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definedName name="_xlnm.Print_Area" localSheetId="0">'Fiscal Note'!$A$1:$F$50</definedName>
  </definedNames>
  <calcPr fullCalcOnLoad="1"/>
</workbook>
</file>

<file path=xl/sharedStrings.xml><?xml version="1.0" encoding="utf-8"?>
<sst xmlns="http://schemas.openxmlformats.org/spreadsheetml/2006/main" count="29" uniqueCount="27">
  <si>
    <t>TOTAL</t>
  </si>
  <si>
    <t xml:space="preserve"> </t>
  </si>
  <si>
    <t>Code</t>
  </si>
  <si>
    <t>FISCAL  NOTE</t>
  </si>
  <si>
    <t>Ordinance/Motion No.:</t>
  </si>
  <si>
    <t>Title:</t>
  </si>
  <si>
    <t>Affected Agency and/or Agencies:</t>
  </si>
  <si>
    <t>Note Prepared By:</t>
  </si>
  <si>
    <t>Note Reviewed By:</t>
  </si>
  <si>
    <t>OMB Review By:</t>
  </si>
  <si>
    <t>Impact of the above legislation on the fiscal affairs of King County is estimated to be:</t>
  </si>
  <si>
    <t>Fund</t>
  </si>
  <si>
    <t>Fund Title</t>
  </si>
  <si>
    <t>Expenditures from:</t>
  </si>
  <si>
    <t>Department</t>
  </si>
  <si>
    <t>000000010 / CX</t>
  </si>
  <si>
    <t>Expenditures By Categories:</t>
  </si>
  <si>
    <t>Salaries &amp; Benefits</t>
  </si>
  <si>
    <t>Supplies &amp; Services</t>
  </si>
  <si>
    <t>Capital Outlay</t>
  </si>
  <si>
    <t>Other</t>
  </si>
  <si>
    <t>Superior Court</t>
  </si>
  <si>
    <t>Krista Camenzind</t>
  </si>
  <si>
    <t>Steve Davis</t>
  </si>
  <si>
    <t>2010 New Trial Court Improvement Funds</t>
  </si>
  <si>
    <t>Andrew Bauck</t>
  </si>
  <si>
    <t>1st Omnibus Supplemental Ordinance 2010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</si>
</sst>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_(&quot;$&quot;* #,##0_);_(&quot;$&quot;* \(#,##0\);_(&quot;$&quot;* &quot;-&quot;??_);_(@_)"/>
    <numFmt numFmtId="168" formatCode="[$-409]dddd\,\ mmmm\ dd\,\ yyyy"/>
    <numFmt numFmtId="169" formatCode="[$-409]h:mm:ss\ AM/PM"/>
    <numFmt numFmtId="170" formatCode="000"/>
    <numFmt numFmtId="171" formatCode="mm\-dd\-yyyy"/>
    <numFmt numFmtId="172" formatCode="00000"/>
    <numFmt numFmtId="173" formatCode="mm/dd/yy"/>
    <numFmt numFmtId="174" formatCode="00\-000\-000\-0"/>
    <numFmt numFmtId="175" formatCode="[&lt;=9999999]000\-0000;[&gt;9999999]\(000\)\ 000\-0000;General"/>
    <numFmt numFmtId="176" formatCode="_(&quot;$&quot;* #,##0.0_);_(&quot;$&quot;* \(#,##0.0\);_(&quot;$&quot;* &quot;-&quot;??_);_(@_)"/>
  </numFmts>
  <fonts count="45">
    <font>
      <sz val="10"/>
      <name val="Arial"/>
      <family val="0"/>
    </font>
    <font>
      <b/>
      <sz val="10"/>
      <name val="Arial"/>
      <family val="0"/>
    </font>
    <font>
      <i/>
      <sz val="10"/>
      <name val="Arial"/>
      <family val="0"/>
    </font>
    <font>
      <b/>
      <i/>
      <sz val="10"/>
      <name val="Arial"/>
      <family val="0"/>
    </font>
    <font>
      <sz val="16"/>
      <name val="Arial"/>
      <family val="2"/>
    </font>
    <font>
      <sz val="10"/>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172" fontId="0" fillId="0" borderId="0">
      <alignment/>
      <protection/>
    </xf>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9"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lignment horizontal="center"/>
      <protection locked="0"/>
    </xf>
    <xf numFmtId="0" fontId="31" fillId="0" borderId="0" applyNumberFormat="0" applyFill="0" applyBorder="0" applyAlignment="0" applyProtection="0"/>
    <xf numFmtId="0" fontId="32" fillId="0" borderId="0" applyNumberFormat="0" applyFill="0" applyBorder="0" applyAlignment="0" applyProtection="0"/>
    <xf numFmtId="174" fontId="0" fillId="0" borderId="0">
      <alignment horizontal="center"/>
      <protection locked="0"/>
    </xf>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32" borderId="7" applyNumberFormat="0" applyFont="0" applyAlignment="0" applyProtection="0"/>
    <xf numFmtId="166" fontId="0" fillId="0" borderId="0">
      <alignment/>
      <protection/>
    </xf>
    <xf numFmtId="0" fontId="41" fillId="27" borderId="8" applyNumberFormat="0" applyAlignment="0" applyProtection="0"/>
    <xf numFmtId="9" fontId="0" fillId="0" borderId="0" applyFont="0" applyFill="0" applyBorder="0" applyAlignment="0" applyProtection="0"/>
    <xf numFmtId="175" fontId="5"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42" fontId="0" fillId="0" borderId="15" xfId="46" applyNumberFormat="1" applyFill="1" applyBorder="1" applyAlignment="1">
      <alignment/>
    </xf>
    <xf numFmtId="42" fontId="0" fillId="0" borderId="15" xfId="46" applyNumberFormat="1" applyBorder="1" applyAlignment="1">
      <alignment/>
    </xf>
    <xf numFmtId="0" fontId="0" fillId="0" borderId="15" xfId="0" applyBorder="1" applyAlignment="1">
      <alignment/>
    </xf>
    <xf numFmtId="166" fontId="0" fillId="0" borderId="15" xfId="0" applyNumberFormat="1" applyBorder="1" applyAlignment="1">
      <alignment horizontal="center"/>
    </xf>
    <xf numFmtId="0" fontId="0" fillId="0" borderId="15"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12" xfId="0" applyNumberFormat="1" applyBorder="1" applyAlignment="1">
      <alignment horizontal="center"/>
    </xf>
    <xf numFmtId="42" fontId="0" fillId="0" borderId="12" xfId="0" applyNumberFormat="1" applyBorder="1" applyAlignment="1">
      <alignment horizontal="center"/>
    </xf>
    <xf numFmtId="166" fontId="0" fillId="0" borderId="14" xfId="0" applyNumberFormat="1" applyBorder="1" applyAlignment="1">
      <alignment horizontal="center"/>
    </xf>
    <xf numFmtId="0" fontId="0" fillId="0" borderId="15" xfId="0" applyBorder="1" applyAlignment="1" quotePrefix="1">
      <alignment/>
    </xf>
    <xf numFmtId="0" fontId="0" fillId="0" borderId="15" xfId="0" applyBorder="1" applyAlignment="1" quotePrefix="1">
      <alignment horizontal="center"/>
    </xf>
    <xf numFmtId="0" fontId="0" fillId="0" borderId="15"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46"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16" xfId="0" applyFill="1" applyBorder="1" applyAlignment="1">
      <alignment horizontal="center"/>
    </xf>
    <xf numFmtId="0" fontId="0" fillId="0" borderId="17" xfId="0" applyFill="1" applyBorder="1" applyAlignment="1">
      <alignment horizontal="center"/>
    </xf>
    <xf numFmtId="0" fontId="0" fillId="0" borderId="12" xfId="0" applyFill="1" applyBorder="1" applyAlignment="1">
      <alignment horizontal="center"/>
    </xf>
    <xf numFmtId="0" fontId="0" fillId="0" borderId="18" xfId="0"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19" xfId="0" applyFill="1" applyBorder="1" applyAlignment="1">
      <alignment/>
    </xf>
    <xf numFmtId="0" fontId="0" fillId="0" borderId="20" xfId="0" applyFill="1" applyBorder="1" applyAlignment="1">
      <alignment horizontal="center"/>
    </xf>
    <xf numFmtId="42" fontId="0" fillId="0" borderId="14" xfId="46" applyNumberFormat="1" applyFill="1" applyBorder="1" applyAlignment="1">
      <alignment horizontal="center"/>
    </xf>
    <xf numFmtId="0" fontId="0" fillId="0" borderId="20" xfId="0" applyFill="1" applyBorder="1" applyAlignment="1">
      <alignment/>
    </xf>
    <xf numFmtId="167" fontId="0" fillId="0" borderId="15" xfId="46" applyNumberFormat="1" applyFill="1"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14" xfId="0" applyNumberFormat="1" applyBorder="1" applyAlignment="1">
      <alignment horizontal="center"/>
    </xf>
    <xf numFmtId="0" fontId="0" fillId="0" borderId="14" xfId="0" applyNumberFormat="1" applyFill="1" applyBorder="1" applyAlignment="1">
      <alignment horizontal="center"/>
    </xf>
    <xf numFmtId="0" fontId="0" fillId="0" borderId="15" xfId="0" applyNumberFormat="1" applyFill="1" applyBorder="1" applyAlignment="1">
      <alignment horizontal="center"/>
    </xf>
    <xf numFmtId="0" fontId="0" fillId="0" borderId="18" xfId="0" applyBorder="1" applyAlignment="1">
      <alignment/>
    </xf>
    <xf numFmtId="0" fontId="0" fillId="0" borderId="21" xfId="0" applyNumberFormat="1" applyFill="1" applyBorder="1" applyAlignment="1">
      <alignment horizontal="center"/>
    </xf>
    <xf numFmtId="0" fontId="1" fillId="0" borderId="10" xfId="0" applyFont="1" applyBorder="1" applyAlignment="1">
      <alignment/>
    </xf>
    <xf numFmtId="0" fontId="1" fillId="0" borderId="10" xfId="0" applyFont="1" applyBorder="1" applyAlignment="1">
      <alignment horizontal="left"/>
    </xf>
    <xf numFmtId="0" fontId="0" fillId="0" borderId="10" xfId="0" applyFont="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xfId="39"/>
    <cellStyle name="Bad" xfId="40"/>
    <cellStyle name="Calculation" xfId="41"/>
    <cellStyle name="Check Cell" xfId="42"/>
    <cellStyle name="Comma" xfId="43"/>
    <cellStyle name="Comma [0]" xfId="44"/>
    <cellStyle name="Comma 2" xfId="45"/>
    <cellStyle name="Currency" xfId="46"/>
    <cellStyle name="Currency [0]" xfId="47"/>
    <cellStyle name="Date" xfId="48"/>
    <cellStyle name="Explanatory Text" xfId="49"/>
    <cellStyle name="Followed Hyperlink" xfId="50"/>
    <cellStyle name="Fund"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te" xfId="63"/>
    <cellStyle name="Org" xfId="64"/>
    <cellStyle name="Output" xfId="65"/>
    <cellStyle name="Percent" xfId="66"/>
    <cellStyle name="Phone"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104775</xdr:rowOff>
    </xdr:from>
    <xdr:to>
      <xdr:col>5</xdr:col>
      <xdr:colOff>238125</xdr:colOff>
      <xdr:row>50</xdr:row>
      <xdr:rowOff>38100</xdr:rowOff>
    </xdr:to>
    <xdr:sp>
      <xdr:nvSpPr>
        <xdr:cNvPr id="1" name="Text Box 1"/>
        <xdr:cNvSpPr txBox="1">
          <a:spLocks noChangeArrowheads="1"/>
        </xdr:cNvSpPr>
      </xdr:nvSpPr>
      <xdr:spPr>
        <a:xfrm>
          <a:off x="9525" y="5219700"/>
          <a:ext cx="5334000" cy="3009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supplemental request seeks the following: 
</a:t>
          </a:r>
          <a:r>
            <a:rPr lang="en-US" cap="none" sz="1000" b="0" i="0" u="none" baseline="0">
              <a:solidFill>
                <a:srgbClr val="000000"/>
              </a:solidFill>
              <a:latin typeface="Arial"/>
              <a:ea typeface="Arial"/>
              <a:cs typeface="Arial"/>
            </a:rPr>
            <a:t>This is a 100% revenue backed request.  Trial Court Improvement (TCI) funds are received from the Administrative Office of the Courts by the County to be spent on court improvement projects.  This request will provide appropriation authority for new 2010 revenues that will be received in 2010.  TCI funds are split 50/50 between Superior &amp; District Court.    
</a:t>
          </a:r>
          <a:r>
            <a:rPr lang="en-US" cap="none" sz="1000" b="0" i="0" u="none" baseline="0">
              <a:solidFill>
                <a:srgbClr val="000000"/>
              </a:solidFill>
              <a:latin typeface="Arial"/>
              <a:ea typeface="Arial"/>
              <a:cs typeface="Arial"/>
            </a:rPr>
            <a:t>The county has so far received 1st quarter and 2nd quarter 2010 revenue from the state in the amount of $137,508 and $137,510 respectively for a total of $275,018.  It is reasonable to expect the same amounts for the next two quarters for a total of $ 550,036 for calendar year 2010.  Superior Court and District Court are both independently submitting 2010 request for $275,000.  The 2010 TCI funds will provide for the following projects:
</a:t>
          </a:r>
          <a:r>
            <a:rPr lang="en-US" cap="none" sz="1000" b="0" i="0" u="none" baseline="0">
              <a:solidFill>
                <a:srgbClr val="000000"/>
              </a:solidFill>
              <a:latin typeface="Arial"/>
              <a:ea typeface="Arial"/>
              <a:cs typeface="Arial"/>
            </a:rPr>
            <a:t>Replacement and expansion of video conferencing equipment - $115,000
</a:t>
          </a:r>
          <a:r>
            <a:rPr lang="en-US" cap="none" sz="1000" b="0" i="0" u="none" baseline="0">
              <a:solidFill>
                <a:srgbClr val="000000"/>
              </a:solidFill>
              <a:latin typeface="Arial"/>
              <a:ea typeface="Arial"/>
              <a:cs typeface="Arial"/>
            </a:rPr>
            <a:t>Consulting services for budget related exercises - $50,000
</a:t>
          </a:r>
          <a:r>
            <a:rPr lang="en-US" cap="none" sz="1000" b="0" i="0" u="none" baseline="0">
              <a:solidFill>
                <a:srgbClr val="000000"/>
              </a:solidFill>
              <a:latin typeface="Arial"/>
              <a:ea typeface="Arial"/>
              <a:cs typeface="Arial"/>
            </a:rPr>
            <a:t>Pilot projects, yet to be specified, related to the Children &amp; Family OMP - $110,000
</a:t>
          </a:r>
          <a:r>
            <a:rPr lang="en-US" cap="none" sz="1000" b="1" i="0" u="none" baseline="0">
              <a:solidFill>
                <a:srgbClr val="000000"/>
              </a:solidFill>
              <a:latin typeface="Arial"/>
              <a:ea typeface="Arial"/>
              <a:cs typeface="Arial"/>
            </a:rPr>
            <a:t>Financial Methodology
</a:t>
          </a:r>
          <a:r>
            <a:rPr lang="en-US" cap="none" sz="1000" b="0" i="0" u="none" baseline="0">
              <a:solidFill>
                <a:srgbClr val="000000"/>
              </a:solidFill>
              <a:latin typeface="Arial"/>
              <a:ea typeface="Arial"/>
              <a:cs typeface="Arial"/>
            </a:rPr>
            <a:t>Trial Court Improvement funds received by the state have been split 50/50 between Superior and District Court.  This request for $275,000 represents Superior Court's 50%.  
</a:t>
          </a:r>
          <a:r>
            <a:rPr lang="en-US" cap="none" sz="1000" b="0" i="0" u="none" baseline="0">
              <a:solidFill>
                <a:srgbClr val="000000"/>
              </a:solidFill>
              <a:latin typeface="Arial"/>
              <a:ea typeface="Arial"/>
              <a:cs typeface="Arial"/>
            </a:rPr>
            <a:t>Expenditures and revenues for these funds shall be recorded in org 6411 and revenue recorded in account 33629.  </a:t>
          </a:r>
        </a:p>
      </xdr:txBody>
    </xdr:sp>
    <xdr:clientData/>
  </xdr:twoCellAnchor>
  <xdr:oneCellAnchor>
    <xdr:from>
      <xdr:col>0</xdr:col>
      <xdr:colOff>238125</xdr:colOff>
      <xdr:row>76</xdr:row>
      <xdr:rowOff>76200</xdr:rowOff>
    </xdr:from>
    <xdr:ext cx="76200" cy="200025"/>
    <xdr:sp fLocksText="0">
      <xdr:nvSpPr>
        <xdr:cNvPr id="2" name="Text Box 2"/>
        <xdr:cNvSpPr txBox="1">
          <a:spLocks noChangeArrowheads="1"/>
        </xdr:cNvSpPr>
      </xdr:nvSpPr>
      <xdr:spPr>
        <a:xfrm>
          <a:off x="238125" y="1247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76</xdr:row>
      <xdr:rowOff>142875</xdr:rowOff>
    </xdr:from>
    <xdr:ext cx="76200" cy="200025"/>
    <xdr:sp fLocksText="0">
      <xdr:nvSpPr>
        <xdr:cNvPr id="3" name="Text Box 3"/>
        <xdr:cNvSpPr txBox="1">
          <a:spLocks noChangeArrowheads="1"/>
        </xdr:cNvSpPr>
      </xdr:nvSpPr>
      <xdr:spPr>
        <a:xfrm>
          <a:off x="76200" y="12544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tabSelected="1" zoomScalePageLayoutView="0" workbookViewId="0" topLeftCell="A2">
      <selection activeCell="C3" sqref="C3"/>
    </sheetView>
  </sheetViews>
  <sheetFormatPr defaultColWidth="9.140625" defaultRowHeight="12.75"/>
  <cols>
    <col min="1" max="1" width="19.421875" style="0" customWidth="1"/>
    <col min="2" max="2" width="11.00390625" style="0" customWidth="1"/>
    <col min="3" max="3" width="23.28125" style="0" customWidth="1"/>
    <col min="4" max="6" width="11.421875" style="0" customWidth="1"/>
    <col min="7" max="7" width="2.421875" style="0" customWidth="1"/>
  </cols>
  <sheetData>
    <row r="1" ht="20.25">
      <c r="C1" s="1" t="s">
        <v>3</v>
      </c>
    </row>
    <row r="3" spans="1:5" ht="12.75">
      <c r="A3" t="s">
        <v>4</v>
      </c>
      <c r="C3" s="45" t="s">
        <v>26</v>
      </c>
      <c r="D3" s="2"/>
      <c r="E3" s="2"/>
    </row>
    <row r="5" spans="1:5" ht="12.75">
      <c r="A5" t="s">
        <v>5</v>
      </c>
      <c r="C5" s="44" t="s">
        <v>24</v>
      </c>
      <c r="D5" s="2"/>
      <c r="E5" s="2"/>
    </row>
    <row r="7" spans="1:3" ht="12.75">
      <c r="A7" t="s">
        <v>6</v>
      </c>
      <c r="C7" s="3" t="s">
        <v>21</v>
      </c>
    </row>
    <row r="8" spans="1:3" ht="12.75">
      <c r="A8" t="s">
        <v>7</v>
      </c>
      <c r="C8" s="3" t="s">
        <v>23</v>
      </c>
    </row>
    <row r="9" spans="1:3" ht="12.75">
      <c r="A9" t="s">
        <v>8</v>
      </c>
      <c r="C9" s="46" t="s">
        <v>25</v>
      </c>
    </row>
    <row r="10" spans="1:3" ht="12.75">
      <c r="A10" t="s">
        <v>9</v>
      </c>
      <c r="C10" s="3" t="s">
        <v>22</v>
      </c>
    </row>
    <row r="12" ht="12.75">
      <c r="A12" t="s">
        <v>10</v>
      </c>
    </row>
    <row r="13" spans="2:6" ht="12.75">
      <c r="B13" s="13"/>
      <c r="D13" s="14"/>
      <c r="E13" s="14"/>
      <c r="F13" s="14"/>
    </row>
    <row r="14" spans="1:6" ht="12.75">
      <c r="A14" t="s">
        <v>13</v>
      </c>
      <c r="B14" s="13"/>
      <c r="D14" s="14"/>
      <c r="E14" s="14"/>
      <c r="F14" s="14"/>
    </row>
    <row r="15" spans="1:5" ht="12.75">
      <c r="A15" s="4"/>
      <c r="B15" s="15" t="s">
        <v>11</v>
      </c>
      <c r="C15" s="5"/>
      <c r="D15" s="16"/>
      <c r="E15" s="16"/>
    </row>
    <row r="16" spans="1:5" ht="12.75">
      <c r="A16" s="6" t="s">
        <v>12</v>
      </c>
      <c r="B16" s="17" t="s">
        <v>2</v>
      </c>
      <c r="C16" s="7" t="s">
        <v>14</v>
      </c>
      <c r="D16" s="39">
        <v>2010</v>
      </c>
      <c r="E16" s="40">
        <v>2011</v>
      </c>
    </row>
    <row r="17" spans="1:5" ht="12.75">
      <c r="A17" s="18" t="s">
        <v>15</v>
      </c>
      <c r="B17" s="19">
        <v>510</v>
      </c>
      <c r="C17" s="20" t="s">
        <v>21</v>
      </c>
      <c r="D17" s="9">
        <v>275000</v>
      </c>
      <c r="E17" s="8"/>
    </row>
    <row r="18" spans="1:5" ht="12.75">
      <c r="A18" s="10"/>
      <c r="B18" s="11"/>
      <c r="C18" s="10"/>
      <c r="D18" s="9"/>
      <c r="E18" s="8"/>
    </row>
    <row r="19" spans="1:5" ht="12.75">
      <c r="A19" s="10"/>
      <c r="B19" s="11"/>
      <c r="C19" s="10"/>
      <c r="D19" s="9"/>
      <c r="E19" s="8"/>
    </row>
    <row r="20" spans="1:5" ht="12.75">
      <c r="A20" s="12" t="s">
        <v>0</v>
      </c>
      <c r="B20" s="11"/>
      <c r="C20" s="10"/>
      <c r="D20" s="9">
        <f>SUM(D17:D19)</f>
        <v>275000</v>
      </c>
      <c r="E20" s="8">
        <f>SUM(E17:E19)</f>
        <v>0</v>
      </c>
    </row>
    <row r="21" spans="1:8" ht="12.75">
      <c r="A21" s="21"/>
      <c r="B21" s="21"/>
      <c r="C21" s="22"/>
      <c r="D21" s="23"/>
      <c r="E21" s="23"/>
      <c r="F21" s="22"/>
      <c r="G21" s="22"/>
      <c r="H21" s="22"/>
    </row>
    <row r="22" spans="1:5" ht="12.75">
      <c r="A22" s="24" t="s">
        <v>16</v>
      </c>
      <c r="B22" s="24"/>
      <c r="C22" s="24"/>
      <c r="D22" s="25"/>
      <c r="E22" s="25"/>
    </row>
    <row r="23" spans="1:5" ht="12.75">
      <c r="A23" s="26"/>
      <c r="B23" s="27"/>
      <c r="C23" s="28"/>
      <c r="D23" s="41">
        <v>2010</v>
      </c>
      <c r="E23" s="43">
        <v>2011</v>
      </c>
    </row>
    <row r="24" spans="1:7" ht="12.75">
      <c r="A24" s="29"/>
      <c r="B24" s="30"/>
      <c r="C24" s="31"/>
      <c r="D24" s="42"/>
      <c r="E24" s="10"/>
      <c r="G24" t="s">
        <v>1</v>
      </c>
    </row>
    <row r="25" spans="1:5" ht="12.75">
      <c r="A25" s="32" t="s">
        <v>17</v>
      </c>
      <c r="B25" s="33"/>
      <c r="C25" s="31"/>
      <c r="D25" s="9">
        <v>0</v>
      </c>
      <c r="E25" s="9">
        <f>+E20</f>
        <v>0</v>
      </c>
    </row>
    <row r="26" spans="1:5" ht="12.75">
      <c r="A26" s="32" t="s">
        <v>18</v>
      </c>
      <c r="B26" s="33"/>
      <c r="C26" s="31"/>
      <c r="D26" s="34">
        <f>50000+110000</f>
        <v>160000</v>
      </c>
      <c r="E26" s="8"/>
    </row>
    <row r="27" spans="1:5" ht="12.75">
      <c r="A27" s="32" t="s">
        <v>19</v>
      </c>
      <c r="B27" s="33"/>
      <c r="C27" s="35"/>
      <c r="D27" s="8">
        <v>115000</v>
      </c>
      <c r="E27" s="8"/>
    </row>
    <row r="28" spans="1:5" ht="12.75">
      <c r="A28" s="32" t="s">
        <v>20</v>
      </c>
      <c r="B28" s="33"/>
      <c r="C28" s="35"/>
      <c r="D28" s="36"/>
      <c r="E28" s="36"/>
    </row>
    <row r="29" spans="1:5" ht="12.75">
      <c r="A29" s="37"/>
      <c r="B29" s="33"/>
      <c r="C29" s="35"/>
      <c r="D29" s="8"/>
      <c r="E29" s="8"/>
    </row>
    <row r="30" spans="1:5" ht="12.75">
      <c r="A30" s="38" t="s">
        <v>0</v>
      </c>
      <c r="B30" s="33"/>
      <c r="C30" s="35"/>
      <c r="D30" s="8">
        <f>SUM(D25:D29)</f>
        <v>275000</v>
      </c>
      <c r="E30" s="8">
        <f>SUM(E25:E29)</f>
        <v>0</v>
      </c>
    </row>
    <row r="31" spans="1:5" ht="12.75">
      <c r="A31" s="24"/>
      <c r="B31" s="24"/>
      <c r="C31" s="24"/>
      <c r="D31" s="24"/>
      <c r="E31" s="24"/>
    </row>
    <row r="32" spans="1:6" ht="12.75">
      <c r="A32" s="24"/>
      <c r="B32" s="24"/>
      <c r="C32" s="24"/>
      <c r="D32" s="24"/>
      <c r="E32" s="24"/>
      <c r="F32" s="24"/>
    </row>
    <row r="33" spans="1:6" ht="12.75">
      <c r="A33" s="24"/>
      <c r="B33" s="24"/>
      <c r="C33" s="24"/>
      <c r="D33" s="24"/>
      <c r="E33" s="24"/>
      <c r="F33" s="24"/>
    </row>
    <row r="34" spans="1:6" ht="12.75">
      <c r="A34" s="24"/>
      <c r="B34" s="24"/>
      <c r="C34" s="24"/>
      <c r="D34" s="24"/>
      <c r="E34" s="24"/>
      <c r="F34" s="24"/>
    </row>
    <row r="35" spans="1:6" ht="12.75">
      <c r="A35" s="24"/>
      <c r="B35" s="24"/>
      <c r="C35" s="24"/>
      <c r="D35" s="24"/>
      <c r="E35" s="24"/>
      <c r="F35" s="24"/>
    </row>
    <row r="36" spans="1:6" ht="12.75">
      <c r="A36" s="24"/>
      <c r="B36" s="24"/>
      <c r="C36" s="24"/>
      <c r="D36" s="24"/>
      <c r="E36" s="24"/>
      <c r="F36" s="24"/>
    </row>
    <row r="37" spans="1:6" ht="12.75">
      <c r="A37" s="24"/>
      <c r="B37" s="24"/>
      <c r="C37" s="24"/>
      <c r="D37" s="24"/>
      <c r="E37" s="24"/>
      <c r="F37" s="24"/>
    </row>
    <row r="38" spans="1:6" ht="12.75">
      <c r="A38" s="24"/>
      <c r="B38" s="24"/>
      <c r="C38" s="24"/>
      <c r="D38" s="24"/>
      <c r="E38" s="24"/>
      <c r="F38" s="24"/>
    </row>
    <row r="39" spans="1:6" ht="12.75">
      <c r="A39" s="24"/>
      <c r="B39" s="24"/>
      <c r="C39" s="24"/>
      <c r="D39" s="24"/>
      <c r="E39" s="24"/>
      <c r="F39" s="24"/>
    </row>
    <row r="40" spans="1:6" ht="12.75">
      <c r="A40" s="24"/>
      <c r="B40" s="24"/>
      <c r="C40" s="24"/>
      <c r="D40" s="24"/>
      <c r="E40" s="24"/>
      <c r="F40" s="24"/>
    </row>
    <row r="41" spans="1:6" ht="12.75">
      <c r="A41" s="24"/>
      <c r="B41" s="24"/>
      <c r="C41" s="24"/>
      <c r="D41" s="24"/>
      <c r="E41" s="24"/>
      <c r="F41" s="24"/>
    </row>
    <row r="42" spans="1:6" ht="12.75">
      <c r="A42" s="24"/>
      <c r="B42" s="24"/>
      <c r="C42" s="24"/>
      <c r="D42" s="24"/>
      <c r="E42" s="24"/>
      <c r="F42" s="24"/>
    </row>
    <row r="43" spans="1:6" ht="12.75">
      <c r="A43" s="24"/>
      <c r="B43" s="24"/>
      <c r="C43" s="24"/>
      <c r="D43" s="24"/>
      <c r="E43" s="24"/>
      <c r="F43" s="24"/>
    </row>
    <row r="44" spans="1:6" ht="12.75">
      <c r="A44" s="24"/>
      <c r="B44" s="24"/>
      <c r="C44" s="24"/>
      <c r="D44" s="24"/>
      <c r="E44" s="24"/>
      <c r="F44" s="24"/>
    </row>
    <row r="45" spans="1:6" ht="12.75">
      <c r="A45" s="24"/>
      <c r="B45" s="24"/>
      <c r="C45" s="24"/>
      <c r="D45" s="24"/>
      <c r="E45" s="24"/>
      <c r="F45" s="24"/>
    </row>
    <row r="46" spans="1:6" ht="12.75">
      <c r="A46" s="24"/>
      <c r="B46" s="24"/>
      <c r="C46" s="24"/>
      <c r="D46" s="24"/>
      <c r="E46" s="24"/>
      <c r="F46" s="24"/>
    </row>
    <row r="47" spans="1:6" ht="12.75">
      <c r="A47" s="24"/>
      <c r="B47" s="24"/>
      <c r="C47" s="24"/>
      <c r="D47" s="24"/>
      <c r="E47" s="24"/>
      <c r="F47" s="24"/>
    </row>
    <row r="48" spans="1:6" ht="12.75">
      <c r="A48" s="24"/>
      <c r="B48" s="24"/>
      <c r="C48" s="24"/>
      <c r="D48" s="24"/>
      <c r="E48" s="24"/>
      <c r="F48" s="24"/>
    </row>
    <row r="49" spans="1:6" ht="12.75">
      <c r="A49" s="24"/>
      <c r="B49" s="24"/>
      <c r="C49" s="24"/>
      <c r="D49" s="24"/>
      <c r="E49" s="24"/>
      <c r="F49" s="24"/>
    </row>
    <row r="50" spans="1:6" ht="12.75">
      <c r="A50" s="24"/>
      <c r="B50" s="24"/>
      <c r="C50" s="24"/>
      <c r="D50" s="24"/>
      <c r="E50" s="24"/>
      <c r="F50" s="24"/>
    </row>
  </sheetData>
  <sheetProtection/>
  <printOptions/>
  <pageMargins left="0.75" right="0.75" top="1" bottom="1" header="0.5" footer="0.5"/>
  <pageSetup fitToHeight="2"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Masuo, Janet</cp:lastModifiedBy>
  <cp:lastPrinted>2010-05-20T19:11:25Z</cp:lastPrinted>
  <dcterms:created xsi:type="dcterms:W3CDTF">1999-01-20T18:58:42Z</dcterms:created>
  <dcterms:modified xsi:type="dcterms:W3CDTF">2010-07-22T16:51:03Z</dcterms:modified>
  <cp:category/>
  <cp:version/>
  <cp:contentType/>
  <cp:contentStatus/>
</cp:coreProperties>
</file>