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801"/>
  <workbookPr defaultThemeVersion="166925"/>
  <bookViews>
    <workbookView xWindow="65416" yWindow="65416" windowWidth="29040" windowHeight="15840" activeTab="0"/>
  </bookViews>
  <sheets>
    <sheet name="Fin Plan (PSB)" sheetId="1" r:id="rId1"/>
  </sheets>
  <definedNames>
    <definedName name="_xlnm.Print_Area" localSheetId="0">'Fin Plan (PSB)'!$A$1:$H$40</definedName>
  </definedNames>
  <calcPr calcId="191028"/>
  <extLst/>
</workbook>
</file>

<file path=xl/sharedStrings.xml><?xml version="1.0" encoding="utf-8"?>
<sst xmlns="http://schemas.openxmlformats.org/spreadsheetml/2006/main" count="157" uniqueCount="43">
  <si>
    <t>Financial Plan - Health Through Housing Implementation Plan</t>
  </si>
  <si>
    <t>Health Through Housing Fund / 000001320</t>
  </si>
  <si>
    <t> </t>
  </si>
  <si>
    <t>Category</t>
  </si>
  <si>
    <t>2019-2020 Actuals</t>
  </si>
  <si>
    <t>2021-2022 Adopted Budget</t>
  </si>
  <si>
    <t>2021-2022 Current Budget</t>
  </si>
  <si>
    <t>2021-2022 Biennial-to-Date Actuals</t>
  </si>
  <si>
    <t>2021-2022 Estimated</t>
  </si>
  <si>
    <t>2023-2024 Projected</t>
  </si>
  <si>
    <t>2025-2026 Projected</t>
  </si>
  <si>
    <t xml:space="preserve">Beginning Fund Balance </t>
  </si>
  <si>
    <t>Revenues</t>
  </si>
  <si>
    <t>Local</t>
  </si>
  <si>
    <t xml:space="preserve">                  -  </t>
  </si>
  <si>
    <t>Interest</t>
  </si>
  <si>
    <t>Total Revenues</t>
  </si>
  <si>
    <t xml:space="preserve">Expenditures </t>
  </si>
  <si>
    <t>Service Delivery &amp; Evaluation</t>
  </si>
  <si>
    <t>Technical Assistance &amp; Capacity Building</t>
  </si>
  <si>
    <t>Behavioral Health Support</t>
  </si>
  <si>
    <t>Housing and Health Operations</t>
  </si>
  <si>
    <t>Debt Service</t>
  </si>
  <si>
    <t>Total Expenditures</t>
  </si>
  <si>
    <t>Other Fund Transactions</t>
  </si>
  <si>
    <t>Total Other Fund Transactions</t>
  </si>
  <si>
    <t>Ending Fund Balance</t>
  </si>
  <si>
    <t xml:space="preserve">                 -  </t>
  </si>
  <si>
    <t>Reserves</t>
  </si>
  <si>
    <t>Rainy Day Reserve (60, excludes debt service)</t>
  </si>
  <si>
    <t>Debt Service Reserve (6 mo.)</t>
  </si>
  <si>
    <t>Housing Operations and Rehab reserve</t>
  </si>
  <si>
    <t>Reserve for Encumbrances/Committed Projects</t>
  </si>
  <si>
    <t>Total Reserves</t>
  </si>
  <si>
    <t xml:space="preserve">Reserve Shortfall </t>
  </si>
  <si>
    <t xml:space="preserve">                -  </t>
  </si>
  <si>
    <t>Ending Undesignated Fund Balance</t>
  </si>
  <si>
    <t xml:space="preserve">Financial Plan Notes </t>
  </si>
  <si>
    <t>Revenue Notes:
-Sales tax revenues are projected based on the July 2021 OEFA forecast.</t>
  </si>
  <si>
    <t xml:space="preserve">Expenditure Notes:
- Behavioral Health totals align with ordinance requirements.
- Housing and Health Operations: Allocates sales tax revenue to pay for permanent supportive housing operations and services. This figure increases over time as additional units are added to the portfolio. 
- Debt Service: Allocates sale tax revenue to pay debt service to support permanent housing investment in the Housing and Community Development Fund. Actual debt service costs will vary based on number of units constructed or acquired, cost of units, and prevailing interest rates at the time of bond sale.
</t>
  </si>
  <si>
    <t>Reserve Notes: 
-Rainy day reserve represents 60 days of total expenditures less debt service.
-Debt service reserve represents six months of debt service. 
-Housing operations and rehab reserve sets aside fund balance for future operations, services, and rehab.</t>
  </si>
  <si>
    <t>Updated by DCHS on 08/06/2021</t>
  </si>
  <si>
    <r>
      <t>Estimated Under expenditures</t>
    </r>
    <r>
      <rPr>
        <b/>
        <vertAlign val="superscript"/>
        <sz val="12"/>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</si>
</sst>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_(* #,##0_);_(* \(#,##0\);_(* &quot;-&quot;??_);_(@_)"/>
  </numFmts>
  <fonts count="17">
    <font>
      <sz val="11"/>
      <color theme="1"/>
      <name val="Calibri"/>
      <family val="2"/>
      <scheme val="minor"/>
    </font>
    <font>
      <sz val="10"/>
      <name val="Arial"/>
      <family val="2"/>
    </font>
    <font>
      <b/>
      <sz val="11"/>
      <color theme="1"/>
      <name val="Calibri"/>
      <family val="2"/>
      <scheme val="minor"/>
    </font>
    <font>
      <sz val="11"/>
      <name val="Calibri"/>
      <family val="2"/>
    </font>
    <font>
      <sz val="11"/>
      <color rgb="FFFF0000"/>
      <name val="Calibri"/>
      <family val="2"/>
      <scheme val="minor"/>
    </font>
    <font>
      <b/>
      <sz val="12"/>
      <name val="Calibri"/>
      <family val="2"/>
    </font>
    <font>
      <sz val="12"/>
      <name val="Calibri"/>
      <family val="2"/>
    </font>
    <font>
      <sz val="12"/>
      <color rgb="FF000000"/>
      <name val="Calibri"/>
      <family val="2"/>
    </font>
    <font>
      <b/>
      <vertAlign val="superscript"/>
      <sz val="12"/>
      <name val="Calibri"/>
      <family val="2"/>
    </font>
    <font>
      <b/>
      <sz val="12"/>
      <color rgb="FF000000"/>
      <name val="Calibri"/>
      <family val="2"/>
    </font>
    <font>
      <sz val="11"/>
      <color rgb="FF000000"/>
      <name val="Calibri"/>
      <family val="2"/>
    </font>
    <font>
      <sz val="12"/>
      <name val="Times New Roman"/>
      <family val="1"/>
    </font>
    <font>
      <b/>
      <sz val="12"/>
      <name val="Calibri"/>
      <family val="2"/>
      <scheme val="minor"/>
    </font>
    <font>
      <sz val="12"/>
      <name val="Calibri"/>
      <family val="2"/>
      <scheme val="minor"/>
    </font>
    <font>
      <sz val="11"/>
      <color rgb="FF000000"/>
      <name val="Calibri"/>
      <family val="2"/>
      <scheme val="minor"/>
    </font>
    <font>
      <sz val="11"/>
      <name val="Calibri"/>
      <family val="2"/>
      <scheme val="minor"/>
    </font>
    <font>
      <u val="single"/>
      <sz val="11"/>
      <color rgb="FF000000"/>
      <name val="Calibri"/>
      <family val="2"/>
    </font>
  </fonts>
  <fills count="3">
    <fill>
      <patternFill/>
    </fill>
    <fill>
      <patternFill patternType="gray125"/>
    </fill>
    <fill>
      <patternFill patternType="solid">
        <fgColor rgb="FFFFFFFF"/>
        <bgColor indexed="64"/>
      </patternFill>
    </fill>
  </fills>
  <borders count="26">
    <border>
      <left/>
      <right/>
      <top/>
      <bottom/>
      <diagonal/>
    </border>
    <border>
      <left style="medium">
        <color rgb="FF000000"/>
      </left>
      <right style="thin"/>
      <top style="medium">
        <color rgb="FF000000"/>
      </top>
      <bottom style="thin"/>
    </border>
    <border>
      <left/>
      <right/>
      <top style="medium">
        <color rgb="FF000000"/>
      </top>
      <bottom style="thin"/>
    </border>
    <border>
      <left style="thin"/>
      <right style="thin"/>
      <top style="medium">
        <color rgb="FF000000"/>
      </top>
      <bottom style="thin"/>
    </border>
    <border>
      <left/>
      <right style="thin"/>
      <top style="medium">
        <color rgb="FF000000"/>
      </top>
      <bottom style="thin"/>
    </border>
    <border>
      <left/>
      <right style="medium">
        <color rgb="FF000000"/>
      </right>
      <top style="medium">
        <color rgb="FF000000"/>
      </top>
      <bottom style="thin"/>
    </border>
    <border>
      <left style="medium">
        <color rgb="FF000000"/>
      </left>
      <right style="thin"/>
      <top/>
      <bottom style="thin"/>
    </border>
    <border>
      <left/>
      <right style="thin"/>
      <top/>
      <bottom style="thin"/>
    </border>
    <border>
      <left/>
      <right style="thin"/>
      <top/>
      <bottom/>
    </border>
    <border>
      <left/>
      <right style="medium">
        <color rgb="FF000000"/>
      </right>
      <top/>
      <bottom style="thin"/>
    </border>
    <border>
      <left style="medium">
        <color rgb="FF000000"/>
      </left>
      <right style="thin"/>
      <top/>
      <bottom/>
    </border>
    <border>
      <left style="thin"/>
      <right/>
      <top/>
      <bottom/>
    </border>
    <border>
      <left style="thin">
        <color rgb="FF000000"/>
      </left>
      <right style="thin">
        <color rgb="FF000000"/>
      </right>
      <top style="thin">
        <color rgb="FF000000"/>
      </top>
      <bottom/>
    </border>
    <border>
      <left/>
      <right style="medium">
        <color rgb="FF000000"/>
      </right>
      <top/>
      <bottom/>
    </border>
    <border>
      <left style="thin">
        <color rgb="FF000000"/>
      </left>
      <right style="thin">
        <color rgb="FF000000"/>
      </right>
      <top/>
      <bottom/>
    </border>
    <border>
      <left style="thin"/>
      <right style="thin"/>
      <top/>
      <bottom/>
    </border>
    <border>
      <left style="thin"/>
      <right style="medium">
        <color rgb="FF000000"/>
      </right>
      <top/>
      <bottom/>
    </border>
    <border>
      <left style="thin"/>
      <right/>
      <top/>
      <bottom style="thin"/>
    </border>
    <border>
      <left style="thin">
        <color rgb="FF000000"/>
      </left>
      <right style="thin">
        <color rgb="FF000000"/>
      </right>
      <top/>
      <bottom style="thin">
        <color rgb="FF000000"/>
      </bottom>
    </border>
    <border>
      <left/>
      <right/>
      <top/>
      <bottom style="thin"/>
    </border>
    <border>
      <left style="thin"/>
      <right style="medium">
        <color rgb="FF000000"/>
      </right>
      <top/>
      <bottom style="thin"/>
    </border>
    <border>
      <left style="medium">
        <color rgb="FF000000"/>
      </left>
      <right/>
      <top/>
      <bottom/>
    </border>
    <border>
      <left style="medium">
        <color rgb="FF000000"/>
      </left>
      <right style="thin"/>
      <top style="thin"/>
      <bottom style="thin"/>
    </border>
    <border>
      <left style="medium">
        <color rgb="FF000000"/>
      </left>
      <right style="thin"/>
      <top/>
      <bottom style="medium">
        <color rgb="FF000000"/>
      </bottom>
    </border>
    <border>
      <left/>
      <right style="thin"/>
      <top/>
      <bottom style="medium">
        <color rgb="FF000000"/>
      </bottom>
    </border>
    <border>
      <left/>
      <right style="medium">
        <color rgb="FF000000"/>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11" fillId="0" borderId="0">
      <alignment/>
      <protection/>
    </xf>
    <xf numFmtId="0" fontId="0" fillId="0" borderId="0">
      <alignment/>
      <protection/>
    </xf>
  </cellStyleXfs>
  <cellXfs count="66">
    <xf numFmtId="0" fontId="0" fillId="0" borderId="0" xfId="0"/>
    <xf numFmtId="0" fontId="0" fillId="0" borderId="0" xfId="0" applyFill="1" applyBorder="1" applyAlignment="1">
      <alignment/>
    </xf>
    <xf numFmtId="0" fontId="2" fillId="0" borderId="0" xfId="0" applyFont="1" applyFill="1" applyBorder="1" applyAlignment="1">
      <alignment/>
    </xf>
    <xf numFmtId="165" fontId="3" fillId="0" borderId="0" xfId="0" applyNumberFormat="1"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0" fillId="0" borderId="0" xfId="16" applyNumberFormat="1" applyFont="1" applyFill="1" applyBorder="1" applyAlignment="1">
      <alignment/>
    </xf>
    <xf numFmtId="9" fontId="0" fillId="0" borderId="0" xfId="15" applyFont="1" applyFill="1" applyBorder="1" applyAlignment="1">
      <alignment/>
    </xf>
    <xf numFmtId="165" fontId="0" fillId="0" borderId="0" xfId="0" applyNumberFormat="1" applyFill="1" applyBorder="1" applyAlignment="1">
      <alignment/>
    </xf>
    <xf numFmtId="164" fontId="2" fillId="0" borderId="0" xfId="0" applyNumberFormat="1" applyFont="1" applyFill="1" applyBorder="1" applyAlignment="1">
      <alignment/>
    </xf>
    <xf numFmtId="166" fontId="0" fillId="0" borderId="0" xfId="18" applyNumberFormat="1" applyFont="1" applyFill="1" applyBorder="1" applyAlignment="1">
      <alignment/>
    </xf>
    <xf numFmtId="166" fontId="0" fillId="0" borderId="0" xfId="0" applyNumberFormat="1" applyFill="1" applyBorder="1" applyAlignment="1">
      <alignment/>
    </xf>
    <xf numFmtId="43" fontId="0" fillId="0" borderId="0" xfId="0" applyNumberFormat="1" applyFill="1" applyBorder="1" applyAlignment="1">
      <alignment/>
    </xf>
    <xf numFmtId="0" fontId="5" fillId="2" borderId="0" xfId="0" applyFont="1" applyFill="1" applyAlignment="1">
      <alignment vertical="center"/>
    </xf>
    <xf numFmtId="0" fontId="5" fillId="2" borderId="1" xfId="0" applyFont="1" applyFill="1" applyBorder="1" applyAlignment="1">
      <alignment vertical="center" wrapText="1"/>
    </xf>
    <xf numFmtId="43" fontId="5" fillId="2" borderId="2" xfId="0" applyNumberFormat="1" applyFont="1" applyFill="1" applyBorder="1" applyAlignment="1">
      <alignment horizontal="center" vertical="center" wrapText="1"/>
    </xf>
    <xf numFmtId="43" fontId="5" fillId="2" borderId="3" xfId="0" applyNumberFormat="1" applyFont="1" applyFill="1" applyBorder="1" applyAlignment="1">
      <alignment horizontal="center" vertical="center" wrapText="1"/>
    </xf>
    <xf numFmtId="43" fontId="5" fillId="2" borderId="4" xfId="0" applyNumberFormat="1" applyFont="1" applyFill="1" applyBorder="1" applyAlignment="1">
      <alignment horizontal="center" vertical="center" wrapText="1"/>
    </xf>
    <xf numFmtId="43" fontId="5" fillId="2" borderId="5" xfId="0" applyNumberFormat="1" applyFont="1" applyFill="1" applyBorder="1" applyAlignment="1">
      <alignment horizontal="center" vertical="center" wrapText="1"/>
    </xf>
    <xf numFmtId="0" fontId="5" fillId="2" borderId="6" xfId="0" applyFont="1" applyFill="1" applyBorder="1" applyAlignment="1">
      <alignment vertical="center"/>
    </xf>
    <xf numFmtId="166" fontId="5" fillId="2" borderId="7" xfId="0" applyNumberFormat="1" applyFont="1" applyFill="1" applyBorder="1" applyAlignment="1">
      <alignment vertical="center"/>
    </xf>
    <xf numFmtId="166" fontId="5" fillId="2" borderId="8" xfId="0" applyNumberFormat="1" applyFont="1" applyFill="1" applyBorder="1" applyAlignment="1">
      <alignment vertical="center"/>
    </xf>
    <xf numFmtId="166" fontId="5" fillId="2" borderId="9" xfId="0" applyNumberFormat="1" applyFont="1" applyFill="1" applyBorder="1" applyAlignment="1">
      <alignment vertical="center"/>
    </xf>
    <xf numFmtId="0" fontId="5" fillId="2" borderId="10" xfId="0" applyFont="1" applyFill="1" applyBorder="1" applyAlignment="1">
      <alignment vertical="center"/>
    </xf>
    <xf numFmtId="166" fontId="5" fillId="2" borderId="0" xfId="0" applyNumberFormat="1" applyFont="1" applyFill="1" applyAlignment="1">
      <alignment vertical="center"/>
    </xf>
    <xf numFmtId="166" fontId="5" fillId="2" borderId="11" xfId="0" applyNumberFormat="1" applyFont="1" applyFill="1" applyBorder="1" applyAlignment="1">
      <alignment vertical="center"/>
    </xf>
    <xf numFmtId="166" fontId="6" fillId="2" borderId="12" xfId="0" applyNumberFormat="1" applyFont="1" applyFill="1" applyBorder="1" applyAlignment="1">
      <alignment vertical="center"/>
    </xf>
    <xf numFmtId="166" fontId="6" fillId="2" borderId="8" xfId="0" applyNumberFormat="1" applyFont="1" applyFill="1" applyBorder="1" applyAlignment="1">
      <alignment vertical="center"/>
    </xf>
    <xf numFmtId="166" fontId="6" fillId="2" borderId="13" xfId="0" applyNumberFormat="1" applyFont="1" applyFill="1" applyBorder="1" applyAlignment="1">
      <alignment vertical="center"/>
    </xf>
    <xf numFmtId="0" fontId="6" fillId="2" borderId="10" xfId="0" applyFont="1" applyFill="1" applyBorder="1" applyAlignment="1">
      <alignment vertical="center"/>
    </xf>
    <xf numFmtId="166" fontId="6" fillId="2" borderId="0" xfId="0" applyNumberFormat="1" applyFont="1" applyFill="1" applyAlignment="1">
      <alignment vertical="center"/>
    </xf>
    <xf numFmtId="166" fontId="6" fillId="2" borderId="11" xfId="0" applyNumberFormat="1" applyFont="1" applyFill="1" applyBorder="1" applyAlignment="1">
      <alignment vertical="center"/>
    </xf>
    <xf numFmtId="166" fontId="6" fillId="2" borderId="14" xfId="0" applyNumberFormat="1" applyFont="1" applyFill="1" applyBorder="1" applyAlignment="1">
      <alignment vertical="center"/>
    </xf>
    <xf numFmtId="166" fontId="6" fillId="2" borderId="15" xfId="0" applyNumberFormat="1" applyFont="1" applyFill="1" applyBorder="1" applyAlignment="1">
      <alignment vertical="center"/>
    </xf>
    <xf numFmtId="166" fontId="7" fillId="2" borderId="13" xfId="0" applyNumberFormat="1" applyFont="1" applyFill="1" applyBorder="1" applyAlignment="1">
      <alignment vertical="center"/>
    </xf>
    <xf numFmtId="166" fontId="6" fillId="2" borderId="16" xfId="0" applyNumberFormat="1" applyFont="1" applyFill="1" applyBorder="1" applyAlignment="1">
      <alignment vertical="center"/>
    </xf>
    <xf numFmtId="166" fontId="5" fillId="2" borderId="17" xfId="0" applyNumberFormat="1" applyFont="1" applyFill="1" applyBorder="1" applyAlignment="1">
      <alignment vertical="center"/>
    </xf>
    <xf numFmtId="166" fontId="5" fillId="2" borderId="18" xfId="0" applyNumberFormat="1" applyFont="1" applyFill="1" applyBorder="1" applyAlignment="1">
      <alignment vertical="center"/>
    </xf>
    <xf numFmtId="166" fontId="5" fillId="2" borderId="19" xfId="0" applyNumberFormat="1" applyFont="1" applyFill="1" applyBorder="1" applyAlignment="1">
      <alignment vertical="center"/>
    </xf>
    <xf numFmtId="166" fontId="5" fillId="2" borderId="20" xfId="0" applyNumberFormat="1" applyFont="1" applyFill="1" applyBorder="1" applyAlignment="1">
      <alignment vertical="center"/>
    </xf>
    <xf numFmtId="0" fontId="6" fillId="2" borderId="21" xfId="0" applyFont="1" applyFill="1" applyBorder="1" applyAlignment="1">
      <alignment vertical="center"/>
    </xf>
    <xf numFmtId="0" fontId="5" fillId="2" borderId="22" xfId="0" applyFont="1" applyFill="1" applyBorder="1" applyAlignment="1">
      <alignment vertical="center"/>
    </xf>
    <xf numFmtId="166" fontId="6" fillId="2" borderId="7" xfId="0" applyNumberFormat="1" applyFont="1" applyFill="1" applyBorder="1" applyAlignment="1">
      <alignment vertical="center"/>
    </xf>
    <xf numFmtId="166" fontId="6" fillId="2" borderId="7" xfId="0" applyNumberFormat="1" applyFont="1" applyFill="1" applyBorder="1" applyAlignment="1">
      <alignment vertical="center"/>
    </xf>
    <xf numFmtId="166" fontId="6" fillId="0" borderId="8" xfId="0" applyNumberFormat="1" applyFont="1" applyBorder="1" applyAlignment="1">
      <alignment vertical="center"/>
    </xf>
    <xf numFmtId="166" fontId="6" fillId="0" borderId="13" xfId="0" applyNumberFormat="1" applyFont="1" applyBorder="1" applyAlignment="1">
      <alignment vertical="center"/>
    </xf>
    <xf numFmtId="166" fontId="5" fillId="2" borderId="13" xfId="0" applyNumberFormat="1" applyFont="1" applyFill="1" applyBorder="1" applyAlignment="1">
      <alignment vertical="center"/>
    </xf>
    <xf numFmtId="0" fontId="5" fillId="2" borderId="23" xfId="0" applyFont="1" applyFill="1" applyBorder="1" applyAlignment="1">
      <alignment vertical="center"/>
    </xf>
    <xf numFmtId="166" fontId="5" fillId="2" borderId="24" xfId="0" applyNumberFormat="1" applyFont="1" applyFill="1" applyBorder="1" applyAlignment="1">
      <alignment vertical="center"/>
    </xf>
    <xf numFmtId="166" fontId="9" fillId="2" borderId="24" xfId="0" applyNumberFormat="1" applyFont="1" applyFill="1" applyBorder="1" applyAlignment="1">
      <alignment vertical="center"/>
    </xf>
    <xf numFmtId="166" fontId="9" fillId="2" borderId="25" xfId="0" applyNumberFormat="1" applyFont="1" applyFill="1" applyBorder="1" applyAlignment="1">
      <alignment vertical="center"/>
    </xf>
    <xf numFmtId="0" fontId="10" fillId="2" borderId="0" xfId="0" applyFont="1" applyFill="1" applyAlignment="1">
      <alignment vertical="center"/>
    </xf>
    <xf numFmtId="166" fontId="10" fillId="2" borderId="0" xfId="0" applyNumberFormat="1" applyFont="1" applyFill="1" applyAlignment="1">
      <alignment vertical="center"/>
    </xf>
    <xf numFmtId="166" fontId="10" fillId="2" borderId="0" xfId="18" applyNumberFormat="1" applyFont="1" applyFill="1" applyBorder="1" applyAlignment="1">
      <alignment vertical="center"/>
    </xf>
    <xf numFmtId="37" fontId="12" fillId="2" borderId="0" xfId="20" applyFont="1" applyFill="1" applyAlignment="1" applyProtection="1">
      <alignment horizontal="left" vertical="center" wrapText="1"/>
      <protection locked="0"/>
    </xf>
    <xf numFmtId="37" fontId="12" fillId="2" borderId="0" xfId="20" applyFont="1" applyFill="1" applyAlignment="1">
      <alignment horizontal="left" vertical="center" wrapText="1"/>
      <protection/>
    </xf>
    <xf numFmtId="37" fontId="13" fillId="2" borderId="0" xfId="20" applyFont="1" applyFill="1" applyAlignment="1">
      <alignment vertical="center" wrapText="1"/>
      <protection/>
    </xf>
    <xf numFmtId="0" fontId="10" fillId="2" borderId="0" xfId="0" applyFont="1" applyFill="1" applyAlignment="1">
      <alignment vertical="center" wrapText="1"/>
    </xf>
    <xf numFmtId="0" fontId="10" fillId="2" borderId="0" xfId="0" applyFont="1" applyFill="1" applyAlignment="1">
      <alignment vertical="center" wrapText="1"/>
    </xf>
    <xf numFmtId="0" fontId="16" fillId="2" borderId="0" xfId="0" applyFont="1" applyFill="1" applyAlignment="1">
      <alignment vertical="top" wrapText="1"/>
    </xf>
    <xf numFmtId="0" fontId="10" fillId="2" borderId="0" xfId="0" applyFont="1" applyFill="1" applyAlignment="1">
      <alignment vertical="top" wrapText="1"/>
    </xf>
    <xf numFmtId="0" fontId="3"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center" vertical="center"/>
    </xf>
    <xf numFmtId="0" fontId="14" fillId="2" borderId="0" xfId="21" applyFont="1" applyFill="1" applyAlignment="1" applyProtection="1">
      <alignment horizontal="left" vertical="top" wrapText="1"/>
      <protection locked="0"/>
    </xf>
    <xf numFmtId="0" fontId="15" fillId="2" borderId="0" xfId="21" applyFont="1" applyFill="1" applyAlignment="1" applyProtection="1">
      <alignment horizontal="left" vertical="top" wrapText="1"/>
      <protection locked="0"/>
    </xf>
  </cellXfs>
  <cellStyles count="8">
    <cellStyle name="Normal" xfId="0"/>
    <cellStyle name="Percent" xfId="15"/>
    <cellStyle name="Currency" xfId="16"/>
    <cellStyle name="Currency [0]" xfId="17"/>
    <cellStyle name="Comma" xfId="18"/>
    <cellStyle name="Comma [0]" xfId="19"/>
    <cellStyle name="Normal_AIRPLAN.XLS" xfId="20"/>
    <cellStyle name="Normal 25"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view="pageBreakPreview" zoomScale="90" zoomScaleSheetLayoutView="90" workbookViewId="0" topLeftCell="A1">
      <selection activeCell="J18" sqref="J18"/>
    </sheetView>
  </sheetViews>
  <sheetFormatPr defaultColWidth="9.140625" defaultRowHeight="15"/>
  <cols>
    <col min="1" max="1" width="43.8515625" style="62" customWidth="1"/>
    <col min="2" max="2" width="16.7109375" style="62" hidden="1" customWidth="1"/>
    <col min="3" max="4" width="16.7109375" style="62" bestFit="1" customWidth="1"/>
    <col min="5" max="5" width="14.28125" style="62" hidden="1" customWidth="1"/>
    <col min="6" max="6" width="14.57421875" style="62" bestFit="1" customWidth="1"/>
    <col min="7" max="7" width="14.7109375" style="62" bestFit="1" customWidth="1"/>
    <col min="8" max="8" width="15.421875" style="62" customWidth="1"/>
    <col min="9" max="9" width="14.8515625" style="1" bestFit="1" customWidth="1"/>
    <col min="10" max="10" width="15.421875" style="1" customWidth="1"/>
    <col min="11" max="13" width="10.140625" style="2" customWidth="1"/>
    <col min="14" max="14" width="9.140625" style="1" customWidth="1"/>
    <col min="15" max="15" width="13.421875" style="1" bestFit="1" customWidth="1"/>
    <col min="16" max="16384" width="9.140625" style="1" customWidth="1"/>
  </cols>
  <sheetData>
    <row r="1" spans="1:8" ht="15.75">
      <c r="A1" s="63" t="s">
        <v>0</v>
      </c>
      <c r="B1" s="63"/>
      <c r="C1" s="63"/>
      <c r="D1" s="63"/>
      <c r="E1" s="63"/>
      <c r="F1" s="63"/>
      <c r="G1" s="63"/>
      <c r="H1" s="63"/>
    </row>
    <row r="2" spans="1:8" ht="15.75">
      <c r="A2" s="63" t="s">
        <v>1</v>
      </c>
      <c r="B2" s="63"/>
      <c r="C2" s="63"/>
      <c r="D2" s="63"/>
      <c r="E2" s="63"/>
      <c r="F2" s="63"/>
      <c r="G2" s="63"/>
      <c r="H2" s="63"/>
    </row>
    <row r="3" spans="1:9" ht="15.75">
      <c r="A3" s="13" t="s">
        <v>2</v>
      </c>
      <c r="B3" s="13" t="s">
        <v>2</v>
      </c>
      <c r="C3" s="13" t="s">
        <v>2</v>
      </c>
      <c r="D3" s="13" t="s">
        <v>2</v>
      </c>
      <c r="E3" s="13" t="s">
        <v>2</v>
      </c>
      <c r="F3" s="13" t="s">
        <v>2</v>
      </c>
      <c r="G3" s="13" t="s">
        <v>2</v>
      </c>
      <c r="H3" s="13" t="s">
        <v>2</v>
      </c>
      <c r="I3" s="2"/>
    </row>
    <row r="4" spans="1:8" ht="47.25">
      <c r="A4" s="14" t="s">
        <v>3</v>
      </c>
      <c r="B4" s="15" t="s">
        <v>4</v>
      </c>
      <c r="C4" s="16" t="s">
        <v>5</v>
      </c>
      <c r="D4" s="17" t="s">
        <v>6</v>
      </c>
      <c r="E4" s="17" t="s">
        <v>7</v>
      </c>
      <c r="F4" s="17" t="s">
        <v>8</v>
      </c>
      <c r="G4" s="17" t="s">
        <v>9</v>
      </c>
      <c r="H4" s="18" t="s">
        <v>10</v>
      </c>
    </row>
    <row r="5" spans="1:15" ht="15.75">
      <c r="A5" s="19" t="s">
        <v>11</v>
      </c>
      <c r="B5" s="20" t="s">
        <v>2</v>
      </c>
      <c r="C5" s="20">
        <v>0</v>
      </c>
      <c r="D5" s="21">
        <v>0</v>
      </c>
      <c r="E5" s="20">
        <v>0</v>
      </c>
      <c r="F5" s="20">
        <v>0</v>
      </c>
      <c r="G5" s="20">
        <v>47045145.4720062</v>
      </c>
      <c r="H5" s="22">
        <v>39302992.3076998</v>
      </c>
      <c r="I5" s="3"/>
      <c r="O5" s="4"/>
    </row>
    <row r="6" spans="1:10" ht="15.75">
      <c r="A6" s="23" t="s">
        <v>12</v>
      </c>
      <c r="B6" s="24" t="s">
        <v>2</v>
      </c>
      <c r="C6" s="25" t="s">
        <v>2</v>
      </c>
      <c r="D6" s="26" t="s">
        <v>2</v>
      </c>
      <c r="E6" s="27" t="s">
        <v>2</v>
      </c>
      <c r="F6" s="27" t="s">
        <v>2</v>
      </c>
      <c r="G6" s="27" t="s">
        <v>2</v>
      </c>
      <c r="H6" s="28" t="s">
        <v>2</v>
      </c>
      <c r="I6" s="4"/>
      <c r="J6" s="5"/>
    </row>
    <row r="7" spans="1:9" ht="15.75">
      <c r="A7" s="29" t="s">
        <v>13</v>
      </c>
      <c r="B7" s="30" t="s">
        <v>14</v>
      </c>
      <c r="C7" s="31">
        <v>108774808.10994142</v>
      </c>
      <c r="D7" s="32">
        <v>108774808.10994142</v>
      </c>
      <c r="E7" s="27" t="s">
        <v>2</v>
      </c>
      <c r="F7" s="30">
        <v>122260117</v>
      </c>
      <c r="G7" s="33">
        <v>135114912</v>
      </c>
      <c r="H7" s="28">
        <v>149934995</v>
      </c>
      <c r="I7" s="6"/>
    </row>
    <row r="8" spans="1:15" ht="15.75">
      <c r="A8" s="29" t="s">
        <v>15</v>
      </c>
      <c r="B8" s="30" t="s">
        <v>14</v>
      </c>
      <c r="C8" s="31">
        <v>600000</v>
      </c>
      <c r="D8" s="32">
        <v>600000</v>
      </c>
      <c r="E8" s="27" t="s">
        <v>2</v>
      </c>
      <c r="F8" s="30">
        <v>276679.32999999996</v>
      </c>
      <c r="G8" s="33">
        <v>445908.63</v>
      </c>
      <c r="H8" s="34">
        <v>295954.94</v>
      </c>
      <c r="I8" s="6"/>
      <c r="O8" s="4"/>
    </row>
    <row r="9" spans="1:9" ht="15.75">
      <c r="A9" s="29" t="s">
        <v>2</v>
      </c>
      <c r="B9" s="30" t="s">
        <v>2</v>
      </c>
      <c r="C9" s="31" t="s">
        <v>2</v>
      </c>
      <c r="D9" s="32" t="s">
        <v>2</v>
      </c>
      <c r="E9" s="30" t="s">
        <v>2</v>
      </c>
      <c r="F9" s="31" t="s">
        <v>2</v>
      </c>
      <c r="G9" s="31" t="s">
        <v>2</v>
      </c>
      <c r="H9" s="35" t="s">
        <v>2</v>
      </c>
      <c r="I9" s="6"/>
    </row>
    <row r="10" spans="1:14" ht="15.75">
      <c r="A10" s="19" t="s">
        <v>16</v>
      </c>
      <c r="B10" s="36">
        <f aca="true" t="shared" si="0" ref="B10">SUM(B6:B9)</f>
        <v>0</v>
      </c>
      <c r="C10" s="36">
        <v>109374808.10994142</v>
      </c>
      <c r="D10" s="37">
        <v>109374808.10994142</v>
      </c>
      <c r="E10" s="38">
        <v>0</v>
      </c>
      <c r="F10" s="36">
        <v>122536796.33</v>
      </c>
      <c r="G10" s="36">
        <v>135560820.63</v>
      </c>
      <c r="H10" s="39">
        <v>150230949.94</v>
      </c>
      <c r="I10" s="6"/>
      <c r="N10" s="7"/>
    </row>
    <row r="11" spans="1:9" ht="15.75">
      <c r="A11" s="23" t="s">
        <v>17</v>
      </c>
      <c r="B11" s="30" t="s">
        <v>2</v>
      </c>
      <c r="C11" s="31" t="s">
        <v>2</v>
      </c>
      <c r="D11" s="33" t="s">
        <v>2</v>
      </c>
      <c r="E11" s="27" t="s">
        <v>2</v>
      </c>
      <c r="F11" s="27" t="s">
        <v>2</v>
      </c>
      <c r="G11" s="27" t="s">
        <v>2</v>
      </c>
      <c r="H11" s="28" t="s">
        <v>2</v>
      </c>
      <c r="I11" s="6"/>
    </row>
    <row r="12" spans="1:9" ht="13.5" customHeight="1">
      <c r="A12" s="40" t="s">
        <v>18</v>
      </c>
      <c r="B12" s="31" t="s">
        <v>14</v>
      </c>
      <c r="C12" s="31">
        <v>3447000</v>
      </c>
      <c r="D12" s="31">
        <v>3447000</v>
      </c>
      <c r="E12" s="31" t="s">
        <v>2</v>
      </c>
      <c r="F12" s="31">
        <v>6252461</v>
      </c>
      <c r="G12" s="31">
        <v>5214303</v>
      </c>
      <c r="H12" s="35">
        <v>5805944</v>
      </c>
      <c r="I12" s="6"/>
    </row>
    <row r="13" spans="1:9" ht="15.75">
      <c r="A13" s="40" t="s">
        <v>19</v>
      </c>
      <c r="B13" s="31" t="s">
        <v>14</v>
      </c>
      <c r="C13" s="31">
        <v>1100000</v>
      </c>
      <c r="D13" s="31">
        <v>1100000</v>
      </c>
      <c r="E13" s="31" t="s">
        <v>2</v>
      </c>
      <c r="F13" s="31">
        <v>2881436</v>
      </c>
      <c r="G13" s="31">
        <v>1522199</v>
      </c>
      <c r="H13" s="35">
        <v>893221</v>
      </c>
      <c r="I13" s="6"/>
    </row>
    <row r="14" spans="1:9" ht="15" customHeight="1">
      <c r="A14" s="40" t="s">
        <v>20</v>
      </c>
      <c r="B14" s="31" t="s">
        <v>14</v>
      </c>
      <c r="C14" s="31">
        <v>8700000</v>
      </c>
      <c r="D14" s="31">
        <v>8700000</v>
      </c>
      <c r="E14" s="31" t="s">
        <v>2</v>
      </c>
      <c r="F14" s="31">
        <v>8700000</v>
      </c>
      <c r="G14" s="31">
        <v>17564938.560000002</v>
      </c>
      <c r="H14" s="35">
        <v>19491549.35</v>
      </c>
      <c r="I14" s="6"/>
    </row>
    <row r="15" spans="1:9" ht="15.75">
      <c r="A15" s="40" t="s">
        <v>21</v>
      </c>
      <c r="B15" s="31" t="s">
        <v>14</v>
      </c>
      <c r="C15" s="31">
        <v>40000000</v>
      </c>
      <c r="D15" s="31">
        <v>40000000</v>
      </c>
      <c r="E15" s="31" t="s">
        <v>2</v>
      </c>
      <c r="F15" s="31">
        <v>40289375.00000001</v>
      </c>
      <c r="G15" s="31">
        <v>81671640.68390627</v>
      </c>
      <c r="H15" s="35">
        <v>87390124.31587604</v>
      </c>
      <c r="I15" s="6"/>
    </row>
    <row r="16" spans="1:9" ht="15.75">
      <c r="A16" s="40" t="s">
        <v>22</v>
      </c>
      <c r="B16" s="31" t="s">
        <v>14</v>
      </c>
      <c r="C16" s="31">
        <v>15000000</v>
      </c>
      <c r="D16" s="31">
        <v>15000000</v>
      </c>
      <c r="E16" s="31" t="s">
        <v>2</v>
      </c>
      <c r="F16" s="31">
        <v>17368378.857993793</v>
      </c>
      <c r="G16" s="31">
        <v>37329892.550400116</v>
      </c>
      <c r="H16" s="35">
        <v>41121197.72994556</v>
      </c>
      <c r="I16" s="6"/>
    </row>
    <row r="17" spans="1:9" ht="15.75">
      <c r="A17" s="40" t="s">
        <v>2</v>
      </c>
      <c r="B17" s="31" t="s">
        <v>2</v>
      </c>
      <c r="C17" s="31" t="s">
        <v>2</v>
      </c>
      <c r="D17" s="31" t="s">
        <v>2</v>
      </c>
      <c r="E17" s="31" t="s">
        <v>2</v>
      </c>
      <c r="F17" s="31" t="s">
        <v>2</v>
      </c>
      <c r="G17" s="31" t="s">
        <v>2</v>
      </c>
      <c r="H17" s="35" t="s">
        <v>2</v>
      </c>
      <c r="I17" s="6"/>
    </row>
    <row r="18" spans="1:9" ht="15.75">
      <c r="A18" s="19" t="s">
        <v>23</v>
      </c>
      <c r="B18" s="20">
        <f aca="true" t="shared" si="1" ref="B18">SUM(B12:B17)</f>
        <v>0</v>
      </c>
      <c r="C18" s="20">
        <v>68247000</v>
      </c>
      <c r="D18" s="20">
        <v>68247000</v>
      </c>
      <c r="E18" s="20">
        <v>0</v>
      </c>
      <c r="F18" s="20">
        <v>75491650.8579938</v>
      </c>
      <c r="G18" s="20">
        <v>143302973.7943064</v>
      </c>
      <c r="H18" s="22">
        <v>154702036.3958216</v>
      </c>
      <c r="I18" s="6"/>
    </row>
    <row r="19" spans="1:9" ht="18">
      <c r="A19" s="19" t="s">
        <v>42</v>
      </c>
      <c r="B19" s="20" t="s">
        <v>2</v>
      </c>
      <c r="C19" s="20" t="s">
        <v>2</v>
      </c>
      <c r="D19" s="20" t="s">
        <v>2</v>
      </c>
      <c r="E19" s="20" t="s">
        <v>2</v>
      </c>
      <c r="F19" s="20" t="s">
        <v>2</v>
      </c>
      <c r="G19" s="20" t="s">
        <v>2</v>
      </c>
      <c r="H19" s="22" t="s">
        <v>2</v>
      </c>
      <c r="I19" s="6"/>
    </row>
    <row r="20" spans="1:9" ht="15.75">
      <c r="A20" s="23" t="s">
        <v>24</v>
      </c>
      <c r="B20" s="21" t="s">
        <v>2</v>
      </c>
      <c r="C20" s="21" t="s">
        <v>2</v>
      </c>
      <c r="D20" s="27" t="s">
        <v>2</v>
      </c>
      <c r="E20" s="27" t="s">
        <v>2</v>
      </c>
      <c r="F20" s="27" t="s">
        <v>2</v>
      </c>
      <c r="G20" s="27" t="s">
        <v>2</v>
      </c>
      <c r="H20" s="28" t="s">
        <v>2</v>
      </c>
      <c r="I20" s="6"/>
    </row>
    <row r="21" spans="1:15" ht="15.75">
      <c r="A21" s="40" t="s">
        <v>2</v>
      </c>
      <c r="B21" s="31" t="s">
        <v>2</v>
      </c>
      <c r="C21" s="31" t="s">
        <v>2</v>
      </c>
      <c r="D21" s="31" t="s">
        <v>2</v>
      </c>
      <c r="E21" s="31" t="s">
        <v>2</v>
      </c>
      <c r="F21" s="31" t="s">
        <v>2</v>
      </c>
      <c r="G21" s="31" t="s">
        <v>2</v>
      </c>
      <c r="H21" s="35" t="s">
        <v>2</v>
      </c>
      <c r="I21" s="6"/>
      <c r="O21" s="4"/>
    </row>
    <row r="22" spans="1:9" ht="15.75">
      <c r="A22" s="23" t="s">
        <v>25</v>
      </c>
      <c r="B22" s="20">
        <f aca="true" t="shared" si="2" ref="B22">SUM(B21:B21)</f>
        <v>0</v>
      </c>
      <c r="C22" s="20">
        <v>0</v>
      </c>
      <c r="D22" s="20">
        <v>0</v>
      </c>
      <c r="E22" s="20">
        <v>0</v>
      </c>
      <c r="F22" s="20">
        <v>0</v>
      </c>
      <c r="G22" s="20">
        <v>0</v>
      </c>
      <c r="H22" s="22">
        <v>0</v>
      </c>
      <c r="I22" s="6"/>
    </row>
    <row r="23" spans="1:9" ht="15.75">
      <c r="A23" s="41" t="s">
        <v>26</v>
      </c>
      <c r="B23" s="42" t="s">
        <v>14</v>
      </c>
      <c r="C23" s="42">
        <v>41127808.10994142</v>
      </c>
      <c r="D23" s="42">
        <v>41127808.10994142</v>
      </c>
      <c r="E23" s="42" t="s">
        <v>27</v>
      </c>
      <c r="F23" s="42">
        <v>47045145.4720062</v>
      </c>
      <c r="G23" s="42">
        <v>39302992.3076998</v>
      </c>
      <c r="H23" s="43">
        <v>34831905.851878196</v>
      </c>
      <c r="I23" s="6"/>
    </row>
    <row r="24" spans="1:9" ht="15.75">
      <c r="A24" s="23" t="s">
        <v>28</v>
      </c>
      <c r="B24" s="21" t="s">
        <v>2</v>
      </c>
      <c r="C24" s="21" t="s">
        <v>2</v>
      </c>
      <c r="D24" s="27" t="s">
        <v>2</v>
      </c>
      <c r="E24" s="27" t="s">
        <v>2</v>
      </c>
      <c r="F24" s="27" t="s">
        <v>2</v>
      </c>
      <c r="G24" s="27" t="s">
        <v>2</v>
      </c>
      <c r="H24" s="28" t="s">
        <v>2</v>
      </c>
      <c r="I24" s="6"/>
    </row>
    <row r="25" spans="1:8" ht="15.75">
      <c r="A25" s="29" t="s">
        <v>29</v>
      </c>
      <c r="B25" s="27" t="s">
        <v>14</v>
      </c>
      <c r="C25" s="27">
        <v>4441666.66666667</v>
      </c>
      <c r="D25" s="27">
        <v>4441666.66666667</v>
      </c>
      <c r="E25" s="27" t="s">
        <v>27</v>
      </c>
      <c r="F25" s="27">
        <v>7999081.215000001</v>
      </c>
      <c r="G25" s="27">
        <v>8831090.103658857</v>
      </c>
      <c r="H25" s="28">
        <v>9465069.888823003</v>
      </c>
    </row>
    <row r="26" spans="1:8" ht="15.75">
      <c r="A26" s="29" t="s">
        <v>30</v>
      </c>
      <c r="B26" s="27"/>
      <c r="C26" s="27">
        <v>20000000</v>
      </c>
      <c r="D26" s="27">
        <v>20000000</v>
      </c>
      <c r="E26" s="27"/>
      <c r="F26" s="27">
        <v>10295183.536306385</v>
      </c>
      <c r="G26" s="44">
        <v>10295183.536306385</v>
      </c>
      <c r="H26" s="45">
        <v>10295183.536306385</v>
      </c>
    </row>
    <row r="27" spans="1:9" ht="15.75">
      <c r="A27" s="29" t="s">
        <v>31</v>
      </c>
      <c r="B27" s="27"/>
      <c r="C27" s="27">
        <v>16500000</v>
      </c>
      <c r="D27" s="27">
        <v>16500000</v>
      </c>
      <c r="E27" s="27"/>
      <c r="F27" s="27">
        <v>9500000</v>
      </c>
      <c r="G27" s="27">
        <v>12500000</v>
      </c>
      <c r="H27" s="28">
        <v>14900000</v>
      </c>
      <c r="I27" s="6"/>
    </row>
    <row r="28" spans="1:9" ht="15.75">
      <c r="A28" s="29" t="s">
        <v>32</v>
      </c>
      <c r="B28" s="27"/>
      <c r="C28" s="27"/>
      <c r="D28" s="27"/>
      <c r="E28" s="27"/>
      <c r="F28" s="27">
        <v>19250880.720699817</v>
      </c>
      <c r="G28" s="27">
        <v>7676718.667734556</v>
      </c>
      <c r="H28" s="28">
        <v>171652.4267488122</v>
      </c>
      <c r="I28" s="6"/>
    </row>
    <row r="29" spans="1:9" ht="15.75">
      <c r="A29" s="29" t="s">
        <v>2</v>
      </c>
      <c r="B29" s="27" t="s">
        <v>2</v>
      </c>
      <c r="C29" s="27" t="s">
        <v>2</v>
      </c>
      <c r="D29" s="27" t="s">
        <v>2</v>
      </c>
      <c r="E29" s="27" t="s">
        <v>2</v>
      </c>
      <c r="F29" s="27" t="s">
        <v>2</v>
      </c>
      <c r="G29" s="27" t="s">
        <v>2</v>
      </c>
      <c r="H29" s="28" t="s">
        <v>2</v>
      </c>
      <c r="I29" s="6"/>
    </row>
    <row r="30" spans="1:9" ht="15.75">
      <c r="A30" s="23" t="s">
        <v>33</v>
      </c>
      <c r="B30" s="21">
        <f aca="true" t="shared" si="3" ref="B30">SUM(B25:B29)</f>
        <v>0</v>
      </c>
      <c r="C30" s="21">
        <v>40941666.66666667</v>
      </c>
      <c r="D30" s="21">
        <v>40941666.66666667</v>
      </c>
      <c r="E30" s="21">
        <v>0</v>
      </c>
      <c r="F30" s="21">
        <v>47045145.4720062</v>
      </c>
      <c r="G30" s="21">
        <v>39302992.3076998</v>
      </c>
      <c r="H30" s="46">
        <v>34831905.851878196</v>
      </c>
      <c r="I30" s="6"/>
    </row>
    <row r="31" spans="1:9" ht="15.75">
      <c r="A31" s="29" t="s">
        <v>2</v>
      </c>
      <c r="B31" s="27" t="s">
        <v>2</v>
      </c>
      <c r="C31" s="27" t="s">
        <v>2</v>
      </c>
      <c r="D31" s="21" t="s">
        <v>2</v>
      </c>
      <c r="E31" s="21" t="s">
        <v>2</v>
      </c>
      <c r="F31" s="21" t="s">
        <v>2</v>
      </c>
      <c r="G31" s="21" t="s">
        <v>2</v>
      </c>
      <c r="H31" s="46" t="s">
        <v>2</v>
      </c>
      <c r="I31" s="6"/>
    </row>
    <row r="32" spans="1:9" ht="15.75">
      <c r="A32" s="29" t="s">
        <v>34</v>
      </c>
      <c r="B32" s="27" t="s">
        <v>14</v>
      </c>
      <c r="C32" s="27" t="s">
        <v>14</v>
      </c>
      <c r="D32" s="27" t="s">
        <v>27</v>
      </c>
      <c r="E32" s="27" t="s">
        <v>27</v>
      </c>
      <c r="F32" s="27" t="s">
        <v>35</v>
      </c>
      <c r="G32" s="27" t="s">
        <v>14</v>
      </c>
      <c r="H32" s="28" t="s">
        <v>14</v>
      </c>
      <c r="I32" s="6"/>
    </row>
    <row r="33" spans="1:9" ht="15.75">
      <c r="A33" s="19" t="s">
        <v>2</v>
      </c>
      <c r="B33" s="20" t="s">
        <v>2</v>
      </c>
      <c r="C33" s="20" t="s">
        <v>2</v>
      </c>
      <c r="D33" s="20" t="s">
        <v>2</v>
      </c>
      <c r="E33" s="20" t="s">
        <v>2</v>
      </c>
      <c r="F33" s="20" t="s">
        <v>2</v>
      </c>
      <c r="G33" s="20" t="s">
        <v>2</v>
      </c>
      <c r="H33" s="22" t="s">
        <v>2</v>
      </c>
      <c r="I33" s="6"/>
    </row>
    <row r="34" spans="1:9" ht="15.75">
      <c r="A34" s="47" t="s">
        <v>36</v>
      </c>
      <c r="B34" s="48">
        <v>0</v>
      </c>
      <c r="C34" s="48">
        <v>186141.4432747513</v>
      </c>
      <c r="D34" s="48">
        <v>186141.4432747513</v>
      </c>
      <c r="E34" s="48" t="s">
        <v>27</v>
      </c>
      <c r="F34" s="49">
        <v>0</v>
      </c>
      <c r="G34" s="49">
        <v>0</v>
      </c>
      <c r="H34" s="50">
        <v>0</v>
      </c>
      <c r="I34" s="6"/>
    </row>
    <row r="35" spans="1:9" ht="15">
      <c r="A35" s="51"/>
      <c r="B35" s="51"/>
      <c r="C35" s="52"/>
      <c r="D35" s="51"/>
      <c r="E35" s="51"/>
      <c r="F35" s="51"/>
      <c r="G35" s="51"/>
      <c r="H35" s="53"/>
      <c r="I35" s="6"/>
    </row>
    <row r="36" spans="1:9" ht="15.75">
      <c r="A36" s="54" t="s">
        <v>37</v>
      </c>
      <c r="B36" s="55"/>
      <c r="C36" s="55"/>
      <c r="D36" s="56"/>
      <c r="E36" s="56"/>
      <c r="F36" s="57"/>
      <c r="G36" s="57"/>
      <c r="H36" s="57"/>
      <c r="I36" s="6"/>
    </row>
    <row r="37" spans="1:9" ht="33.75" customHeight="1">
      <c r="A37" s="64" t="s">
        <v>38</v>
      </c>
      <c r="B37" s="64"/>
      <c r="C37" s="64"/>
      <c r="D37" s="64"/>
      <c r="E37" s="64"/>
      <c r="F37" s="58"/>
      <c r="G37" s="58"/>
      <c r="H37" s="58"/>
      <c r="I37" s="6"/>
    </row>
    <row r="38" spans="1:9" ht="108" customHeight="1">
      <c r="A38" s="65" t="s">
        <v>39</v>
      </c>
      <c r="B38" s="65"/>
      <c r="C38" s="65"/>
      <c r="D38" s="65"/>
      <c r="E38" s="65"/>
      <c r="F38" s="65"/>
      <c r="G38" s="65"/>
      <c r="H38" s="59"/>
      <c r="I38" s="6"/>
    </row>
    <row r="39" spans="1:9" ht="63.75" customHeight="1">
      <c r="A39" s="65" t="s">
        <v>40</v>
      </c>
      <c r="B39" s="65"/>
      <c r="C39" s="65"/>
      <c r="D39" s="65"/>
      <c r="E39" s="65"/>
      <c r="F39" s="65"/>
      <c r="G39" s="65"/>
      <c r="H39" s="59"/>
      <c r="I39" s="8"/>
    </row>
    <row r="40" spans="1:15" ht="15">
      <c r="A40" s="65" t="s">
        <v>41</v>
      </c>
      <c r="B40" s="65"/>
      <c r="C40" s="65"/>
      <c r="D40" s="65"/>
      <c r="E40" s="65"/>
      <c r="F40" s="60"/>
      <c r="G40" s="60"/>
      <c r="H40" s="60"/>
      <c r="I40" s="8"/>
      <c r="O40" s="8"/>
    </row>
    <row r="41" spans="1:9" ht="15">
      <c r="A41" s="61"/>
      <c r="B41" s="51"/>
      <c r="C41" s="51"/>
      <c r="D41" s="51"/>
      <c r="E41" s="51"/>
      <c r="I41" s="6"/>
    </row>
    <row r="42" spans="1:11" ht="15">
      <c r="A42" s="51"/>
      <c r="B42" s="51"/>
      <c r="C42" s="51"/>
      <c r="D42" s="51"/>
      <c r="E42" s="51"/>
      <c r="F42" s="51"/>
      <c r="G42" s="51"/>
      <c r="H42" s="51"/>
      <c r="I42" s="6"/>
      <c r="K42" s="9"/>
    </row>
    <row r="43" spans="1:11" ht="15">
      <c r="A43" s="51"/>
      <c r="B43" s="51"/>
      <c r="C43" s="51"/>
      <c r="D43" s="51"/>
      <c r="E43" s="51"/>
      <c r="F43" s="51"/>
      <c r="G43" s="51"/>
      <c r="H43" s="51"/>
      <c r="I43" s="6"/>
      <c r="K43" s="9"/>
    </row>
    <row r="44" spans="1:11" ht="15">
      <c r="A44" s="51"/>
      <c r="B44" s="51"/>
      <c r="C44" s="51"/>
      <c r="D44" s="51"/>
      <c r="E44" s="51"/>
      <c r="F44" s="51"/>
      <c r="G44" s="51"/>
      <c r="H44" s="51"/>
      <c r="I44" s="6"/>
      <c r="K44" s="9"/>
    </row>
    <row r="45" spans="9:11" ht="8.25" customHeight="1">
      <c r="I45" s="6"/>
      <c r="K45" s="9"/>
    </row>
    <row r="46" spans="9:11" ht="15">
      <c r="I46" s="6"/>
      <c r="K46" s="9"/>
    </row>
    <row r="47" spans="9:11" ht="15" customHeight="1">
      <c r="I47" s="6"/>
      <c r="K47" s="9"/>
    </row>
    <row r="48" ht="15">
      <c r="I48" s="6"/>
    </row>
    <row r="49" ht="15">
      <c r="I49" s="6"/>
    </row>
    <row r="50" ht="15">
      <c r="I50" s="6"/>
    </row>
    <row r="51" ht="15">
      <c r="I51" s="6"/>
    </row>
    <row r="52" ht="15">
      <c r="I52" s="6"/>
    </row>
    <row r="54" ht="15">
      <c r="I54" s="4"/>
    </row>
    <row r="57" spans="9:10" ht="15">
      <c r="I57" s="10"/>
      <c r="J57" s="10"/>
    </row>
    <row r="58" spans="9:10" ht="15">
      <c r="I58" s="4"/>
      <c r="J58" s="10"/>
    </row>
    <row r="59" ht="15">
      <c r="J59" s="10"/>
    </row>
    <row r="60" spans="9:10" ht="15">
      <c r="I60" s="4"/>
      <c r="J60" s="10"/>
    </row>
    <row r="62" spans="9:10" ht="15">
      <c r="I62" s="10"/>
      <c r="J62" s="10"/>
    </row>
    <row r="63" spans="9:10" ht="15">
      <c r="I63" s="10"/>
      <c r="J63" s="10"/>
    </row>
    <row r="66" spans="9:10" ht="15">
      <c r="I66" s="12"/>
      <c r="J66" s="11"/>
    </row>
    <row r="68" ht="15">
      <c r="J68" s="11"/>
    </row>
  </sheetData>
  <mergeCells count="6">
    <mergeCell ref="A40:E40"/>
    <mergeCell ref="A38:G38"/>
    <mergeCell ref="A39:G39"/>
    <mergeCell ref="A1:H1"/>
    <mergeCell ref="A2:H2"/>
    <mergeCell ref="A37:E37"/>
  </mergeCells>
  <printOptions/>
  <pageMargins left="0.7" right="0.7" top="0.75" bottom="0.75" header="0.3" footer="0.3"/>
  <pageSetup fitToHeight="0" fitToWidth="1" horizontalDpi="1200" verticalDpi="1200" orientation="portrait" scale="74"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2982FBE8922B343A577BDD6739519D3" ma:contentTypeVersion="13" ma:contentTypeDescription="Create a new document." ma:contentTypeScope="" ma:versionID="61d078c3c3ffbe518c57a80d59b213d5">
  <xsd:schema xmlns:xsd="http://www.w3.org/2001/XMLSchema" xmlns:xs="http://www.w3.org/2001/XMLSchema" xmlns:p="http://schemas.microsoft.com/office/2006/metadata/properties" xmlns:ns1="http://schemas.microsoft.com/sharepoint/v3" xmlns:ns2="35105e1f-aec5-4642-b1e9-fb600a2dc2ce" xmlns:ns3="09b94837-064f-411d-b6e3-6f947191a91d" targetNamespace="http://schemas.microsoft.com/office/2006/metadata/properties" ma:root="true" ma:fieldsID="add2a4dff375a89c21b46c8c17b2a4f3" ns1:_="" ns2:_="" ns3:_="">
    <xsd:import namespace="http://schemas.microsoft.com/sharepoint/v3"/>
    <xsd:import namespace="35105e1f-aec5-4642-b1e9-fb600a2dc2ce"/>
    <xsd:import namespace="09b94837-064f-411d-b6e3-6f947191a91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1:_ip_UnifiedCompliancePolicyProperties" minOccurs="0"/>
                <xsd:element ref="ns1:_ip_UnifiedCompliancePolicyUIAction"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b94837-064f-411d-b6e3-6f947191a91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35105e1f-aec5-4642-b1e9-fb600a2dc2ce">PRAF7MZSCJMH-1938800858-7989</_dlc_DocId>
    <_dlc_DocIdUrl xmlns="35105e1f-aec5-4642-b1e9-fb600a2dc2ce">
      <Url>https://kc1.sharepoint.com/teams/DCHS/finance/_layouts/15/DocIdRedir.aspx?ID=PRAF7MZSCJMH-1938800858-7989</Url>
      <Description>PRAF7MZSCJMH-1938800858-7989</Description>
    </_dlc_DocIdUrl>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B13C5-5C7E-4D1A-A5A5-CFC6BBF08C48}">
  <ds:schemaRefs>
    <ds:schemaRef ds:uri="http://schemas.microsoft.com/sharepoint/events"/>
  </ds:schemaRefs>
</ds:datastoreItem>
</file>

<file path=customXml/itemProps2.xml><?xml version="1.0" encoding="utf-8"?>
<ds:datastoreItem xmlns:ds="http://schemas.openxmlformats.org/officeDocument/2006/customXml" ds:itemID="{BBDB0E34-483E-4DC2-BAD3-45BB0C160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5105e1f-aec5-4642-b1e9-fb600a2dc2ce"/>
    <ds:schemaRef ds:uri="09b94837-064f-411d-b6e3-6f947191a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222040-7DEF-4BEB-9C0D-EBD09B2D8122}">
  <ds:schemaRefs>
    <ds:schemaRef ds:uri="09b94837-064f-411d-b6e3-6f947191a9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35105e1f-aec5-4642-b1e9-fb600a2dc2ce"/>
    <ds:schemaRef ds:uri="http://www.w3.org/XML/1998/namespace"/>
    <ds:schemaRef ds:uri="http://purl.org/dc/dcmitype/"/>
  </ds:schemaRefs>
</ds:datastoreItem>
</file>

<file path=customXml/itemProps4.xml><?xml version="1.0" encoding="utf-8"?>
<ds:datastoreItem xmlns:ds="http://schemas.openxmlformats.org/officeDocument/2006/customXml" ds:itemID="{8E373F83-87EC-48FE-85B8-E10482178E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Hackmeister, Krystal</cp:lastModifiedBy>
  <cp:lastPrinted>2021-08-17T00:28:59Z</cp:lastPrinted>
  <dcterms:created xsi:type="dcterms:W3CDTF">2021-08-16T18:07:13Z</dcterms:created>
  <dcterms:modified xsi:type="dcterms:W3CDTF">2021-08-17T00:29:40Z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0x01010032982FBE8922B343A577BDD6739519D3</vt:lpwstr>
  </property>
  <property fmtid="{D5CDD505-2E9C-101B-9397-08002B2CF9AE}" pid="3" name="_dlc_DocIdItemGuid">
    <vt:lpwstr>6c257515-b675-44f0-8e33-deb58b705734</vt:lpwstr>
  </property>
</Properties>
</file>