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Note'!$A$1:$G$42</definedName>
  </definedNames>
  <calcPr calcId="191029"/>
  <extLst/>
</workbook>
</file>

<file path=xl/sharedStrings.xml><?xml version="1.0" encoding="utf-8"?>
<sst xmlns="http://schemas.openxmlformats.org/spreadsheetml/2006/main" count="48" uniqueCount="38">
  <si>
    <t xml:space="preserve">Ordinance/Motion:  </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</si>
  <si>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</si>
  <si>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</si>
  <si>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</si>
  <si>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</si>
  <si>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</si>
  <si>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</si>
  <si>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</si>
  <si>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</si>
  <si>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</si>
  <si>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</si>
  <si>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</si>
  <si>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</si>
  <si>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</si>
  <si>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</si>
  <si>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</si>
  <si>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</si>
  <si>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</si>
  <si>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</si>
  <si>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</si>
  <si>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</si>
  <si>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</si>
  <si>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</si>
  <si>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Note Prepared By:  Steve Andryszewski</t>
  </si>
  <si>
    <t>Date Prepared: 9/16/2020</t>
  </si>
  <si>
    <t>Note Reviewed By: Kapena Pflum</t>
  </si>
  <si>
    <t>Date Reviewed: 9/16/2020</t>
  </si>
  <si>
    <t>Add revenue and expenditure appropriation as a result of an additional sales and use tax of one-tenth of one percent, as authorized in RCW 82.14.530, to fund affordable housing, housing-related services, behavioral health-related facilities, newly constructed evaluation and treatment centers, and the operation, delivery or evaluation of behavioral health treatment programs and services.</t>
  </si>
  <si>
    <t>Affected Agency and/or Agencies:  Department of Community and Human Services (DCHS)</t>
  </si>
  <si>
    <t>DCHS</t>
  </si>
  <si>
    <t>Sales Tax</t>
  </si>
  <si>
    <t>BHRD</t>
  </si>
  <si>
    <t>HHCDD</t>
  </si>
  <si>
    <t>FBOD</t>
  </si>
  <si>
    <t>DES</t>
  </si>
  <si>
    <r>
      <rPr>
        <u val="single"/>
        <sz val="10.5"/>
        <rFont val="Univers"/>
        <family val="2"/>
      </rPr>
      <t>Revenue Notes:</t>
    </r>
    <r>
      <rPr>
        <sz val="10.5"/>
        <rFont val="Univers"/>
        <family val="2"/>
      </rPr>
      <t xml:space="preserve">
Proceeds from the additional sales tax will be collected in a new Health through Housing fund (1320).
</t>
    </r>
  </si>
  <si>
    <t>Title: Health through Housing Sales Tax</t>
  </si>
  <si>
    <r>
      <rPr>
        <u val="single"/>
        <sz val="10.5"/>
        <rFont val="Univers"/>
        <family val="2"/>
      </rPr>
      <t>Expenditure Notes:</t>
    </r>
    <r>
      <rPr>
        <sz val="10.5"/>
        <rFont val="Univers"/>
        <family val="2"/>
      </rPr>
      <t xml:space="preserve">
The Health through Housing (HTH) Fund expenditures include interfund transfers that will generate expenditures in three other funds represented by separate line items:
1. Behavioral Health Fund (1120) - funding to support non-Medicaid behavioral health treatment programs and services.
2. Housing and Community Development Fund (2460) - funding for additional affordable housing and housing-related services. Expenditures include a $400M bond issuance in 2021-2022 with ongoing debt service supported by Health through Housing sales tax revenue.
3. Limited Tax General Obligation (LTGO) Debt Service Fund (8400) - Debt service payments to support the affordable housing bond described above.
Additional expenditures in the HTH fund will be for technical assistance and capacity building as well as salaries and wages associated with the implementation support and evaluation of these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</si>
</sst>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u val="single"/>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3" fontId="1" fillId="0" borderId="7" xfId="0" applyNumberFormat="1" applyFont="1" applyFill="1" applyBorder="1" applyAlignment="1">
      <alignment horizontal="right"/>
    </xf>
    <xf numFmtId="3" fontId="1" fillId="0" borderId="7" xfId="0" applyNumberFormat="1" applyFont="1" applyFill="1" applyBorder="1"/>
    <xf numFmtId="3" fontId="1" fillId="0" borderId="22" xfId="0" applyNumberFormat="1" applyFont="1" applyFill="1" applyBorder="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quotePrefix="1">
      <alignment horizontal="left" vertical="top" wrapText="1"/>
    </xf>
    <xf numFmtId="0" fontId="1" fillId="0" borderId="0"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3"/>
  <sheetViews>
    <sheetView tabSelected="1" workbookViewId="0" topLeftCell="A1">
      <selection activeCell="A1" sqref="A1:G42"/>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21</v>
      </c>
      <c r="B1" s="2"/>
      <c r="C1" s="65"/>
      <c r="D1" s="65"/>
      <c r="E1" s="65"/>
      <c r="F1" s="2"/>
      <c r="G1" s="2"/>
      <c r="H1" s="1"/>
      <c r="I1" s="1"/>
    </row>
    <row r="2" spans="1:8" ht="15" thickBot="1">
      <c r="A2" s="25"/>
      <c r="B2" s="2"/>
      <c r="C2" s="2"/>
      <c r="D2" s="2"/>
      <c r="E2" s="2"/>
      <c r="F2" s="2"/>
      <c r="G2" s="2"/>
      <c r="H2" s="3"/>
    </row>
    <row r="3" spans="1:8" ht="18" customHeight="1" thickTop="1">
      <c r="A3" s="59" t="s">
        <v>0</v>
      </c>
      <c r="B3" s="4"/>
      <c r="C3" s="5"/>
      <c r="D3" s="5"/>
      <c r="E3" s="5"/>
      <c r="F3" s="5"/>
      <c r="G3" s="6"/>
      <c r="H3" s="3"/>
    </row>
    <row r="4" spans="1:8" ht="18" customHeight="1">
      <c r="A4" s="60" t="s">
        <v>36</v>
      </c>
      <c r="B4" s="7"/>
      <c r="C4" s="8"/>
      <c r="D4" s="8"/>
      <c r="E4" s="8"/>
      <c r="F4" s="8"/>
      <c r="G4" s="9"/>
      <c r="H4" s="3"/>
    </row>
    <row r="5" spans="1:7" ht="18" customHeight="1">
      <c r="A5" s="61" t="s">
        <v>28</v>
      </c>
      <c r="B5" s="62"/>
      <c r="C5" s="10"/>
      <c r="D5" s="10"/>
      <c r="E5" s="10"/>
      <c r="F5" s="10"/>
      <c r="G5" s="11"/>
    </row>
    <row r="6" spans="1:7" ht="18" customHeight="1">
      <c r="A6" s="61" t="s">
        <v>23</v>
      </c>
      <c r="B6" s="10"/>
      <c r="C6" s="10"/>
      <c r="D6" s="10"/>
      <c r="E6" s="10"/>
      <c r="F6" s="10"/>
      <c r="G6" s="11"/>
    </row>
    <row r="7" spans="1:7" ht="18" customHeight="1">
      <c r="A7" s="61" t="s">
        <v>24</v>
      </c>
      <c r="B7" s="10"/>
      <c r="C7" s="10"/>
      <c r="D7" s="10"/>
      <c r="E7" s="10"/>
      <c r="F7" s="10"/>
      <c r="G7" s="11"/>
    </row>
    <row r="8" spans="1:7" ht="18" customHeight="1">
      <c r="A8" s="61" t="s">
        <v>25</v>
      </c>
      <c r="B8" s="10"/>
      <c r="C8" s="10"/>
      <c r="D8" s="10"/>
      <c r="E8" s="10"/>
      <c r="F8" s="10"/>
      <c r="G8" s="11"/>
    </row>
    <row r="9" spans="1:7" ht="18" customHeight="1" thickBot="1">
      <c r="A9" s="63" t="s">
        <v>26</v>
      </c>
      <c r="B9" s="12"/>
      <c r="C9" s="12"/>
      <c r="D9" s="12"/>
      <c r="E9" s="12"/>
      <c r="F9" s="12"/>
      <c r="G9" s="13"/>
    </row>
    <row r="10" spans="1:7" ht="18" customHeight="1" thickTop="1">
      <c r="A10" s="14"/>
      <c r="C10" s="14"/>
      <c r="D10" s="10"/>
      <c r="E10" s="10"/>
      <c r="F10" s="10"/>
      <c r="G10" s="10"/>
    </row>
    <row r="11" spans="1:7" ht="18" customHeight="1" thickBot="1">
      <c r="A11" s="66" t="s">
        <v>1</v>
      </c>
      <c r="C11" s="14"/>
      <c r="D11" s="14"/>
      <c r="E11" s="14"/>
      <c r="F11" s="14"/>
      <c r="G11" s="14"/>
    </row>
    <row r="12" spans="1:9" ht="18" customHeight="1">
      <c r="A12" s="81" t="s">
        <v>27</v>
      </c>
      <c r="B12" s="82"/>
      <c r="C12" s="82"/>
      <c r="D12" s="82"/>
      <c r="E12" s="82"/>
      <c r="F12" s="82"/>
      <c r="G12" s="83"/>
      <c r="I12" s="44"/>
    </row>
    <row r="13" spans="1:7" ht="51" customHeight="1" thickBot="1">
      <c r="A13" s="84"/>
      <c r="B13" s="85"/>
      <c r="C13" s="85"/>
      <c r="D13" s="85"/>
      <c r="E13" s="85"/>
      <c r="F13" s="85"/>
      <c r="G13" s="86"/>
    </row>
    <row r="14" spans="1:7" ht="18" customHeight="1">
      <c r="A14" s="56"/>
      <c r="B14" s="56"/>
      <c r="C14" s="56"/>
      <c r="D14" s="56"/>
      <c r="E14" s="56"/>
      <c r="F14" s="56"/>
      <c r="G14" s="56"/>
    </row>
    <row r="15" spans="1:7" ht="18" customHeight="1" thickBot="1">
      <c r="A15" s="67" t="s">
        <v>2</v>
      </c>
      <c r="B15" s="10"/>
      <c r="C15" s="14"/>
      <c r="D15" s="14"/>
      <c r="E15" s="14"/>
      <c r="F15" s="14"/>
      <c r="G15" s="14"/>
    </row>
    <row r="16" spans="1:9" ht="28.2">
      <c r="A16" s="68" t="s">
        <v>3</v>
      </c>
      <c r="B16" s="27"/>
      <c r="C16" s="69" t="s">
        <v>4</v>
      </c>
      <c r="D16" s="69" t="s">
        <v>5</v>
      </c>
      <c r="E16" s="69" t="s">
        <v>6</v>
      </c>
      <c r="F16" s="70" t="s">
        <v>7</v>
      </c>
      <c r="G16" s="71" t="s">
        <v>22</v>
      </c>
      <c r="I16" s="43"/>
    </row>
    <row r="17" spans="1:7" ht="18" customHeight="1">
      <c r="A17" s="28" t="s">
        <v>29</v>
      </c>
      <c r="B17" s="15"/>
      <c r="C17" s="46">
        <v>1320</v>
      </c>
      <c r="D17" s="46" t="s">
        <v>30</v>
      </c>
      <c r="E17" s="16">
        <v>106211354</v>
      </c>
      <c r="F17" s="16">
        <v>156035812</v>
      </c>
      <c r="G17" s="52">
        <v>168101097</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8</v>
      </c>
      <c r="C21" s="49"/>
      <c r="D21" s="49"/>
      <c r="E21" s="73">
        <f>SUM(E17:E20)</f>
        <v>106211354</v>
      </c>
      <c r="F21" s="73">
        <f>SUM(F17:F20)</f>
        <v>156035812</v>
      </c>
      <c r="G21" s="74">
        <f>SUM(G17:G20)</f>
        <v>168101097</v>
      </c>
    </row>
    <row r="22" spans="1:7" ht="18" customHeight="1">
      <c r="A22" s="14"/>
      <c r="B22" s="14"/>
      <c r="C22" s="50"/>
      <c r="D22" s="50"/>
      <c r="E22" s="18"/>
      <c r="F22" s="18"/>
      <c r="G22" s="18"/>
    </row>
    <row r="23" spans="1:7" ht="18" customHeight="1" thickBot="1">
      <c r="A23" s="66" t="s">
        <v>9</v>
      </c>
      <c r="B23" s="62"/>
      <c r="C23" s="51"/>
      <c r="D23" s="50"/>
      <c r="E23" s="14"/>
      <c r="F23" s="14"/>
      <c r="G23" s="14"/>
    </row>
    <row r="24" spans="1:7" ht="16.5" customHeight="1">
      <c r="A24" s="68" t="s">
        <v>3</v>
      </c>
      <c r="B24" s="27"/>
      <c r="C24" s="69" t="s">
        <v>4</v>
      </c>
      <c r="D24" s="75" t="s">
        <v>10</v>
      </c>
      <c r="E24" s="69" t="s">
        <v>6</v>
      </c>
      <c r="F24" s="70" t="s">
        <v>7</v>
      </c>
      <c r="G24" s="71" t="s">
        <v>22</v>
      </c>
    </row>
    <row r="25" spans="1:7" ht="18" customHeight="1">
      <c r="A25" s="28" t="s">
        <v>29</v>
      </c>
      <c r="B25" s="19"/>
      <c r="C25" s="46">
        <v>1320</v>
      </c>
      <c r="D25" s="47" t="s">
        <v>32</v>
      </c>
      <c r="E25" s="42">
        <v>96746101.554</v>
      </c>
      <c r="F25" s="42">
        <v>149116702.8736</v>
      </c>
      <c r="G25" s="54">
        <v>167448655.0016</v>
      </c>
    </row>
    <row r="26" spans="1:7" ht="18" customHeight="1">
      <c r="A26" s="28" t="s">
        <v>29</v>
      </c>
      <c r="B26" s="19"/>
      <c r="C26" s="48">
        <v>1120</v>
      </c>
      <c r="D26" s="46" t="s">
        <v>31</v>
      </c>
      <c r="E26" s="16">
        <v>8700000</v>
      </c>
      <c r="F26" s="16">
        <v>18190830</v>
      </c>
      <c r="G26" s="52">
        <v>19298651.547</v>
      </c>
    </row>
    <row r="27" spans="1:8" ht="18" customHeight="1">
      <c r="A27" s="28" t="s">
        <v>29</v>
      </c>
      <c r="B27" s="19"/>
      <c r="C27" s="48">
        <v>2460</v>
      </c>
      <c r="D27" s="47" t="s">
        <v>32</v>
      </c>
      <c r="E27" s="78">
        <f>400000000+46700000</f>
        <v>446700000</v>
      </c>
      <c r="F27" s="79">
        <f>72594982</f>
        <v>72594982</v>
      </c>
      <c r="G27" s="80">
        <v>89602445.453</v>
      </c>
      <c r="H27" s="44"/>
    </row>
    <row r="28" spans="1:7" ht="18" customHeight="1">
      <c r="A28" s="28" t="s">
        <v>34</v>
      </c>
      <c r="B28" s="19"/>
      <c r="C28" s="46">
        <v>8400</v>
      </c>
      <c r="D28" s="46" t="s">
        <v>33</v>
      </c>
      <c r="E28" s="16">
        <v>36900000</v>
      </c>
      <c r="F28" s="16">
        <v>52200000</v>
      </c>
      <c r="G28" s="52">
        <v>52200000</v>
      </c>
    </row>
    <row r="29" spans="1:8" ht="18" customHeight="1" thickBot="1">
      <c r="A29" s="29"/>
      <c r="B29" s="72" t="s">
        <v>11</v>
      </c>
      <c r="C29" s="49"/>
      <c r="D29" s="49"/>
      <c r="E29" s="73">
        <f>SUM(E25:E28)</f>
        <v>589046101.554</v>
      </c>
      <c r="F29" s="73">
        <f>SUM(F25:F28)</f>
        <v>292102514.8736</v>
      </c>
      <c r="G29" s="74">
        <f>SUM(G25:G28)</f>
        <v>328549752.00159997</v>
      </c>
      <c r="H29" s="41"/>
    </row>
    <row r="30" spans="1:7" ht="18" customHeight="1">
      <c r="A30" s="14"/>
      <c r="B30" s="14"/>
      <c r="C30" s="14"/>
      <c r="D30" s="14"/>
      <c r="E30" s="18"/>
      <c r="F30" s="18"/>
      <c r="G30" s="18"/>
    </row>
    <row r="31" spans="1:7" ht="18" customHeight="1" thickBot="1">
      <c r="A31" s="66" t="s">
        <v>12</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11</v>
      </c>
      <c r="B38" s="30"/>
      <c r="C38" s="30"/>
      <c r="D38" s="33"/>
      <c r="E38" s="73">
        <f>SUM(E33:E37)</f>
        <v>0</v>
      </c>
      <c r="F38" s="73">
        <f>SUM(F33:F37)</f>
        <v>0</v>
      </c>
      <c r="G38" s="74">
        <f>SUM(G33:G37)</f>
        <v>0</v>
      </c>
      <c r="H38" s="24"/>
      <c r="I38" s="24"/>
    </row>
    <row r="39" spans="1:9" ht="18" customHeight="1">
      <c r="A39" s="66" t="s">
        <v>13</v>
      </c>
      <c r="B39" s="62"/>
      <c r="C39" s="62"/>
      <c r="D39" s="62"/>
      <c r="E39" s="55"/>
      <c r="F39" s="55"/>
      <c r="G39" s="55"/>
      <c r="H39" s="24"/>
      <c r="I39" s="24"/>
    </row>
    <row r="40" spans="1:9" ht="18" customHeight="1">
      <c r="A40" s="62" t="s">
        <v>14</v>
      </c>
      <c r="B40" s="62"/>
      <c r="C40" s="10"/>
      <c r="D40" s="10"/>
      <c r="E40" s="55"/>
      <c r="F40" s="55"/>
      <c r="G40" s="55"/>
      <c r="H40" s="24"/>
      <c r="I40" s="24"/>
    </row>
    <row r="41" spans="1:9" ht="40.2" customHeight="1">
      <c r="A41" s="90" t="s">
        <v>35</v>
      </c>
      <c r="B41" s="91"/>
      <c r="C41" s="91"/>
      <c r="D41" s="91"/>
      <c r="E41" s="91"/>
      <c r="F41" s="91"/>
      <c r="G41" s="91"/>
      <c r="H41" s="24"/>
      <c r="I41" s="24"/>
    </row>
    <row r="42" spans="1:9" ht="199.8" customHeight="1">
      <c r="A42" s="87" t="s">
        <v>37</v>
      </c>
      <c r="B42" s="87"/>
      <c r="C42" s="87"/>
      <c r="D42" s="87"/>
      <c r="E42" s="87"/>
      <c r="F42" s="87"/>
      <c r="G42" s="87"/>
      <c r="H42" s="24"/>
      <c r="I42" s="24"/>
    </row>
    <row r="43" spans="1:9" ht="15.6" customHeight="1">
      <c r="A43" s="57"/>
      <c r="B43" s="57"/>
      <c r="C43" s="57"/>
      <c r="D43" s="57"/>
      <c r="E43" s="58"/>
      <c r="F43" s="58"/>
      <c r="G43" s="58"/>
      <c r="H43" s="24"/>
      <c r="I43" s="24"/>
    </row>
    <row r="44" spans="1:9" ht="18" customHeight="1">
      <c r="A44" s="34" t="s">
        <v>15</v>
      </c>
      <c r="B44" s="10"/>
      <c r="C44" s="10"/>
      <c r="D44" s="10"/>
      <c r="E44" s="55"/>
      <c r="F44" s="55"/>
      <c r="G44" s="55"/>
      <c r="H44" s="24"/>
      <c r="I44" s="24"/>
    </row>
    <row r="45" spans="1:9" ht="42" customHeight="1">
      <c r="A45" s="87" t="s">
        <v>16</v>
      </c>
      <c r="B45" s="88"/>
      <c r="C45" s="88"/>
      <c r="D45" s="88"/>
      <c r="E45" s="88"/>
      <c r="F45" s="88"/>
      <c r="G45" s="88"/>
      <c r="H45" s="24"/>
      <c r="I45" s="24"/>
    </row>
    <row r="46" spans="1:7" ht="14.4">
      <c r="A46" s="10" t="s">
        <v>17</v>
      </c>
      <c r="B46" s="10"/>
      <c r="C46" s="10"/>
      <c r="D46" s="10"/>
      <c r="E46" s="10"/>
      <c r="F46" s="10"/>
      <c r="G46" s="10"/>
    </row>
    <row r="47" spans="1:7" ht="28.5" customHeight="1">
      <c r="A47" s="89" t="s">
        <v>18</v>
      </c>
      <c r="B47" s="89"/>
      <c r="C47" s="89"/>
      <c r="D47" s="89"/>
      <c r="E47" s="89"/>
      <c r="F47" s="89"/>
      <c r="G47" s="89"/>
    </row>
    <row r="48" spans="1:9" ht="14.4">
      <c r="A48" s="10" t="s">
        <v>19</v>
      </c>
      <c r="B48" s="10"/>
      <c r="C48" s="10"/>
      <c r="D48" s="10"/>
      <c r="E48" s="10"/>
      <c r="F48" s="10"/>
      <c r="G48" s="10"/>
      <c r="H48" s="24"/>
      <c r="I48" s="45"/>
    </row>
    <row r="49" spans="1:7" ht="14.4">
      <c r="A49" s="10" t="s">
        <v>20</v>
      </c>
      <c r="B49" s="10"/>
      <c r="C49" s="10"/>
      <c r="D49" s="10"/>
      <c r="E49" s="10"/>
      <c r="F49" s="10"/>
      <c r="G49" s="10"/>
    </row>
    <row r="50" spans="1:7" ht="14.4">
      <c r="A50" s="10"/>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2.75">
      <c r="A74" s="44"/>
      <c r="B74" s="44"/>
      <c r="C74" s="44"/>
      <c r="D74" s="44"/>
      <c r="E74" s="44"/>
      <c r="F74" s="44"/>
      <c r="G74" s="44"/>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sheetData>
  <mergeCells count="5">
    <mergeCell ref="A12:G13"/>
    <mergeCell ref="A45:G45"/>
    <mergeCell ref="A47:G47"/>
    <mergeCell ref="A41:G41"/>
    <mergeCell ref="A42:G42"/>
  </mergeCells>
  <printOptions/>
  <pageMargins left="0.7" right="0.7" top="0.75" bottom="0.75" header="0.3" footer="0.3"/>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87262-2D28-4D84-96A4-D2C182078720}">
  <ds:schemaRefs>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BDEF68-AFFE-4E01-BCA6-86E3E57E74E8}">
  <ds:schemaRefs>
    <ds:schemaRef ds:uri="http://schemas.microsoft.com/office/2006/metadata/longProperties"/>
  </ds:schemaRefs>
</ds:datastoreItem>
</file>

<file path=customXml/itemProps4.xml><?xml version="1.0" encoding="utf-8"?>
<ds:datastoreItem xmlns:ds="http://schemas.openxmlformats.org/officeDocument/2006/customXml" ds:itemID="{E2BCF8FA-4045-48FE-85E7-C20A9CBB51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2020-09-17T21:21:26Z</cp:lastPrinted>
  <dcterms:created xsi:type="dcterms:W3CDTF">1999-06-02T23:29:55Z</dcterms:created>
  <dcterms:modified xsi:type="dcterms:W3CDTF">2020-09-17T21:21:40Z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