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7875" activeTab="0"/>
  </bookViews>
  <sheets>
    <sheet name="Fiscal Note" sheetId="1" r:id="rId1"/>
  </sheets>
  <definedNames>
    <definedName name="_xlnm.Print_Area" localSheetId="0">'Fiscal Note'!$A$1:$H$46</definedName>
  </definedNames>
  <calcPr fullCalcOnLoad="1"/>
</workbook>
</file>

<file path=xl/sharedStrings.xml><?xml version="1.0" encoding="utf-8"?>
<sst xmlns="http://schemas.openxmlformats.org/spreadsheetml/2006/main" count="73" uniqueCount="60">
  <si>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</si>
  <si>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</si>
  <si>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</si>
  <si>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Revenue:</t>
  </si>
  <si>
    <t>Fund/Agency</t>
  </si>
  <si>
    <t>Fund Code</t>
  </si>
  <si>
    <t>Revenue Source</t>
  </si>
  <si>
    <t xml:space="preserve">TOTAL </t>
  </si>
  <si>
    <t>Expenditures:</t>
  </si>
  <si>
    <t>Department Code</t>
  </si>
  <si>
    <t>TOTAL</t>
  </si>
  <si>
    <t>Expenditures by Category</t>
  </si>
  <si>
    <t>Denise Hess</t>
  </si>
  <si>
    <t>Ordinance/Motion No.  2009-XXXX</t>
  </si>
  <si>
    <t>Title:  Fairwood Emergency Pipe Replacement</t>
  </si>
  <si>
    <t>Tesia Forbes</t>
  </si>
  <si>
    <t>Available CIP Fund Balance</t>
  </si>
  <si>
    <t>Project Disappropriations (reallocated SWM)</t>
  </si>
  <si>
    <t>Project Reappropriations (reallocated SWM)</t>
  </si>
  <si>
    <t>Project Reappropriations (reallocated FCD)</t>
  </si>
  <si>
    <t>Project Disappropriations (reallocated FCD)</t>
  </si>
  <si>
    <t>CIP Project Appropriations</t>
  </si>
  <si>
    <t>FEMA Reimbursements</t>
  </si>
  <si>
    <t>0D1871</t>
  </si>
  <si>
    <t>0A1205</t>
  </si>
  <si>
    <t>P20023</t>
  </si>
  <si>
    <t>P21000</t>
  </si>
  <si>
    <t>P28330</t>
  </si>
  <si>
    <t>CIP Reconnaissance</t>
  </si>
  <si>
    <t>0A1826</t>
  </si>
  <si>
    <t>Cedar/Lk Washington COE</t>
  </si>
  <si>
    <t>Affected Agency and/or Agencies:   Water and Land Resources Division, Department of Natural Resources and Parks</t>
  </si>
  <si>
    <t>Master Project</t>
  </si>
  <si>
    <t>Sub-Project</t>
  </si>
  <si>
    <t>Project Name</t>
  </si>
  <si>
    <t>P20000</t>
  </si>
  <si>
    <t>P20033</t>
  </si>
  <si>
    <t>Fairwood Golf Course</t>
  </si>
  <si>
    <t>P2099D</t>
  </si>
  <si>
    <t>Burns Creek Remediation</t>
  </si>
  <si>
    <t>P2089C</t>
  </si>
  <si>
    <t>Newaukum Creek</t>
  </si>
  <si>
    <t>P20800</t>
  </si>
  <si>
    <t>Feasibility/CIP Project Development</t>
  </si>
  <si>
    <t>P2099K</t>
  </si>
  <si>
    <t>Fairwood Subdivision 11</t>
  </si>
  <si>
    <t>Tributary 45</t>
  </si>
  <si>
    <t>May Valley Flood Reduction</t>
  </si>
  <si>
    <t>Bear Creek WQ Retrofit Reconnaissance</t>
  </si>
  <si>
    <t xml:space="preserve">Neighborhood Drainage and WQ </t>
  </si>
  <si>
    <t>P23000</t>
  </si>
  <si>
    <t>P23911</t>
  </si>
  <si>
    <t>W7 Programmatic Permits $95,000</t>
  </si>
  <si>
    <t>P24000</t>
  </si>
  <si>
    <t>P24911</t>
  </si>
  <si>
    <t>W8 Programmatic Permits</t>
  </si>
  <si>
    <t>P25000</t>
  </si>
  <si>
    <t>P25911</t>
  </si>
  <si>
    <t>W9 Programmatic Permits</t>
  </si>
  <si>
    <t>CIP Project Cancellations &amp; Delays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</si>
</sst>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;0\-"/>
    <numFmt numFmtId="167" formatCode="#,##0;#,##0\-"/>
    <numFmt numFmtId="168" formatCode="#,##0.00;#,##0.00\-"/>
    <numFmt numFmtId="169" formatCode="#,##0.00;\(#,##0.00\)"/>
    <numFmt numFmtId="170" formatCode="0.0%"/>
    <numFmt numFmtId="171" formatCode="0.000%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000"/>
    <numFmt numFmtId="176" formatCode="0.0"/>
    <numFmt numFmtId="177" formatCode="#,##0;[Red]\(#,##0\)"/>
    <numFmt numFmtId="178" formatCode="00000"/>
    <numFmt numFmtId="179" formatCode="#,##0;[Red]\(#,##0\);0"/>
    <numFmt numFmtId="180" formatCode="&quot;$&quot;#,##0.00;\(&quot;$&quot;#,##0.00\)"/>
    <numFmt numFmtId="181" formatCode="&quot;$&quot;#,##0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&quot;$&quot;#,##0.00"/>
    <numFmt numFmtId="185" formatCode="&quot;thru&quot;\ mmmm\,\ yyyy"/>
    <numFmt numFmtId="186" formatCode="0#####"/>
    <numFmt numFmtId="187" formatCode="&quot;$&quot;#,##0.0_);[Red]\(&quot;$&quot;#,##0.0\)"/>
    <numFmt numFmtId="188" formatCode="000000"/>
    <numFmt numFmtId="189" formatCode="#,##0.0"/>
    <numFmt numFmtId="190" formatCode="&quot;ARMS postings thru&quot;\ mmmm\,\ yyyy"/>
    <numFmt numFmtId="191" formatCode="0\ &quot;months&quot;"/>
    <numFmt numFmtId="192" formatCode="&quot;$&quot;#,##0.000"/>
  </numFmts>
  <fonts count="48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2"/>
    </font>
    <font>
      <i/>
      <u val="single"/>
      <sz val="10"/>
      <name val="Univers"/>
      <family val="2"/>
    </font>
    <font>
      <b/>
      <u val="single"/>
      <sz val="10"/>
      <name val="Arial"/>
      <family val="2"/>
    </font>
    <font>
      <b/>
      <sz val="10"/>
      <name val="Univers"/>
      <family val="2"/>
    </font>
    <font>
      <b/>
      <i/>
      <u val="single"/>
      <sz val="10"/>
      <name val="Univers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/>
    </xf>
    <xf numFmtId="38" fontId="5" fillId="0" borderId="0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165" fontId="9" fillId="0" borderId="24" xfId="42" applyNumberFormat="1" applyFont="1" applyBorder="1" applyAlignment="1">
      <alignment horizontal="center"/>
    </xf>
    <xf numFmtId="38" fontId="10" fillId="0" borderId="25" xfId="0" applyNumberFormat="1" applyFont="1" applyBorder="1" applyAlignment="1">
      <alignment horizontal="center"/>
    </xf>
    <xf numFmtId="38" fontId="10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29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18" xfId="0" applyFont="1" applyBorder="1" applyAlignment="1">
      <alignment/>
    </xf>
    <xf numFmtId="0" fontId="0" fillId="0" borderId="0" xfId="0" applyBorder="1" applyAlignment="1">
      <alignment/>
    </xf>
    <xf numFmtId="0" fontId="5" fillId="0" borderId="22" xfId="57" applyFont="1" applyBorder="1">
      <alignment/>
      <protection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11" fillId="0" borderId="0" xfId="0" applyFont="1" applyAlignment="1">
      <alignment/>
    </xf>
    <xf numFmtId="0" fontId="5" fillId="0" borderId="23" xfId="0" applyFont="1" applyFill="1" applyBorder="1" applyAlignment="1">
      <alignment/>
    </xf>
    <xf numFmtId="0" fontId="9" fillId="0" borderId="24" xfId="0" applyFont="1" applyBorder="1" applyAlignment="1">
      <alignment horizontal="center"/>
    </xf>
    <xf numFmtId="175" fontId="9" fillId="0" borderId="24" xfId="0" applyNumberFormat="1" applyFont="1" applyBorder="1" applyAlignment="1">
      <alignment horizontal="center"/>
    </xf>
    <xf numFmtId="165" fontId="9" fillId="0" borderId="24" xfId="42" applyNumberFormat="1" applyFont="1" applyBorder="1" applyAlignment="1">
      <alignment/>
    </xf>
    <xf numFmtId="38" fontId="9" fillId="0" borderId="25" xfId="0" applyNumberFormat="1" applyFont="1" applyBorder="1" applyAlignment="1">
      <alignment/>
    </xf>
    <xf numFmtId="38" fontId="9" fillId="0" borderId="26" xfId="0" applyNumberFormat="1" applyFont="1" applyBorder="1" applyAlignment="1">
      <alignment/>
    </xf>
    <xf numFmtId="165" fontId="9" fillId="0" borderId="24" xfId="42" applyNumberFormat="1" applyFont="1" applyBorder="1" applyAlignment="1">
      <alignment horizontal="right"/>
    </xf>
    <xf numFmtId="38" fontId="9" fillId="0" borderId="25" xfId="0" applyNumberFormat="1" applyFont="1" applyBorder="1" applyAlignment="1">
      <alignment horizontal="right"/>
    </xf>
    <xf numFmtId="0" fontId="9" fillId="0" borderId="30" xfId="0" applyFont="1" applyBorder="1" applyAlignment="1">
      <alignment/>
    </xf>
    <xf numFmtId="165" fontId="12" fillId="0" borderId="30" xfId="42" applyNumberFormat="1" applyFont="1" applyBorder="1" applyAlignment="1">
      <alignment/>
    </xf>
    <xf numFmtId="38" fontId="12" fillId="0" borderId="30" xfId="0" applyNumberFormat="1" applyFont="1" applyBorder="1" applyAlignment="1">
      <alignment/>
    </xf>
    <xf numFmtId="38" fontId="12" fillId="0" borderId="31" xfId="0" applyNumberFormat="1" applyFont="1" applyBorder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175" fontId="9" fillId="0" borderId="24" xfId="0" applyNumberFormat="1" applyFont="1" applyBorder="1" applyAlignment="1">
      <alignment/>
    </xf>
    <xf numFmtId="0" fontId="9" fillId="0" borderId="24" xfId="0" applyFont="1" applyBorder="1" applyAlignment="1" quotePrefix="1">
      <alignment horizontal="center"/>
    </xf>
    <xf numFmtId="0" fontId="9" fillId="0" borderId="24" xfId="0" applyFont="1" applyBorder="1" applyAlignment="1">
      <alignment/>
    </xf>
    <xf numFmtId="0" fontId="9" fillId="0" borderId="32" xfId="0" applyFont="1" applyBorder="1" applyAlignment="1">
      <alignment horizontal="center"/>
    </xf>
    <xf numFmtId="0" fontId="9" fillId="0" borderId="28" xfId="0" applyFont="1" applyBorder="1" applyAlignment="1">
      <alignment/>
    </xf>
    <xf numFmtId="0" fontId="9" fillId="0" borderId="33" xfId="0" applyFont="1" applyBorder="1" applyAlignment="1">
      <alignment/>
    </xf>
    <xf numFmtId="0" fontId="5" fillId="0" borderId="34" xfId="0" applyFont="1" applyFill="1" applyBorder="1" applyAlignment="1">
      <alignment/>
    </xf>
    <xf numFmtId="0" fontId="8" fillId="0" borderId="35" xfId="0" applyFont="1" applyBorder="1" applyAlignment="1">
      <alignment horizontal="center"/>
    </xf>
    <xf numFmtId="38" fontId="12" fillId="0" borderId="26" xfId="0" applyNumberFormat="1" applyFont="1" applyBorder="1" applyAlignment="1">
      <alignment/>
    </xf>
    <xf numFmtId="38" fontId="12" fillId="0" borderId="26" xfId="0" applyNumberFormat="1" applyFont="1" applyBorder="1" applyAlignment="1">
      <alignment horizontal="right"/>
    </xf>
    <xf numFmtId="3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2" fillId="0" borderId="35" xfId="0" applyFont="1" applyBorder="1" applyAlignment="1">
      <alignment horizontal="center"/>
    </xf>
    <xf numFmtId="38" fontId="13" fillId="0" borderId="26" xfId="0" applyNumberFormat="1" applyFont="1" applyBorder="1" applyAlignment="1">
      <alignment horizontal="center"/>
    </xf>
    <xf numFmtId="0" fontId="0" fillId="0" borderId="32" xfId="0" applyBorder="1" applyAlignment="1">
      <alignment/>
    </xf>
    <xf numFmtId="0" fontId="5" fillId="0" borderId="21" xfId="0" applyFont="1" applyBorder="1" applyAlignment="1">
      <alignment/>
    </xf>
    <xf numFmtId="0" fontId="0" fillId="0" borderId="34" xfId="0" applyBorder="1" applyAlignment="1">
      <alignment horizontal="right"/>
    </xf>
    <xf numFmtId="0" fontId="0" fillId="0" borderId="36" xfId="0" applyFont="1" applyFill="1" applyBorder="1" applyAlignment="1">
      <alignment horizontal="right"/>
    </xf>
    <xf numFmtId="0" fontId="0" fillId="0" borderId="37" xfId="0" applyFont="1" applyFill="1" applyBorder="1" applyAlignment="1">
      <alignment horizontal="left"/>
    </xf>
    <xf numFmtId="0" fontId="9" fillId="0" borderId="0" xfId="0" applyFont="1" applyBorder="1" applyAlignment="1">
      <alignment horizontal="center"/>
    </xf>
    <xf numFmtId="165" fontId="0" fillId="0" borderId="24" xfId="42" applyNumberFormat="1" applyFont="1" applyBorder="1" applyAlignment="1">
      <alignment/>
    </xf>
    <xf numFmtId="0" fontId="12" fillId="0" borderId="38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0" fillId="0" borderId="36" xfId="0" applyFill="1" applyBorder="1" applyAlignment="1">
      <alignment horizontal="right"/>
    </xf>
    <xf numFmtId="0" fontId="0" fillId="0" borderId="37" xfId="0" applyBorder="1" applyAlignment="1">
      <alignment/>
    </xf>
    <xf numFmtId="165" fontId="0" fillId="0" borderId="24" xfId="42" applyNumberFormat="1" applyFont="1" applyBorder="1" applyAlignment="1">
      <alignment horizontal="left"/>
    </xf>
    <xf numFmtId="0" fontId="0" fillId="0" borderId="37" xfId="0" applyFill="1" applyBorder="1" applyAlignment="1">
      <alignment/>
    </xf>
    <xf numFmtId="0" fontId="0" fillId="0" borderId="39" xfId="0" applyBorder="1" applyAlignment="1">
      <alignment/>
    </xf>
    <xf numFmtId="0" fontId="9" fillId="0" borderId="41" xfId="0" applyFont="1" applyBorder="1" applyAlignment="1">
      <alignment/>
    </xf>
    <xf numFmtId="0" fontId="9" fillId="0" borderId="42" xfId="0" applyFont="1" applyBorder="1" applyAlignment="1">
      <alignment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IP Correction Fiscal Not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="90" zoomScaleNormal="90" zoomScalePageLayoutView="0" workbookViewId="0" topLeftCell="A28">
      <selection activeCell="A24" sqref="A24"/>
    </sheetView>
  </sheetViews>
  <sheetFormatPr defaultColWidth="9.140625" defaultRowHeight="12.75"/>
  <cols>
    <col min="1" max="1" width="21.421875" style="0" customWidth="1"/>
    <col min="2" max="2" width="26.140625" style="0" customWidth="1"/>
    <col min="3" max="3" width="12.140625" style="0" bestFit="1" customWidth="1"/>
    <col min="4" max="4" width="19.0039062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  <col min="9" max="9" width="3.7109375" style="0" customWidth="1"/>
  </cols>
  <sheetData>
    <row r="1" spans="1:10" ht="15.75">
      <c r="A1" s="1"/>
      <c r="B1" s="2"/>
      <c r="C1" s="2"/>
      <c r="D1" s="3"/>
      <c r="E1" s="4"/>
      <c r="F1" s="2"/>
      <c r="G1" s="2"/>
      <c r="H1" s="2"/>
      <c r="I1" s="1"/>
      <c r="J1" s="1"/>
    </row>
    <row r="2" spans="1:9" ht="14.25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" t="s">
        <v>13</v>
      </c>
      <c r="B3" s="8"/>
      <c r="C3" s="9"/>
      <c r="D3" s="9"/>
      <c r="E3" s="9"/>
      <c r="F3" s="9"/>
      <c r="G3" s="9"/>
      <c r="H3" s="10"/>
      <c r="I3" s="6"/>
    </row>
    <row r="4" spans="1:9" ht="18" customHeight="1">
      <c r="A4" s="11" t="s">
        <v>14</v>
      </c>
      <c r="B4" s="12"/>
      <c r="C4" s="13"/>
      <c r="D4" s="13"/>
      <c r="E4" s="13"/>
      <c r="F4" s="13"/>
      <c r="G4" s="13"/>
      <c r="H4" s="14"/>
      <c r="I4" s="6"/>
    </row>
    <row r="5" spans="1:8" ht="18" customHeight="1">
      <c r="A5" s="15" t="s">
        <v>31</v>
      </c>
      <c r="B5" s="16"/>
      <c r="C5" s="16"/>
      <c r="D5" s="16"/>
      <c r="E5" s="16"/>
      <c r="F5" s="16"/>
      <c r="G5" s="16"/>
      <c r="H5" s="17"/>
    </row>
    <row r="6" spans="1:8" ht="18" customHeight="1">
      <c r="A6" s="15" t="s">
        <v>0</v>
      </c>
      <c r="B6" s="16" t="s">
        <v>12</v>
      </c>
      <c r="C6" s="16"/>
      <c r="D6" s="16"/>
      <c r="E6" s="18"/>
      <c r="F6" s="16"/>
      <c r="G6" s="16"/>
      <c r="H6" s="17"/>
    </row>
    <row r="7" spans="1:8" ht="18" customHeight="1" thickBot="1">
      <c r="A7" s="19" t="s">
        <v>1</v>
      </c>
      <c r="B7" s="20" t="s">
        <v>15</v>
      </c>
      <c r="C7" s="20"/>
      <c r="D7" s="20"/>
      <c r="E7" s="20"/>
      <c r="F7" s="20"/>
      <c r="G7" s="20"/>
      <c r="H7" s="21"/>
    </row>
    <row r="8" spans="1:8" ht="18" customHeight="1" thickTop="1">
      <c r="A8" s="22"/>
      <c r="C8" s="22"/>
      <c r="D8" s="16"/>
      <c r="E8" s="16"/>
      <c r="F8" s="16"/>
      <c r="G8" s="16"/>
      <c r="H8" s="16"/>
    </row>
    <row r="9" spans="1:8" ht="18" customHeight="1">
      <c r="A9" s="16" t="s">
        <v>2</v>
      </c>
      <c r="C9" s="22"/>
      <c r="D9" s="22"/>
      <c r="E9" s="22"/>
      <c r="F9" s="22"/>
      <c r="G9" s="22"/>
      <c r="H9" s="22"/>
    </row>
    <row r="10" spans="1:8" ht="18" customHeight="1" thickBot="1">
      <c r="A10" s="23" t="s">
        <v>3</v>
      </c>
      <c r="B10" s="16"/>
      <c r="C10" s="22"/>
      <c r="D10" s="22"/>
      <c r="E10" s="22"/>
      <c r="F10" s="22"/>
      <c r="G10" s="22"/>
      <c r="H10" s="22"/>
    </row>
    <row r="11" spans="1:8" ht="18" customHeight="1">
      <c r="A11" s="24" t="s">
        <v>4</v>
      </c>
      <c r="B11" s="25"/>
      <c r="C11" s="26" t="s">
        <v>5</v>
      </c>
      <c r="D11" s="26" t="s">
        <v>6</v>
      </c>
      <c r="E11" s="26">
        <v>2009</v>
      </c>
      <c r="F11" s="26">
        <v>2010</v>
      </c>
      <c r="G11" s="27">
        <v>2011</v>
      </c>
      <c r="H11" s="68">
        <v>2012</v>
      </c>
    </row>
    <row r="12" spans="1:8" ht="18" customHeight="1">
      <c r="A12" s="28" t="s">
        <v>22</v>
      </c>
      <c r="B12" s="29"/>
      <c r="C12" s="46"/>
      <c r="D12" s="45"/>
      <c r="E12" s="30">
        <v>415000</v>
      </c>
      <c r="F12" s="47"/>
      <c r="G12" s="48"/>
      <c r="H12" s="69"/>
    </row>
    <row r="13" spans="1:8" ht="18" customHeight="1">
      <c r="A13" s="28" t="s">
        <v>16</v>
      </c>
      <c r="B13" s="29"/>
      <c r="C13" s="46"/>
      <c r="D13" s="45"/>
      <c r="E13" s="30">
        <v>308000</v>
      </c>
      <c r="F13" s="47"/>
      <c r="G13" s="48"/>
      <c r="H13" s="69"/>
    </row>
    <row r="14" spans="1:8" ht="18" customHeight="1">
      <c r="A14" s="67" t="s">
        <v>17</v>
      </c>
      <c r="B14" s="44"/>
      <c r="C14" s="46"/>
      <c r="D14" s="45"/>
      <c r="E14" s="30">
        <v>-1228000</v>
      </c>
      <c r="F14" s="47"/>
      <c r="G14" s="48"/>
      <c r="H14" s="69"/>
    </row>
    <row r="15" spans="1:8" ht="18" customHeight="1">
      <c r="A15" s="67" t="s">
        <v>18</v>
      </c>
      <c r="B15" s="44"/>
      <c r="C15" s="46"/>
      <c r="D15" s="45"/>
      <c r="E15" s="30">
        <v>1228000</v>
      </c>
      <c r="F15" s="47"/>
      <c r="G15" s="48"/>
      <c r="H15" s="69"/>
    </row>
    <row r="16" spans="1:8" ht="18" customHeight="1">
      <c r="A16" s="67" t="s">
        <v>20</v>
      </c>
      <c r="B16" s="44"/>
      <c r="C16" s="46"/>
      <c r="D16" s="45"/>
      <c r="E16" s="30">
        <v>-237000</v>
      </c>
      <c r="F16" s="47"/>
      <c r="G16" s="48"/>
      <c r="H16" s="69"/>
    </row>
    <row r="17" spans="1:8" ht="18" customHeight="1">
      <c r="A17" s="67" t="s">
        <v>19</v>
      </c>
      <c r="B17" s="44"/>
      <c r="C17" s="46"/>
      <c r="D17" s="45"/>
      <c r="E17" s="30">
        <v>237000</v>
      </c>
      <c r="F17" s="47"/>
      <c r="G17" s="48"/>
      <c r="H17" s="69"/>
    </row>
    <row r="18" spans="1:8" ht="18" customHeight="1">
      <c r="A18" s="28"/>
      <c r="B18" s="29"/>
      <c r="C18" s="46"/>
      <c r="D18" s="45"/>
      <c r="E18" s="30"/>
      <c r="F18" s="50"/>
      <c r="G18" s="51"/>
      <c r="H18" s="70"/>
    </row>
    <row r="19" spans="1:8" ht="18" customHeight="1" thickBot="1">
      <c r="A19" s="33"/>
      <c r="B19" s="34" t="s">
        <v>7</v>
      </c>
      <c r="C19" s="52"/>
      <c r="D19" s="52"/>
      <c r="E19" s="53">
        <f>SUM(E12:E18)</f>
        <v>723000</v>
      </c>
      <c r="F19" s="54">
        <f>SUM(F12:F18)</f>
        <v>0</v>
      </c>
      <c r="G19" s="54">
        <f>SUM(G12:G18)</f>
        <v>0</v>
      </c>
      <c r="H19" s="55">
        <f>SUM(H12:H18)</f>
        <v>0</v>
      </c>
    </row>
    <row r="20" spans="1:8" ht="18" customHeight="1">
      <c r="A20" s="22"/>
      <c r="B20" s="22"/>
      <c r="C20" s="56"/>
      <c r="D20" s="56"/>
      <c r="E20" s="57"/>
      <c r="F20" s="57"/>
      <c r="G20" s="57"/>
      <c r="H20" s="71"/>
    </row>
    <row r="21" spans="1:8" ht="18" customHeight="1" thickBot="1">
      <c r="A21" s="35" t="s">
        <v>8</v>
      </c>
      <c r="B21" s="16"/>
      <c r="C21" s="58"/>
      <c r="D21" s="56"/>
      <c r="E21" s="56"/>
      <c r="F21" s="56"/>
      <c r="G21" s="56"/>
      <c r="H21" s="72"/>
    </row>
    <row r="22" spans="1:8" ht="18" customHeight="1">
      <c r="A22" s="24" t="s">
        <v>4</v>
      </c>
      <c r="B22" s="25"/>
      <c r="C22" s="59" t="s">
        <v>5</v>
      </c>
      <c r="D22" s="59" t="s">
        <v>9</v>
      </c>
      <c r="E22" s="59">
        <v>2009</v>
      </c>
      <c r="F22" s="59">
        <v>2010</v>
      </c>
      <c r="G22" s="60">
        <v>2011</v>
      </c>
      <c r="H22" s="73">
        <v>2012</v>
      </c>
    </row>
    <row r="23" spans="1:8" ht="18" customHeight="1">
      <c r="A23" s="28" t="s">
        <v>59</v>
      </c>
      <c r="B23" s="36"/>
      <c r="C23" s="45">
        <v>3292</v>
      </c>
      <c r="D23" s="45">
        <v>845</v>
      </c>
      <c r="E23" s="30">
        <v>-1465000</v>
      </c>
      <c r="F23" s="30"/>
      <c r="G23" s="31"/>
      <c r="H23" s="74"/>
    </row>
    <row r="24" spans="1:8" ht="18" customHeight="1">
      <c r="A24" s="28" t="s">
        <v>21</v>
      </c>
      <c r="B24" s="36"/>
      <c r="C24" s="46">
        <v>3292</v>
      </c>
      <c r="D24" s="45">
        <v>845</v>
      </c>
      <c r="E24" s="47">
        <f>1465000+723000</f>
        <v>2188000</v>
      </c>
      <c r="F24" s="47"/>
      <c r="G24" s="48"/>
      <c r="H24" s="74"/>
    </row>
    <row r="25" spans="1:8" ht="18" customHeight="1">
      <c r="A25" s="28"/>
      <c r="B25" s="36"/>
      <c r="C25" s="61"/>
      <c r="D25" s="62"/>
      <c r="E25" s="50"/>
      <c r="F25" s="47"/>
      <c r="G25" s="48"/>
      <c r="H25" s="69"/>
    </row>
    <row r="26" spans="1:8" ht="18" customHeight="1">
      <c r="A26" s="28"/>
      <c r="B26" s="36"/>
      <c r="C26" s="63"/>
      <c r="D26" s="63"/>
      <c r="E26" s="47"/>
      <c r="F26" s="47"/>
      <c r="G26" s="48"/>
      <c r="H26" s="69"/>
    </row>
    <row r="27" spans="1:9" ht="18" customHeight="1" thickBot="1">
      <c r="A27" s="33"/>
      <c r="B27" s="34" t="s">
        <v>10</v>
      </c>
      <c r="C27" s="52"/>
      <c r="D27" s="52"/>
      <c r="E27" s="54">
        <f>SUM(E23:E26)</f>
        <v>723000</v>
      </c>
      <c r="F27" s="54">
        <f>SUM(F23:F26)</f>
        <v>0</v>
      </c>
      <c r="G27" s="54">
        <f>SUM(G23:G26)</f>
        <v>0</v>
      </c>
      <c r="H27" s="55">
        <f>SUM(H23:H26)</f>
        <v>0</v>
      </c>
      <c r="I27" s="37"/>
    </row>
    <row r="28" spans="1:8" ht="18" customHeight="1">
      <c r="A28" s="22"/>
      <c r="B28" s="22"/>
      <c r="C28" s="56"/>
      <c r="D28" s="56"/>
      <c r="E28" s="57"/>
      <c r="F28" s="57"/>
      <c r="G28" s="57"/>
      <c r="H28" s="71"/>
    </row>
    <row r="29" spans="1:8" ht="18" customHeight="1" thickBot="1">
      <c r="A29" s="35" t="s">
        <v>11</v>
      </c>
      <c r="B29" s="16"/>
      <c r="C29" s="58"/>
      <c r="D29" s="58"/>
      <c r="E29" s="56"/>
      <c r="F29" s="56"/>
      <c r="G29" s="56"/>
      <c r="H29" s="72"/>
    </row>
    <row r="30" spans="1:10" ht="18" customHeight="1">
      <c r="A30" s="38" t="s">
        <v>32</v>
      </c>
      <c r="B30" s="75" t="s">
        <v>33</v>
      </c>
      <c r="C30" s="76" t="s">
        <v>34</v>
      </c>
      <c r="D30" s="64"/>
      <c r="E30" s="59">
        <v>2009</v>
      </c>
      <c r="F30" s="59">
        <v>2010</v>
      </c>
      <c r="G30" s="60">
        <v>2011</v>
      </c>
      <c r="H30" s="73">
        <v>2012</v>
      </c>
      <c r="I30" s="39"/>
      <c r="J30" s="39"/>
    </row>
    <row r="31" spans="1:10" ht="18" customHeight="1">
      <c r="A31" s="77" t="s">
        <v>35</v>
      </c>
      <c r="B31" s="78" t="s">
        <v>36</v>
      </c>
      <c r="C31" s="79" t="s">
        <v>37</v>
      </c>
      <c r="D31" s="80"/>
      <c r="E31" s="81">
        <v>1880000</v>
      </c>
      <c r="F31" s="82"/>
      <c r="G31" s="83"/>
      <c r="H31" s="84"/>
      <c r="I31" s="39"/>
      <c r="J31" s="39"/>
    </row>
    <row r="32" spans="1:10" ht="18" customHeight="1">
      <c r="A32" s="77" t="s">
        <v>35</v>
      </c>
      <c r="B32" s="78" t="s">
        <v>38</v>
      </c>
      <c r="C32" s="79" t="s">
        <v>39</v>
      </c>
      <c r="D32" s="80"/>
      <c r="E32" s="81">
        <v>70000</v>
      </c>
      <c r="F32" s="82"/>
      <c r="G32" s="83"/>
      <c r="H32" s="84"/>
      <c r="I32" s="41"/>
      <c r="J32" s="41"/>
    </row>
    <row r="33" spans="1:10" ht="18" customHeight="1">
      <c r="A33" s="77" t="s">
        <v>35</v>
      </c>
      <c r="B33" s="78" t="s">
        <v>40</v>
      </c>
      <c r="C33" s="79" t="s">
        <v>41</v>
      </c>
      <c r="D33" s="80"/>
      <c r="E33" s="81">
        <v>40000</v>
      </c>
      <c r="F33" s="82"/>
      <c r="G33" s="83"/>
      <c r="H33" s="84"/>
      <c r="I33" s="41"/>
      <c r="J33" s="41"/>
    </row>
    <row r="34" spans="1:8" ht="18" customHeight="1">
      <c r="A34" s="77" t="s">
        <v>35</v>
      </c>
      <c r="B34" s="78" t="s">
        <v>42</v>
      </c>
      <c r="C34" s="79" t="s">
        <v>43</v>
      </c>
      <c r="D34" s="80"/>
      <c r="E34" s="81">
        <v>138000</v>
      </c>
      <c r="F34" s="82"/>
      <c r="G34" s="83"/>
      <c r="H34" s="84"/>
    </row>
    <row r="35" spans="1:10" ht="18" customHeight="1">
      <c r="A35" s="77" t="s">
        <v>35</v>
      </c>
      <c r="B35" s="78" t="s">
        <v>44</v>
      </c>
      <c r="C35" s="79" t="s">
        <v>45</v>
      </c>
      <c r="D35" s="80"/>
      <c r="E35" s="81">
        <v>60000</v>
      </c>
      <c r="F35" s="82"/>
      <c r="G35" s="83"/>
      <c r="H35" s="84"/>
      <c r="I35" s="42"/>
      <c r="J35" s="42"/>
    </row>
    <row r="36" spans="1:10" ht="18" customHeight="1">
      <c r="A36" s="77" t="s">
        <v>35</v>
      </c>
      <c r="B36" s="85" t="s">
        <v>23</v>
      </c>
      <c r="C36" s="86" t="s">
        <v>46</v>
      </c>
      <c r="D36" s="80"/>
      <c r="E36" s="87">
        <v>-308000</v>
      </c>
      <c r="F36" s="82"/>
      <c r="G36" s="83"/>
      <c r="H36" s="84"/>
      <c r="I36" s="42"/>
      <c r="J36" s="42"/>
    </row>
    <row r="37" spans="1:10" ht="18" customHeight="1">
      <c r="A37" s="77" t="s">
        <v>35</v>
      </c>
      <c r="B37" s="85" t="s">
        <v>24</v>
      </c>
      <c r="C37" s="86" t="s">
        <v>47</v>
      </c>
      <c r="D37" s="80"/>
      <c r="E37" s="87">
        <v>-100000</v>
      </c>
      <c r="F37" s="82"/>
      <c r="G37" s="83"/>
      <c r="H37" s="84"/>
      <c r="I37" s="42"/>
      <c r="J37" s="42"/>
    </row>
    <row r="38" spans="1:10" ht="12.75">
      <c r="A38" s="77" t="s">
        <v>35</v>
      </c>
      <c r="B38" s="85" t="s">
        <v>25</v>
      </c>
      <c r="C38" s="88" t="s">
        <v>48</v>
      </c>
      <c r="D38" s="80"/>
      <c r="E38" s="81">
        <v>-70000</v>
      </c>
      <c r="F38" s="82"/>
      <c r="G38" s="83"/>
      <c r="H38" s="84"/>
      <c r="I38" s="42"/>
      <c r="J38" s="42"/>
    </row>
    <row r="39" spans="1:10" ht="12.75">
      <c r="A39" s="77" t="s">
        <v>26</v>
      </c>
      <c r="B39" s="85" t="s">
        <v>26</v>
      </c>
      <c r="C39" s="86" t="s">
        <v>49</v>
      </c>
      <c r="D39" s="80"/>
      <c r="E39" s="81">
        <v>-687000</v>
      </c>
      <c r="F39" s="82"/>
      <c r="G39" s="83"/>
      <c r="H39" s="84"/>
      <c r="I39" s="42"/>
      <c r="J39" s="42"/>
    </row>
    <row r="40" spans="1:8" ht="12.75">
      <c r="A40" s="77" t="s">
        <v>50</v>
      </c>
      <c r="B40" s="85" t="s">
        <v>51</v>
      </c>
      <c r="C40" s="86" t="s">
        <v>52</v>
      </c>
      <c r="D40" s="80"/>
      <c r="E40" s="81">
        <v>-33005</v>
      </c>
      <c r="F40" s="82"/>
      <c r="G40" s="83"/>
      <c r="H40" s="84"/>
    </row>
    <row r="41" spans="1:8" ht="12.75">
      <c r="A41" s="77" t="s">
        <v>53</v>
      </c>
      <c r="B41" s="85" t="s">
        <v>54</v>
      </c>
      <c r="C41" s="86" t="s">
        <v>55</v>
      </c>
      <c r="D41" s="80"/>
      <c r="E41" s="81">
        <v>-30500</v>
      </c>
      <c r="F41" s="82"/>
      <c r="G41" s="83"/>
      <c r="H41" s="84"/>
    </row>
    <row r="42" spans="1:8" ht="12.75">
      <c r="A42" s="77" t="s">
        <v>56</v>
      </c>
      <c r="B42" s="85" t="s">
        <v>57</v>
      </c>
      <c r="C42" s="86" t="s">
        <v>58</v>
      </c>
      <c r="D42" s="80"/>
      <c r="E42" s="81">
        <v>-31495</v>
      </c>
      <c r="F42" s="30"/>
      <c r="G42" s="31"/>
      <c r="H42" s="32"/>
    </row>
    <row r="43" spans="1:8" ht="12.75">
      <c r="A43" s="77" t="s">
        <v>27</v>
      </c>
      <c r="B43" s="85" t="s">
        <v>27</v>
      </c>
      <c r="C43" s="86" t="s">
        <v>28</v>
      </c>
      <c r="D43" s="58"/>
      <c r="E43" s="81">
        <v>-60000</v>
      </c>
      <c r="F43" s="47"/>
      <c r="G43" s="48"/>
      <c r="H43" s="49"/>
    </row>
    <row r="44" spans="1:8" ht="12.75">
      <c r="A44" s="77" t="s">
        <v>53</v>
      </c>
      <c r="B44" s="85" t="s">
        <v>29</v>
      </c>
      <c r="C44" s="89" t="s">
        <v>30</v>
      </c>
      <c r="D44" s="90"/>
      <c r="E44" s="81">
        <v>-145000</v>
      </c>
      <c r="F44" s="47"/>
      <c r="G44" s="48"/>
      <c r="H44" s="49"/>
    </row>
    <row r="45" spans="1:8" ht="13.5">
      <c r="A45" s="40"/>
      <c r="B45" s="29"/>
      <c r="C45" s="91"/>
      <c r="D45" s="90"/>
      <c r="E45" s="47"/>
      <c r="F45" s="47"/>
      <c r="G45" s="48"/>
      <c r="H45" s="49"/>
    </row>
    <row r="46" spans="1:8" ht="14.25" thickBot="1">
      <c r="A46" s="33"/>
      <c r="B46" s="34" t="s">
        <v>10</v>
      </c>
      <c r="C46" s="65"/>
      <c r="D46" s="66"/>
      <c r="E46" s="55">
        <f>SUM(E31:E45)</f>
        <v>723000</v>
      </c>
      <c r="F46" s="55">
        <f>SUM(F42:F45)</f>
        <v>0</v>
      </c>
      <c r="G46" s="55">
        <f>SUM(G42:G45)</f>
        <v>0</v>
      </c>
      <c r="H46" s="55">
        <f>SUM(H42:H45)</f>
        <v>0</v>
      </c>
    </row>
    <row r="47" ht="12.75">
      <c r="A47" s="43"/>
    </row>
  </sheetData>
  <sheetProtection/>
  <printOptions/>
  <pageMargins left="0.5" right="0.5" top="0.5" bottom="0.5" header="0.25" footer="0.25"/>
  <pageSetup fitToHeight="1" fitToWidth="1" horizontalDpi="600" verticalDpi="600" orientation="portrait" scale="72" r:id="rId1"/>
  <headerFooter alignWithMargins="0">
    <oddHeader>&amp;C&amp;12&amp;A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WLRD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STEVEO</dc:creator>
  <cp:keywords/>
  <dc:description/>
  <cp:lastModifiedBy>Janet Masuo</cp:lastModifiedBy>
  <cp:lastPrinted>2009-06-04T22:31:54Z</cp:lastPrinted>
  <dcterms:created xsi:type="dcterms:W3CDTF">2009-02-11T17:34:33Z</dcterms:created>
  <dcterms:modified xsi:type="dcterms:W3CDTF">2009-06-11T15:41:54Z</dcterms:modified>
  <cp:category/>
  <cp:version/>
  <cp:contentType/>
  <cp:contentStatus/>
</cp:coreProperties>
</file>