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00" windowHeight="4545" activeTab="0"/>
  </bookViews>
  <sheets>
    <sheet name="DOC" sheetId="1" r:id="rId1"/>
  </sheets>
  <definedNames>
    <definedName name="_xlnm.Print_Area" localSheetId="0">'DOC'!$A$1:$G$41</definedName>
    <definedName name="wrn.City._.Exhibits." hidden="1">{#N/A,#N/A,FALSE,"BEAUXARTS";#N/A,#N/A,FALSE,"BURIEN -- Combined";#N/A,#N/A,FALSE,"CARNATION";#N/A,#N/A,FALSE,"COVINGTON";#N/A,#N/A,FALSE,"KENMORE";#N/A,#N/A,FALSE,"MAPLEVALLEY";#N/A,#N/A,FALSE,"NEWCASTLE";#N/A,#N/A,FALSE,"NORTHBEND";#N/A,#N/A,FALSE,"SAMMAMISH";#N/A,#N/A,FALSE,"SEATAC--Combined";#N/A,#N/A,FALSE,"SHORELINE";#N/A,#N/A,FALSE,"SKYKOMISH";#N/A,#N/A,FALSE,"WOODINVILLE"}</definedName>
    <definedName name="wrn.Exhibit._.A." hidden="1">{#N/A,#N/A,TRUE,"Proposed Costs";#N/A,#N/A,TRUE,"Staffing";#N/A,#N/A,TRUE,"DCFS";#N/A,#N/A,TRUE,"Pt 1 &amp; 2";#N/A,#N/A,TRUE,"Specialty Unit Callouts";#N/A,#N/A,TRUE,"Detectives' Workload"}</definedName>
    <definedName name="wrn.Summaries." hidden="1">{#N/A,#N/A,FALSE,"Beaux Arts Summary";#N/A,#N/A,FALSE,"Burien Summary";#N/A,#N/A,FALSE,"Carnation Summary";#N/A,#N/A,FALSE,"Covington Summary";#N/A,#N/A,FALSE,"Kenmore Summary";#N/A,#N/A,FALSE,"Maple Valley Summary";#N/A,#N/A,FALSE,"Newcastle Summary";#N/A,#N/A,FALSE,"North Bend Summary";#N/A,#N/A,FALSE,"Sammamish Summary";#N/A,#N/A,FALSE,"SeaTac Summary (city)";#N/A,#N/A,FALSE,"Shoreline Summary";#N/A,#N/A,FALSE,"Skykomish Summary";#N/A,#N/A,FALSE,"Woodinville Summary"}</definedName>
  </definedNames>
  <calcPr fullCalcOnLoad="1"/>
</workbook>
</file>

<file path=xl/sharedStrings.xml><?xml version="1.0" encoding="utf-8"?>
<sst xmlns="http://schemas.openxmlformats.org/spreadsheetml/2006/main" count="48" uniqueCount="37">
  <si>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</si>
  <si>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</si>
  <si>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</si>
  <si>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</si>
  <si>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</si>
  <si>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</si>
  <si>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</si>
  <si>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</si>
  <si>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</si>
  <si>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</si>
  <si>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</si>
  <si>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</si>
  <si>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</si>
  <si>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</si>
  <si>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</si>
  <si>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</si>
  <si>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Department</t>
  </si>
  <si>
    <t>TOTAL</t>
  </si>
  <si>
    <t>Expenditures by Categories</t>
  </si>
  <si>
    <t>Ordinance/Motion No.   00-</t>
  </si>
  <si>
    <t>Salaries &amp; Benefits</t>
  </si>
  <si>
    <t>Capital Outlay</t>
  </si>
  <si>
    <t>Other</t>
  </si>
  <si>
    <t xml:space="preserve">Current Expense </t>
  </si>
  <si>
    <t>Current Expense</t>
  </si>
  <si>
    <t xml:space="preserve">Supplies and Services </t>
  </si>
  <si>
    <t>King County Sheriff's Office</t>
  </si>
  <si>
    <t>Sheriff's Office (0200)</t>
  </si>
  <si>
    <t>Jason King</t>
  </si>
  <si>
    <t>Kate Davis</t>
  </si>
  <si>
    <t>*Expenditures from:</t>
  </si>
  <si>
    <t>*Revenue to:</t>
  </si>
  <si>
    <t>Fire Investigations Unit Contract</t>
  </si>
  <si>
    <t>Contract Cities</t>
  </si>
  <si>
    <t>The revenue assumption uses the existing agreement methodology and replaces DDES costs with KCSO specific costs.   The revenue supports a unit that was established in the KCSO's 2008 budget and requires no new appropriation to implement.   The total revenue in this fiscal note reflects the sum of the stand-alone contracts (cities that do not contract for other police services with the KCSO).</t>
  </si>
  <si>
    <t xml:space="preserve">These contracts are agreements between the King County Sheriff's Office (KCSO) and various cities within King County for fire investigation services as stand-alone contracts.  The contracts are necessitated from the transfer of the County's fire investigators from Department of Development and Environmental Services (DDES) to the KCSO.  </t>
  </si>
  <si>
    <r>
      <t>*</t>
    </r>
    <r>
      <rPr>
        <sz val="9"/>
        <rFont val="Arial"/>
        <family val="2"/>
      </rPr>
      <t>Outyear expenditures and revenues are inflated by 5%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</si>
</sst>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0.0%"/>
    <numFmt numFmtId="175" formatCode="_(* #,##0.000_);_(* \(#,##0.000\);_(* &quot;-&quot;???_);_(@_)"/>
    <numFmt numFmtId="176" formatCode="0.0000"/>
    <numFmt numFmtId="177" formatCode="&quot;$&quot;#,##0"/>
    <numFmt numFmtId="178" formatCode="#,##0.0"/>
    <numFmt numFmtId="179" formatCode="&quot;$&quot;#,##0.00"/>
    <numFmt numFmtId="180" formatCode="mmmm\ d\,\ yyyy"/>
    <numFmt numFmtId="181" formatCode="0.00_);[Red]\(0.00\)"/>
    <numFmt numFmtId="182" formatCode="#,##0.0_);[Red]\(#,##0.0\)"/>
    <numFmt numFmtId="183" formatCode="0.000%"/>
    <numFmt numFmtId="184" formatCode="&quot;$&quot;#,##0.000"/>
    <numFmt numFmtId="185" formatCode="m/d/yy;@"/>
    <numFmt numFmtId="186" formatCode="[$-409]mmmm\ d\,\ yyyy;@"/>
    <numFmt numFmtId="187" formatCode="0_);[Red]\(0\)"/>
  </numFmts>
  <fonts count="3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u val="single"/>
      <sz val="11"/>
      <name val="Arial"/>
      <family val="2"/>
    </font>
    <font>
      <sz val="10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0"/>
    </font>
    <font>
      <sz val="10"/>
      <name val="Times New Roman"/>
      <family val="0"/>
    </font>
    <font>
      <sz val="10"/>
      <color indexed="8"/>
      <name val="Arial"/>
      <family val="2"/>
    </font>
    <font>
      <sz val="10"/>
      <name val="MS Sans Serif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2"/>
      <color indexed="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Fill="0" applyBorder="0" applyAlignment="0">
      <protection/>
    </xf>
    <xf numFmtId="0" fontId="13" fillId="0" borderId="0" applyFill="0" applyBorder="0" applyAlignment="0">
      <protection/>
    </xf>
    <xf numFmtId="0" fontId="13" fillId="0" borderId="0" applyFill="0" applyBorder="0" applyAlignment="0">
      <protection/>
    </xf>
    <xf numFmtId="0" fontId="13" fillId="0" borderId="0" applyFill="0" applyBorder="0" applyAlignment="0">
      <protection/>
    </xf>
    <xf numFmtId="0" fontId="13" fillId="0" borderId="0" applyFill="0" applyBorder="0" applyAlignment="0">
      <protection/>
    </xf>
    <xf numFmtId="0" fontId="13" fillId="0" borderId="0" applyFill="0" applyBorder="0" applyAlignment="0">
      <protection/>
    </xf>
    <xf numFmtId="0" fontId="13" fillId="0" borderId="0" applyFill="0" applyBorder="0" applyAlignment="0">
      <protection/>
    </xf>
    <xf numFmtId="0" fontId="13" fillId="0" borderId="0" applyFill="0" applyBorder="0" applyAlignment="0">
      <protection/>
    </xf>
    <xf numFmtId="0" fontId="14" fillId="2" borderId="1" applyNumberFormat="0" applyAlignment="0" applyProtection="0"/>
    <xf numFmtId="0" fontId="1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3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6" fillId="0" borderId="0" applyFont="0" applyFill="0" applyBorder="0" applyAlignment="0" applyProtection="0"/>
    <xf numFmtId="14" fontId="18" fillId="0" borderId="0" applyFill="0" applyBorder="0" applyAlignment="0">
      <protection/>
    </xf>
    <xf numFmtId="0" fontId="19" fillId="0" borderId="3">
      <alignment vertical="center"/>
      <protection/>
    </xf>
    <xf numFmtId="0" fontId="13" fillId="0" borderId="0" applyFill="0" applyBorder="0" applyAlignment="0">
      <protection/>
    </xf>
    <xf numFmtId="0" fontId="13" fillId="0" borderId="0" applyFill="0" applyBorder="0" applyAlignment="0">
      <protection/>
    </xf>
    <xf numFmtId="0" fontId="13" fillId="0" borderId="0" applyFill="0" applyBorder="0" applyAlignment="0">
      <protection/>
    </xf>
    <xf numFmtId="0" fontId="13" fillId="0" borderId="0" applyFill="0" applyBorder="0" applyAlignment="0">
      <protection/>
    </xf>
    <xf numFmtId="0" fontId="13" fillId="0" borderId="0" applyFill="0" applyBorder="0" applyAlignment="0">
      <protection/>
    </xf>
    <xf numFmtId="0" fontId="20" fillId="0" borderId="0" applyNumberFormat="0" applyFill="0" applyBorder="0" applyAlignment="0" applyProtection="0"/>
    <xf numFmtId="2" fontId="1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4" applyNumberFormat="0" applyAlignment="0" applyProtection="0"/>
    <xf numFmtId="0" fontId="23" fillId="0" borderId="5">
      <alignment horizontal="left" vertical="center"/>
      <protection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49" fontId="29" fillId="18" borderId="0">
      <alignment horizontal="left" vertical="center" wrapText="1"/>
      <protection/>
    </xf>
    <xf numFmtId="0" fontId="13" fillId="0" borderId="0" applyFill="0" applyBorder="0" applyAlignment="0">
      <protection/>
    </xf>
    <xf numFmtId="0" fontId="13" fillId="0" borderId="0" applyFill="0" applyBorder="0" applyAlignment="0">
      <protection/>
    </xf>
    <xf numFmtId="0" fontId="13" fillId="0" borderId="0" applyFill="0" applyBorder="0" applyAlignment="0">
      <protection/>
    </xf>
    <xf numFmtId="0" fontId="13" fillId="0" borderId="0" applyFill="0" applyBorder="0" applyAlignment="0">
      <protection/>
    </xf>
    <xf numFmtId="0" fontId="13" fillId="0" borderId="0" applyFill="0" applyBorder="0" applyAlignment="0">
      <protection/>
    </xf>
    <xf numFmtId="0" fontId="30" fillId="0" borderId="7" applyNumberFormat="0" applyFill="0" applyAlignment="0" applyProtection="0"/>
    <xf numFmtId="0" fontId="31" fillId="8" borderId="0" applyNumberFormat="0" applyBorder="0" applyAlignment="0" applyProtection="0"/>
    <xf numFmtId="0" fontId="32" fillId="0" borderId="0">
      <alignment/>
      <protection/>
    </xf>
    <xf numFmtId="0" fontId="9" fillId="4" borderId="8" applyNumberFormat="0" applyFont="0" applyAlignment="0" applyProtection="0"/>
    <xf numFmtId="0" fontId="33" fillId="2" borderId="9" applyNumberFormat="0" applyAlignment="0" applyProtection="0"/>
    <xf numFmtId="9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ill="0" applyBorder="0" applyAlignment="0">
      <protection/>
    </xf>
    <xf numFmtId="0" fontId="13" fillId="0" borderId="0" applyFill="0" applyBorder="0" applyAlignment="0">
      <protection/>
    </xf>
    <xf numFmtId="0" fontId="13" fillId="0" borderId="0" applyFill="0" applyBorder="0" applyAlignment="0">
      <protection/>
    </xf>
    <xf numFmtId="0" fontId="13" fillId="0" borderId="0" applyFill="0" applyBorder="0" applyAlignment="0">
      <protection/>
    </xf>
    <xf numFmtId="0" fontId="13" fillId="0" borderId="0" applyFill="0" applyBorder="0" applyAlignment="0">
      <protection/>
    </xf>
    <xf numFmtId="49" fontId="18" fillId="0" borderId="0" applyFill="0" applyBorder="0" applyAlignment="0">
      <protection/>
    </xf>
    <xf numFmtId="0" fontId="13" fillId="0" borderId="0" applyFill="0" applyBorder="0" applyAlignment="0">
      <protection/>
    </xf>
    <xf numFmtId="0" fontId="13" fillId="0" borderId="0" applyFill="0" applyBorder="0" applyAlignment="0">
      <protection/>
    </xf>
    <xf numFmtId="0" fontId="34" fillId="0" borderId="0" applyNumberFormat="0" applyFill="0" applyBorder="0" applyAlignment="0" applyProtection="0"/>
    <xf numFmtId="0" fontId="16" fillId="0" borderId="10" applyNumberFormat="0" applyFont="0" applyFill="0" applyAlignment="0" applyProtection="0"/>
    <xf numFmtId="0" fontId="3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11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3" fontId="4" fillId="0" borderId="0" xfId="54" applyNumberFormat="1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64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29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5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3" fontId="0" fillId="0" borderId="0" xfId="0" applyNumberFormat="1" applyFont="1" applyAlignment="1">
      <alignment/>
    </xf>
    <xf numFmtId="0" fontId="4" fillId="0" borderId="23" xfId="0" applyFont="1" applyBorder="1" applyAlignment="1">
      <alignment horizontal="left" wrapText="1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173" fontId="4" fillId="0" borderId="23" xfId="54" applyNumberFormat="1" applyFont="1" applyBorder="1" applyAlignment="1">
      <alignment/>
    </xf>
    <xf numFmtId="173" fontId="4" fillId="0" borderId="24" xfId="54" applyNumberFormat="1" applyFont="1" applyBorder="1" applyAlignment="1">
      <alignment/>
    </xf>
    <xf numFmtId="173" fontId="4" fillId="0" borderId="25" xfId="54" applyNumberFormat="1" applyFont="1" applyBorder="1" applyAlignment="1">
      <alignment/>
    </xf>
    <xf numFmtId="173" fontId="4" fillId="0" borderId="23" xfId="54" applyNumberFormat="1" applyFont="1" applyBorder="1" applyAlignment="1">
      <alignment horizontal="right"/>
    </xf>
    <xf numFmtId="173" fontId="5" fillId="0" borderId="28" xfId="54" applyNumberFormat="1" applyFont="1" applyBorder="1" applyAlignment="1">
      <alignment/>
    </xf>
    <xf numFmtId="173" fontId="4" fillId="0" borderId="39" xfId="54" applyNumberFormat="1" applyFont="1" applyBorder="1" applyAlignment="1">
      <alignment/>
    </xf>
    <xf numFmtId="173" fontId="4" fillId="0" borderId="40" xfId="54" applyNumberFormat="1" applyFont="1" applyBorder="1" applyAlignment="1">
      <alignment/>
    </xf>
    <xf numFmtId="173" fontId="4" fillId="0" borderId="41" xfId="54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23" xfId="0" applyFont="1" applyBorder="1" applyAlignment="1">
      <alignment wrapText="1"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0" xfId="53"/>
    <cellStyle name="Currency" xfId="54"/>
    <cellStyle name="Currency [0]" xfId="55"/>
    <cellStyle name="Currency [00]" xfId="56"/>
    <cellStyle name="Currency0" xfId="57"/>
    <cellStyle name="Date" xfId="58"/>
    <cellStyle name="Date Short" xfId="59"/>
    <cellStyle name="DELTA" xfId="60"/>
    <cellStyle name="Enter Currency (0)" xfId="61"/>
    <cellStyle name="Enter Currency (2)" xfId="62"/>
    <cellStyle name="Enter Units (0)" xfId="63"/>
    <cellStyle name="Enter Units (1)" xfId="64"/>
    <cellStyle name="Enter Units (2)" xfId="65"/>
    <cellStyle name="Explanatory Text" xfId="66"/>
    <cellStyle name="Fixed" xfId="67"/>
    <cellStyle name="Followed Hyperlink" xfId="68"/>
    <cellStyle name="Good" xfId="69"/>
    <cellStyle name="Header1" xfId="70"/>
    <cellStyle name="Header2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Label 1" xfId="78"/>
    <cellStyle name="Link Currency (0)" xfId="79"/>
    <cellStyle name="Link Currency (2)" xfId="80"/>
    <cellStyle name="Link Units (0)" xfId="81"/>
    <cellStyle name="Link Units (1)" xfId="82"/>
    <cellStyle name="Link Units (2)" xfId="83"/>
    <cellStyle name="Linked Cell" xfId="84"/>
    <cellStyle name="Neutral" xfId="85"/>
    <cellStyle name="Normal - Style1" xfId="86"/>
    <cellStyle name="Note" xfId="87"/>
    <cellStyle name="Output" xfId="88"/>
    <cellStyle name="Percent" xfId="89"/>
    <cellStyle name="Percent [0]" xfId="90"/>
    <cellStyle name="Percent [00]" xfId="91"/>
    <cellStyle name="PrePop Currency (0)" xfId="92"/>
    <cellStyle name="PrePop Currency (2)" xfId="93"/>
    <cellStyle name="PrePop Units (0)" xfId="94"/>
    <cellStyle name="PrePop Units (1)" xfId="95"/>
    <cellStyle name="PrePop Units (2)" xfId="96"/>
    <cellStyle name="Text Indent A" xfId="97"/>
    <cellStyle name="Text Indent B" xfId="98"/>
    <cellStyle name="Text Indent C" xfId="99"/>
    <cellStyle name="Title" xfId="100"/>
    <cellStyle name="Total" xfId="101"/>
    <cellStyle name="Warning Text" xfId="10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workbookViewId="0" topLeftCell="A22">
      <selection activeCell="I31" sqref="I31"/>
    </sheetView>
  </sheetViews>
  <sheetFormatPr defaultColWidth="9.140625" defaultRowHeight="12.75"/>
  <cols>
    <col min="1" max="1" width="26.28125" style="0" customWidth="1"/>
    <col min="2" max="2" width="8.421875" style="0" customWidth="1"/>
    <col min="3" max="3" width="23.140625" style="0" customWidth="1"/>
    <col min="4" max="4" width="20.00390625" style="0" customWidth="1"/>
    <col min="5" max="5" width="18.57421875" style="0" customWidth="1"/>
    <col min="6" max="7" width="15.28125" style="0" customWidth="1"/>
    <col min="9" max="9" width="17.140625" style="0" customWidth="1"/>
    <col min="10" max="10" width="21.57421875" style="0" customWidth="1"/>
    <col min="11" max="12" width="30.00390625" style="0" customWidth="1"/>
  </cols>
  <sheetData>
    <row r="1" spans="1:9" s="12" customFormat="1" ht="15">
      <c r="A1" s="8"/>
      <c r="B1" s="8"/>
      <c r="C1" s="9" t="s">
        <v>0</v>
      </c>
      <c r="D1" s="10"/>
      <c r="E1" s="8"/>
      <c r="F1" s="8"/>
      <c r="G1" s="8"/>
      <c r="H1" s="11"/>
      <c r="I1" s="11"/>
    </row>
    <row r="2" spans="1:8" s="12" customFormat="1" ht="15" thickBot="1">
      <c r="A2" s="13"/>
      <c r="B2" s="10"/>
      <c r="C2" s="10"/>
      <c r="D2" s="10"/>
      <c r="E2" s="10"/>
      <c r="F2" s="10"/>
      <c r="G2" s="10"/>
      <c r="H2" s="14"/>
    </row>
    <row r="3" spans="1:8" s="12" customFormat="1" ht="21.75" customHeight="1" thickTop="1">
      <c r="A3" s="15" t="s">
        <v>19</v>
      </c>
      <c r="B3" s="16"/>
      <c r="C3" s="70"/>
      <c r="D3" s="16"/>
      <c r="E3" s="16"/>
      <c r="F3" s="16"/>
      <c r="G3" s="17"/>
      <c r="H3" s="14"/>
    </row>
    <row r="4" spans="1:8" s="12" customFormat="1" ht="21.75" customHeight="1">
      <c r="A4" s="18" t="s">
        <v>1</v>
      </c>
      <c r="B4" s="20"/>
      <c r="C4" s="19" t="s">
        <v>32</v>
      </c>
      <c r="D4" s="20"/>
      <c r="E4" s="20"/>
      <c r="F4" s="20"/>
      <c r="G4" s="21"/>
      <c r="H4" s="14"/>
    </row>
    <row r="5" spans="1:7" s="12" customFormat="1" ht="21.75" customHeight="1">
      <c r="A5" s="22" t="s">
        <v>2</v>
      </c>
      <c r="C5" s="6" t="s">
        <v>26</v>
      </c>
      <c r="D5" s="6"/>
      <c r="E5" s="6"/>
      <c r="F5" s="6"/>
      <c r="G5" s="23"/>
    </row>
    <row r="6" spans="1:7" s="12" customFormat="1" ht="21.75" customHeight="1">
      <c r="A6" s="22" t="s">
        <v>3</v>
      </c>
      <c r="B6" s="6"/>
      <c r="C6" s="6" t="s">
        <v>28</v>
      </c>
      <c r="D6" s="6"/>
      <c r="E6" s="6"/>
      <c r="F6" s="6"/>
      <c r="G6" s="23"/>
    </row>
    <row r="7" spans="1:7" s="12" customFormat="1" ht="21.75" customHeight="1" thickBot="1">
      <c r="A7" s="24" t="s">
        <v>4</v>
      </c>
      <c r="B7" s="25"/>
      <c r="C7" s="25" t="s">
        <v>29</v>
      </c>
      <c r="D7" s="25"/>
      <c r="E7" s="25"/>
      <c r="F7" s="25"/>
      <c r="G7" s="26"/>
    </row>
    <row r="8" spans="1:7" s="12" customFormat="1" ht="15.75" customHeight="1" thickTop="1">
      <c r="A8" s="3"/>
      <c r="B8" s="3"/>
      <c r="C8" s="6"/>
      <c r="D8" s="6"/>
      <c r="E8" s="6"/>
      <c r="F8" s="6"/>
      <c r="G8" s="6"/>
    </row>
    <row r="9" spans="1:7" s="12" customFormat="1" ht="17.25" customHeight="1">
      <c r="A9" s="74" t="s">
        <v>5</v>
      </c>
      <c r="B9" s="74"/>
      <c r="C9" s="74"/>
      <c r="D9" s="74"/>
      <c r="E9" s="74"/>
      <c r="F9" s="74"/>
      <c r="G9" s="74"/>
    </row>
    <row r="10" spans="1:7" s="12" customFormat="1" ht="45" customHeight="1">
      <c r="A10" s="75" t="s">
        <v>35</v>
      </c>
      <c r="B10" s="75"/>
      <c r="C10" s="75"/>
      <c r="D10" s="75"/>
      <c r="E10" s="75"/>
      <c r="F10" s="75"/>
      <c r="G10" s="75"/>
    </row>
    <row r="11" spans="1:7" s="12" customFormat="1" ht="44.25" customHeight="1">
      <c r="A11" s="76" t="s">
        <v>34</v>
      </c>
      <c r="B11" s="76"/>
      <c r="C11" s="76"/>
      <c r="D11" s="76"/>
      <c r="E11" s="76"/>
      <c r="F11" s="76"/>
      <c r="G11" s="76"/>
    </row>
    <row r="12" spans="1:7" s="12" customFormat="1" ht="22.5" customHeight="1" thickBot="1">
      <c r="A12" s="2" t="s">
        <v>31</v>
      </c>
      <c r="B12" s="3"/>
      <c r="C12" s="3"/>
      <c r="D12" s="3"/>
      <c r="E12" s="3"/>
      <c r="F12" s="3"/>
      <c r="G12" s="3"/>
    </row>
    <row r="13" spans="1:7" s="12" customFormat="1" ht="21.75" customHeight="1">
      <c r="A13" s="27" t="s">
        <v>6</v>
      </c>
      <c r="B13" s="28" t="s">
        <v>7</v>
      </c>
      <c r="C13" s="28" t="s">
        <v>8</v>
      </c>
      <c r="D13" s="28" t="s">
        <v>9</v>
      </c>
      <c r="E13" s="28" t="s">
        <v>10</v>
      </c>
      <c r="F13" s="29" t="s">
        <v>11</v>
      </c>
      <c r="G13" s="30" t="s">
        <v>12</v>
      </c>
    </row>
    <row r="14" spans="1:7" s="12" customFormat="1" ht="21.75" customHeight="1">
      <c r="A14" s="31"/>
      <c r="B14" s="33" t="s">
        <v>13</v>
      </c>
      <c r="C14" s="33" t="s">
        <v>14</v>
      </c>
      <c r="D14" s="34"/>
      <c r="E14" s="34"/>
      <c r="F14" s="35"/>
      <c r="G14" s="36"/>
    </row>
    <row r="15" spans="1:7" s="12" customFormat="1" ht="27" customHeight="1">
      <c r="A15" s="31" t="s">
        <v>24</v>
      </c>
      <c r="B15" s="37">
        <v>10</v>
      </c>
      <c r="C15" s="71" t="s">
        <v>33</v>
      </c>
      <c r="D15" s="62">
        <v>28108</v>
      </c>
      <c r="E15" s="62">
        <f>D15*1.05</f>
        <v>29513.4</v>
      </c>
      <c r="F15" s="62">
        <f>E15*1.05</f>
        <v>30989.070000000003</v>
      </c>
      <c r="G15" s="62">
        <f>F15*1.05</f>
        <v>32538.523500000007</v>
      </c>
    </row>
    <row r="16" spans="1:7" s="12" customFormat="1" ht="30.75" customHeight="1">
      <c r="A16" s="31"/>
      <c r="B16" s="37"/>
      <c r="C16" s="59"/>
      <c r="D16" s="65"/>
      <c r="E16" s="62"/>
      <c r="F16" s="63"/>
      <c r="G16" s="64"/>
    </row>
    <row r="17" spans="1:7" s="12" customFormat="1" ht="21.75" customHeight="1" thickBot="1">
      <c r="A17" s="61"/>
      <c r="B17" s="40" t="s">
        <v>15</v>
      </c>
      <c r="C17" s="60"/>
      <c r="D17" s="66">
        <f>SUM(D15:D16)</f>
        <v>28108</v>
      </c>
      <c r="E17" s="66">
        <f>SUM(E15:E16)</f>
        <v>29513.4</v>
      </c>
      <c r="F17" s="66">
        <f>SUM(F15:F16)</f>
        <v>30989.070000000003</v>
      </c>
      <c r="G17" s="66">
        <f>SUM(G15:G16)</f>
        <v>32538.523500000007</v>
      </c>
    </row>
    <row r="18" spans="1:7" s="12" customFormat="1" ht="21.75" customHeight="1">
      <c r="A18" s="49"/>
      <c r="B18" s="6"/>
      <c r="C18" s="49"/>
      <c r="D18" s="42"/>
      <c r="E18" s="42"/>
      <c r="F18" s="42"/>
      <c r="G18" s="42"/>
    </row>
    <row r="19" spans="1:7" s="12" customFormat="1" ht="18" customHeight="1">
      <c r="A19" s="6"/>
      <c r="B19" s="6"/>
      <c r="C19" s="6"/>
      <c r="D19" s="42"/>
      <c r="E19" s="42"/>
      <c r="F19" s="42"/>
      <c r="G19" s="42"/>
    </row>
    <row r="20" spans="1:7" s="12" customFormat="1" ht="21.75" customHeight="1" thickBot="1">
      <c r="A20" s="5" t="s">
        <v>30</v>
      </c>
      <c r="B20" s="6"/>
      <c r="C20" s="3"/>
      <c r="D20" s="3"/>
      <c r="E20" s="3"/>
      <c r="F20" s="3"/>
      <c r="G20" s="3"/>
    </row>
    <row r="21" spans="1:7" s="12" customFormat="1" ht="21.75" customHeight="1">
      <c r="A21" s="27" t="s">
        <v>6</v>
      </c>
      <c r="B21" s="28" t="s">
        <v>7</v>
      </c>
      <c r="C21" s="28" t="s">
        <v>16</v>
      </c>
      <c r="D21" s="28" t="s">
        <v>9</v>
      </c>
      <c r="E21" s="28" t="s">
        <v>10</v>
      </c>
      <c r="F21" s="29" t="s">
        <v>11</v>
      </c>
      <c r="G21" s="30" t="s">
        <v>12</v>
      </c>
    </row>
    <row r="22" spans="1:7" s="12" customFormat="1" ht="21.75" customHeight="1">
      <c r="A22" s="31"/>
      <c r="B22" s="33" t="s">
        <v>13</v>
      </c>
      <c r="C22" s="33"/>
      <c r="D22" s="34"/>
      <c r="E22" s="34"/>
      <c r="F22" s="35"/>
      <c r="G22" s="36"/>
    </row>
    <row r="23" spans="1:7" s="12" customFormat="1" ht="21.75" customHeight="1">
      <c r="A23" s="31" t="s">
        <v>23</v>
      </c>
      <c r="B23" s="37">
        <v>10</v>
      </c>
      <c r="C23" s="33" t="s">
        <v>27</v>
      </c>
      <c r="D23" s="62">
        <v>28108</v>
      </c>
      <c r="E23" s="62">
        <f>D23*1.05</f>
        <v>29513.4</v>
      </c>
      <c r="F23" s="62">
        <f>E23*1.05</f>
        <v>30989.070000000003</v>
      </c>
      <c r="G23" s="62">
        <f>F23*1.05</f>
        <v>32538.523500000007</v>
      </c>
    </row>
    <row r="24" spans="1:7" s="12" customFormat="1" ht="21.75" customHeight="1">
      <c r="A24" s="31"/>
      <c r="B24" s="37"/>
      <c r="C24" s="33"/>
      <c r="D24" s="65"/>
      <c r="E24" s="62"/>
      <c r="F24" s="63"/>
      <c r="G24" s="64"/>
    </row>
    <row r="25" spans="1:7" s="12" customFormat="1" ht="21.75" customHeight="1">
      <c r="A25" s="31"/>
      <c r="B25" s="38"/>
      <c r="C25" s="33"/>
      <c r="D25" s="62"/>
      <c r="E25" s="62"/>
      <c r="F25" s="63"/>
      <c r="G25" s="64"/>
    </row>
    <row r="26" spans="1:8" s="12" customFormat="1" ht="21.75" customHeight="1" thickBot="1">
      <c r="A26" s="39"/>
      <c r="B26" s="41"/>
      <c r="C26" s="41"/>
      <c r="D26" s="66">
        <f>D23+D24+D25</f>
        <v>28108</v>
      </c>
      <c r="E26" s="66">
        <f>E23+E24+E25</f>
        <v>29513.4</v>
      </c>
      <c r="F26" s="66">
        <f>F23+F24+F25</f>
        <v>30989.070000000003</v>
      </c>
      <c r="G26" s="66">
        <f>G23+G24+G25</f>
        <v>32538.523500000007</v>
      </c>
      <c r="H26" s="44"/>
    </row>
    <row r="27" spans="1:8" s="12" customFormat="1" ht="21.75" customHeight="1">
      <c r="A27" s="6"/>
      <c r="B27" s="6"/>
      <c r="C27" s="6"/>
      <c r="D27" s="42"/>
      <c r="E27" s="42"/>
      <c r="F27" s="42"/>
      <c r="G27" s="42"/>
      <c r="H27" s="44"/>
    </row>
    <row r="28" spans="1:7" s="12" customFormat="1" ht="15" customHeight="1">
      <c r="A28" s="3"/>
      <c r="B28" s="3"/>
      <c r="C28" s="3"/>
      <c r="D28" s="7"/>
      <c r="E28" s="7"/>
      <c r="F28" s="7"/>
      <c r="G28" s="7"/>
    </row>
    <row r="29" spans="1:7" s="12" customFormat="1" ht="21.75" customHeight="1" thickBot="1">
      <c r="A29" s="45" t="s">
        <v>18</v>
      </c>
      <c r="B29" s="6"/>
      <c r="C29" s="6"/>
      <c r="D29" s="3"/>
      <c r="E29" s="3"/>
      <c r="F29" s="3"/>
      <c r="G29" s="3"/>
    </row>
    <row r="30" spans="1:9" s="12" customFormat="1" ht="21.75" customHeight="1">
      <c r="A30" s="46"/>
      <c r="B30" s="47"/>
      <c r="C30" s="48"/>
      <c r="D30" s="28" t="s">
        <v>9</v>
      </c>
      <c r="E30" s="28" t="s">
        <v>10</v>
      </c>
      <c r="F30" s="29" t="s">
        <v>11</v>
      </c>
      <c r="G30" s="30" t="s">
        <v>12</v>
      </c>
      <c r="H30" s="49"/>
      <c r="I30" s="49"/>
    </row>
    <row r="31" spans="1:9" s="12" customFormat="1" ht="21.75" customHeight="1">
      <c r="A31" s="1" t="s">
        <v>20</v>
      </c>
      <c r="B31" s="51"/>
      <c r="C31" s="52"/>
      <c r="D31" s="62">
        <v>28108</v>
      </c>
      <c r="E31" s="62">
        <f>D31*1.05</f>
        <v>29513.4</v>
      </c>
      <c r="F31" s="62">
        <f>E31*1.05</f>
        <v>30989.070000000003</v>
      </c>
      <c r="G31" s="62">
        <f>F31*1.05</f>
        <v>32538.523500000007</v>
      </c>
      <c r="H31" s="49"/>
      <c r="I31" s="49"/>
    </row>
    <row r="32" spans="1:9" s="12" customFormat="1" ht="21.75" customHeight="1">
      <c r="A32" s="1" t="s">
        <v>25</v>
      </c>
      <c r="B32" s="50"/>
      <c r="C32" s="43"/>
      <c r="D32" s="62"/>
      <c r="E32" s="62">
        <f>D32*1.04</f>
        <v>0</v>
      </c>
      <c r="F32" s="62">
        <f>E32*1.04</f>
        <v>0</v>
      </c>
      <c r="G32" s="62">
        <f>F32*1.04</f>
        <v>0</v>
      </c>
      <c r="H32" s="53"/>
      <c r="I32" s="53"/>
    </row>
    <row r="33" spans="1:9" s="12" customFormat="1" ht="21.75" customHeight="1">
      <c r="A33" s="1" t="s">
        <v>21</v>
      </c>
      <c r="B33" s="50"/>
      <c r="C33" s="43"/>
      <c r="D33" s="62"/>
      <c r="E33" s="62"/>
      <c r="F33" s="63"/>
      <c r="G33" s="64"/>
      <c r="H33" s="53"/>
      <c r="I33" s="53"/>
    </row>
    <row r="34" spans="1:7" s="12" customFormat="1" ht="21.75" customHeight="1">
      <c r="A34" s="1" t="s">
        <v>22</v>
      </c>
      <c r="B34" s="32"/>
      <c r="C34" s="43"/>
      <c r="D34" s="62"/>
      <c r="E34" s="62"/>
      <c r="F34" s="63"/>
      <c r="G34" s="64"/>
    </row>
    <row r="35" spans="1:7" s="12" customFormat="1" ht="21.75" customHeight="1">
      <c r="A35" s="54"/>
      <c r="B35" s="55"/>
      <c r="C35" s="56"/>
      <c r="D35" s="67"/>
      <c r="E35" s="67"/>
      <c r="F35" s="68"/>
      <c r="G35" s="69"/>
    </row>
    <row r="36" spans="1:9" s="12" customFormat="1" ht="21.75" customHeight="1" thickBot="1">
      <c r="A36" s="39" t="s">
        <v>17</v>
      </c>
      <c r="B36" s="40"/>
      <c r="C36" s="57"/>
      <c r="D36" s="66">
        <f>SUM(D31:D35)</f>
        <v>28108</v>
      </c>
      <c r="E36" s="66">
        <f>SUM(E31:E35)</f>
        <v>29513.4</v>
      </c>
      <c r="F36" s="66">
        <f>SUM(F31:F35)</f>
        <v>30989.070000000003</v>
      </c>
      <c r="G36" s="66">
        <f>SUM(G31:G35)</f>
        <v>32538.523500000007</v>
      </c>
      <c r="H36" s="58"/>
      <c r="I36" s="58"/>
    </row>
    <row r="37" spans="1:9" s="12" customFormat="1" ht="18" customHeight="1">
      <c r="A37" s="72" t="s">
        <v>36</v>
      </c>
      <c r="B37" s="3"/>
      <c r="C37" s="3"/>
      <c r="D37" s="4"/>
      <c r="E37" s="4"/>
      <c r="F37" s="4"/>
      <c r="G37" s="4"/>
      <c r="H37" s="58"/>
      <c r="I37" s="58"/>
    </row>
    <row r="38" spans="1:7" ht="12.75" customHeight="1">
      <c r="A38" s="73"/>
      <c r="B38" s="73"/>
      <c r="C38" s="73"/>
      <c r="D38" s="73"/>
      <c r="E38" s="73"/>
      <c r="F38" s="73"/>
      <c r="G38" s="73"/>
    </row>
  </sheetData>
  <mergeCells count="4">
    <mergeCell ref="A38:G38"/>
    <mergeCell ref="A9:G9"/>
    <mergeCell ref="A10:G10"/>
    <mergeCell ref="A11:G11"/>
  </mergeCells>
  <printOptions/>
  <pageMargins left="0.75" right="0.75" top="0.89" bottom="0.88" header="0.5" footer="0.5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kcso</cp:lastModifiedBy>
  <cp:lastPrinted>2007-07-19T18:04:20Z</cp:lastPrinted>
  <dcterms:created xsi:type="dcterms:W3CDTF">1999-06-02T23:29:55Z</dcterms:created>
  <dcterms:modified xsi:type="dcterms:W3CDTF">2008-12-17T01:38:37Z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