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>
    <definedName name="_xlnm.Print_Area" localSheetId="0">'Sheet1'!$A$4:$N$52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<sst xmlns="http://schemas.openxmlformats.org/spreadsheetml/2006/main" count="188" uniqueCount="114">
  <si>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</si>
  <si>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</si>
  <si>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</si>
  <si>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</si>
  <si>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</si>
  <si>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</si>
  <si>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</si>
  <si>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</si>
  <si>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Supplemental</t>
  </si>
  <si>
    <t>Technical</t>
  </si>
  <si>
    <t>Revenues</t>
  </si>
  <si>
    <t>FTEs</t>
  </si>
  <si>
    <t>0010</t>
  </si>
  <si>
    <t>0205</t>
  </si>
  <si>
    <t>Drug Enforcement Forfeits</t>
  </si>
  <si>
    <t>S401</t>
  </si>
  <si>
    <t>S4</t>
  </si>
  <si>
    <t>Drug Fund Overtime Supplemental</t>
  </si>
  <si>
    <t>0470</t>
  </si>
  <si>
    <t>Records and Licensing Services</t>
  </si>
  <si>
    <t>Cruelty Case Horse Rescue and Deferred Maintenance ESAC Shelter</t>
  </si>
  <si>
    <t>S402</t>
  </si>
  <si>
    <t>0510</t>
  </si>
  <si>
    <t>Superior Court</t>
  </si>
  <si>
    <t>0654</t>
  </si>
  <si>
    <t>Salary and Wage Contingency</t>
  </si>
  <si>
    <t>DAJD Military Leave Request</t>
  </si>
  <si>
    <t>0655</t>
  </si>
  <si>
    <t>Executive Contingency</t>
  </si>
  <si>
    <t>OPD Defense Contracts</t>
  </si>
  <si>
    <t>0699</t>
  </si>
  <si>
    <t>T401</t>
  </si>
  <si>
    <t>T4</t>
  </si>
  <si>
    <t>Correct General Fund CIP Transfer 08 Adopted</t>
  </si>
  <si>
    <t>0820</t>
  </si>
  <si>
    <t>Jail Health Services</t>
  </si>
  <si>
    <t>JHS Medication Dispensing Carts</t>
  </si>
  <si>
    <t>JHS Grant Awards</t>
  </si>
  <si>
    <t>S403</t>
  </si>
  <si>
    <t>JHS CJ Initiatives</t>
  </si>
  <si>
    <t>0910</t>
  </si>
  <si>
    <t>Adult and Juvenile Detention</t>
  </si>
  <si>
    <t>Military Leave Request</t>
  </si>
  <si>
    <t>0950</t>
  </si>
  <si>
    <t>Office of the Public Defender</t>
  </si>
  <si>
    <t>OPD Supplemental Request</t>
  </si>
  <si>
    <t>1030</t>
  </si>
  <si>
    <t>Road</t>
  </si>
  <si>
    <t>0726</t>
  </si>
  <si>
    <t>Stormwater Decant Program</t>
  </si>
  <si>
    <t>Regional Stormwater Decant Program</t>
  </si>
  <si>
    <t>1211</t>
  </si>
  <si>
    <t>Surface Water Management Local Drainage Services</t>
  </si>
  <si>
    <t>0845</t>
  </si>
  <si>
    <t>EPA Watershed Grant</t>
  </si>
  <si>
    <t>1344</t>
  </si>
  <si>
    <t>Tiger Mountain Community Fund Reserve Account</t>
  </si>
  <si>
    <t>0505</t>
  </si>
  <si>
    <t>Tiger Mountain Lawsuit Settlement</t>
  </si>
  <si>
    <t>Tiger Mountain Supplemental</t>
  </si>
  <si>
    <t>1800</t>
  </si>
  <si>
    <t>Public Health</t>
  </si>
  <si>
    <t>0800</t>
  </si>
  <si>
    <t>Medical Examiner - Cremation Fees</t>
  </si>
  <si>
    <t>4531</t>
  </si>
  <si>
    <t>I-NET Operations</t>
  </si>
  <si>
    <t>0490</t>
  </si>
  <si>
    <t>I-Net Operations</t>
  </si>
  <si>
    <t>I-NET Supplemental Request--Proviso Response and Fiber Lease Compliance</t>
  </si>
  <si>
    <t>5450</t>
  </si>
  <si>
    <t>Financial Services</t>
  </si>
  <si>
    <t>0138</t>
  </si>
  <si>
    <t>Finance and Business Operations</t>
  </si>
  <si>
    <t>3000</t>
  </si>
  <si>
    <t>Capital Improvement Program</t>
  </si>
  <si>
    <t>Other Capital Improvement Programs</t>
  </si>
  <si>
    <t>Technical Correction Fund 3771 OIRM</t>
  </si>
  <si>
    <t>4th Quarter 2008 Omnibus Ordinance Crosswalk</t>
  </si>
  <si>
    <t>Proposed</t>
  </si>
  <si>
    <t>Road Total</t>
  </si>
  <si>
    <t>Surface Water Management Local Drainage Services Total</t>
  </si>
  <si>
    <t>Tiger Mountain Community Fund Reserve Account Total</t>
  </si>
  <si>
    <t>Public Health Total</t>
  </si>
  <si>
    <t>I-NET Operations Total</t>
  </si>
  <si>
    <t>Financial Services Total</t>
  </si>
  <si>
    <t>Capital Improvement Program Total</t>
  </si>
  <si>
    <t>Grand Total</t>
  </si>
  <si>
    <t>Drug Enforcement Forfeits Total</t>
  </si>
  <si>
    <t>Records and Licensing Services Total</t>
  </si>
  <si>
    <t>Superior Court Total</t>
  </si>
  <si>
    <t>Salary and Wage Contingency Total</t>
  </si>
  <si>
    <t>Executive Contingency Total</t>
  </si>
  <si>
    <t>Jail Health Services Total</t>
  </si>
  <si>
    <t>Adult and Juvenile Detention Total</t>
  </si>
  <si>
    <t>Office of the Public Defender Total</t>
  </si>
  <si>
    <t>Stormwater Decant Program Total</t>
  </si>
  <si>
    <t>Tiger Mountain Lawsuit Settlement Total</t>
  </si>
  <si>
    <t>I-Net Operations Total</t>
  </si>
  <si>
    <t>Finance and Business Operations Total</t>
  </si>
  <si>
    <t>Other Capital Improvement Programs Total</t>
  </si>
  <si>
    <t>Fund Name</t>
  </si>
  <si>
    <t>General</t>
  </si>
  <si>
    <t>0200</t>
  </si>
  <si>
    <t>Sheriff</t>
  </si>
  <si>
    <t>Sheriff Overtime</t>
  </si>
  <si>
    <t>T402</t>
  </si>
  <si>
    <t>Correct General Fund CIP Transfer 2008 Third Quarter Capital Supplemental</t>
  </si>
  <si>
    <t>General Total</t>
  </si>
  <si>
    <t>Sheriff Total</t>
  </si>
  <si>
    <t xml:space="preserve">Financial Advisors and Legal Counsel Costs for the Impaired Investments 
</t>
  </si>
  <si>
    <t>RALS Division Administrative Staffing</t>
  </si>
  <si>
    <t>Interpreter Funds- SB 5470</t>
  </si>
  <si>
    <t>CIP GF Transfers</t>
  </si>
  <si>
    <t>CIP GF Transfers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</si>
</sst>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0" fontId="2" fillId="2" borderId="1" xfId="19" applyFont="1" applyFill="1" applyBorder="1" applyAlignment="1">
      <alignment horizontal="center" wrapText="1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left"/>
      <protection/>
    </xf>
    <xf numFmtId="166" fontId="2" fillId="2" borderId="1" xfId="15" applyNumberFormat="1" applyFont="1" applyFill="1" applyBorder="1" applyAlignment="1">
      <alignment horizontal="center"/>
    </xf>
    <xf numFmtId="43" fontId="2" fillId="2" borderId="1" xfId="15" applyFont="1" applyFill="1" applyBorder="1" applyAlignment="1">
      <alignment horizontal="center"/>
    </xf>
    <xf numFmtId="0" fontId="1" fillId="0" borderId="2" xfId="19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wrapText="1"/>
      <protection/>
    </xf>
    <xf numFmtId="0" fontId="2" fillId="0" borderId="2" xfId="19" applyNumberFormat="1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43" fontId="1" fillId="0" borderId="2" xfId="15" applyFont="1" applyFill="1" applyBorder="1" applyAlignment="1">
      <alignment horizontal="right" wrapText="1"/>
    </xf>
    <xf numFmtId="0" fontId="3" fillId="0" borderId="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2"/>
  <sheetViews>
    <sheetView tabSelected="1" workbookViewId="0" topLeftCell="E5">
      <selection activeCell="I20" sqref="I20"/>
    </sheetView>
  </sheetViews>
  <sheetFormatPr defaultColWidth="9.140625" defaultRowHeight="27" customHeight="1" outlineLevelRow="3"/>
  <cols>
    <col min="1" max="2" width="9.140625" style="2" customWidth="1"/>
    <col min="4" max="4" width="22.140625" style="0" customWidth="1"/>
    <col min="6" max="6" width="36.8515625" style="0" customWidth="1"/>
    <col min="7" max="7" width="8.8515625" style="0" customWidth="1"/>
    <col min="8" max="8" width="9.140625" style="0" hidden="1" customWidth="1"/>
    <col min="9" max="9" width="43.00390625" style="0" customWidth="1"/>
    <col min="10" max="10" width="10.7109375" style="3" customWidth="1"/>
    <col min="11" max="11" width="15.140625" style="3" customWidth="1"/>
    <col min="12" max="13" width="10.7109375" style="3" customWidth="1"/>
    <col min="14" max="14" width="9.140625" style="1" customWidth="1"/>
  </cols>
  <sheetData>
    <row r="4" spans="1:14" ht="27" customHeight="1">
      <c r="A4" s="15" t="s">
        <v>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7" customHeight="1">
      <c r="A5" s="4" t="s">
        <v>0</v>
      </c>
      <c r="B5" s="5" t="s">
        <v>1</v>
      </c>
      <c r="C5" s="6" t="s">
        <v>2</v>
      </c>
      <c r="D5" s="6" t="s">
        <v>100</v>
      </c>
      <c r="E5" s="6" t="s">
        <v>3</v>
      </c>
      <c r="F5" s="6" t="s">
        <v>4</v>
      </c>
      <c r="G5" s="6" t="s">
        <v>5</v>
      </c>
      <c r="H5" s="5" t="s">
        <v>6</v>
      </c>
      <c r="I5" s="6" t="s">
        <v>7</v>
      </c>
      <c r="J5" s="7" t="s">
        <v>78</v>
      </c>
      <c r="K5" s="7" t="s">
        <v>8</v>
      </c>
      <c r="L5" s="7" t="s">
        <v>9</v>
      </c>
      <c r="M5" s="7" t="s">
        <v>10</v>
      </c>
      <c r="N5" s="8" t="s">
        <v>11</v>
      </c>
    </row>
    <row r="6" spans="1:14" ht="27" customHeight="1" outlineLevel="3">
      <c r="A6" s="9">
        <v>2</v>
      </c>
      <c r="B6" s="9">
        <v>22</v>
      </c>
      <c r="C6" s="10" t="s">
        <v>12</v>
      </c>
      <c r="D6" s="10" t="s">
        <v>101</v>
      </c>
      <c r="E6" s="10" t="s">
        <v>102</v>
      </c>
      <c r="F6" s="10" t="s">
        <v>103</v>
      </c>
      <c r="G6" s="10" t="s">
        <v>15</v>
      </c>
      <c r="H6" s="10" t="s">
        <v>16</v>
      </c>
      <c r="I6" s="10" t="s">
        <v>104</v>
      </c>
      <c r="J6" s="13">
        <v>52461</v>
      </c>
      <c r="K6" s="13">
        <v>52461</v>
      </c>
      <c r="L6" s="13">
        <v>0</v>
      </c>
      <c r="M6" s="13">
        <v>52461</v>
      </c>
      <c r="N6" s="14">
        <v>0</v>
      </c>
    </row>
    <row r="7" spans="1:14" ht="27" customHeight="1" outlineLevel="2">
      <c r="A7" s="9"/>
      <c r="B7" s="9"/>
      <c r="C7" s="10"/>
      <c r="D7" s="10"/>
      <c r="E7" s="10"/>
      <c r="F7" s="11" t="s">
        <v>108</v>
      </c>
      <c r="G7" s="10"/>
      <c r="H7" s="10"/>
      <c r="I7" s="10"/>
      <c r="J7" s="13">
        <f>SUBTOTAL(9,J6:J6)</f>
        <v>52461</v>
      </c>
      <c r="K7" s="13">
        <f>SUBTOTAL(9,K6:K6)</f>
        <v>52461</v>
      </c>
      <c r="L7" s="13">
        <f>SUBTOTAL(9,L6:L6)</f>
        <v>0</v>
      </c>
      <c r="M7" s="13">
        <f>SUBTOTAL(9,M6:M6)</f>
        <v>52461</v>
      </c>
      <c r="N7" s="14">
        <f>SUBTOTAL(9,N6:N6)</f>
        <v>0</v>
      </c>
    </row>
    <row r="8" spans="1:14" ht="27" customHeight="1" outlineLevel="3">
      <c r="A8" s="9">
        <v>3</v>
      </c>
      <c r="B8" s="9">
        <v>23</v>
      </c>
      <c r="C8" s="10" t="s">
        <v>12</v>
      </c>
      <c r="D8" s="10" t="s">
        <v>101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3">
        <v>600000</v>
      </c>
      <c r="K8" s="13">
        <v>600000</v>
      </c>
      <c r="L8" s="13">
        <v>0</v>
      </c>
      <c r="M8" s="13">
        <v>0</v>
      </c>
      <c r="N8" s="14">
        <v>0</v>
      </c>
    </row>
    <row r="9" spans="1:14" ht="27" customHeight="1" outlineLevel="2">
      <c r="A9" s="9"/>
      <c r="B9" s="9"/>
      <c r="C9" s="10"/>
      <c r="D9" s="10"/>
      <c r="E9" s="10"/>
      <c r="F9" s="12" t="s">
        <v>87</v>
      </c>
      <c r="G9" s="10"/>
      <c r="H9" s="10"/>
      <c r="I9" s="10"/>
      <c r="J9" s="13">
        <f>SUBTOTAL(9,J8:J8)</f>
        <v>600000</v>
      </c>
      <c r="K9" s="13">
        <f>SUBTOTAL(9,K8:K8)</f>
        <v>600000</v>
      </c>
      <c r="L9" s="13">
        <f>SUBTOTAL(9,L8:L8)</f>
        <v>0</v>
      </c>
      <c r="M9" s="13">
        <f>SUBTOTAL(9,M8:M8)</f>
        <v>0</v>
      </c>
      <c r="N9" s="14">
        <f>SUBTOTAL(9,N8:N8)</f>
        <v>0</v>
      </c>
    </row>
    <row r="10" spans="1:14" ht="27" customHeight="1" outlineLevel="3">
      <c r="A10" s="9">
        <v>4</v>
      </c>
      <c r="B10" s="9">
        <v>30</v>
      </c>
      <c r="C10" s="10" t="s">
        <v>12</v>
      </c>
      <c r="D10" s="10" t="s">
        <v>101</v>
      </c>
      <c r="E10" s="10" t="s">
        <v>18</v>
      </c>
      <c r="F10" s="10" t="s">
        <v>19</v>
      </c>
      <c r="G10" s="10" t="s">
        <v>15</v>
      </c>
      <c r="H10" s="10" t="s">
        <v>16</v>
      </c>
      <c r="I10" s="10" t="s">
        <v>20</v>
      </c>
      <c r="J10" s="13">
        <v>97000</v>
      </c>
      <c r="K10" s="13">
        <v>97000</v>
      </c>
      <c r="L10" s="13">
        <v>0</v>
      </c>
      <c r="M10" s="13">
        <v>0</v>
      </c>
      <c r="N10" s="14">
        <v>0</v>
      </c>
    </row>
    <row r="11" spans="1:14" ht="27" customHeight="1" outlineLevel="3">
      <c r="A11" s="9">
        <v>4</v>
      </c>
      <c r="B11" s="9">
        <v>30</v>
      </c>
      <c r="C11" s="10" t="s">
        <v>12</v>
      </c>
      <c r="D11" s="10" t="s">
        <v>101</v>
      </c>
      <c r="E11" s="10" t="s">
        <v>18</v>
      </c>
      <c r="F11" s="10" t="s">
        <v>19</v>
      </c>
      <c r="G11" s="10" t="s">
        <v>21</v>
      </c>
      <c r="H11" s="10" t="s">
        <v>16</v>
      </c>
      <c r="I11" s="10" t="s">
        <v>110</v>
      </c>
      <c r="J11" s="13">
        <v>137875</v>
      </c>
      <c r="K11" s="13">
        <v>137875</v>
      </c>
      <c r="L11" s="13">
        <v>0</v>
      </c>
      <c r="M11" s="13">
        <v>0</v>
      </c>
      <c r="N11" s="14">
        <v>1.5</v>
      </c>
    </row>
    <row r="12" spans="1:14" ht="27" customHeight="1" outlineLevel="2">
      <c r="A12" s="9"/>
      <c r="B12" s="9"/>
      <c r="C12" s="10"/>
      <c r="D12" s="10"/>
      <c r="E12" s="10"/>
      <c r="F12" s="12" t="s">
        <v>88</v>
      </c>
      <c r="G12" s="10"/>
      <c r="H12" s="10"/>
      <c r="I12" s="10"/>
      <c r="J12" s="13">
        <f>SUBTOTAL(9,J10:J11)</f>
        <v>234875</v>
      </c>
      <c r="K12" s="13">
        <f>SUBTOTAL(9,K10:K11)</f>
        <v>234875</v>
      </c>
      <c r="L12" s="13">
        <f>SUBTOTAL(9,L10:L11)</f>
        <v>0</v>
      </c>
      <c r="M12" s="13">
        <f>SUBTOTAL(9,M10:M11)</f>
        <v>0</v>
      </c>
      <c r="N12" s="14">
        <f>SUBTOTAL(9,N10:N11)</f>
        <v>1.5</v>
      </c>
    </row>
    <row r="13" spans="1:14" ht="27" customHeight="1" outlineLevel="3">
      <c r="A13" s="9">
        <v>5</v>
      </c>
      <c r="B13" s="9">
        <v>34</v>
      </c>
      <c r="C13" s="10" t="s">
        <v>12</v>
      </c>
      <c r="D13" s="10" t="s">
        <v>101</v>
      </c>
      <c r="E13" s="10" t="s">
        <v>22</v>
      </c>
      <c r="F13" s="10" t="s">
        <v>23</v>
      </c>
      <c r="G13" s="10" t="s">
        <v>15</v>
      </c>
      <c r="H13" s="10" t="s">
        <v>16</v>
      </c>
      <c r="I13" s="10" t="s">
        <v>111</v>
      </c>
      <c r="J13" s="13">
        <v>102165</v>
      </c>
      <c r="K13" s="13">
        <v>102165</v>
      </c>
      <c r="L13" s="13">
        <v>0</v>
      </c>
      <c r="M13" s="13">
        <v>102165</v>
      </c>
      <c r="N13" s="14">
        <v>0</v>
      </c>
    </row>
    <row r="14" spans="1:14" ht="27" customHeight="1" outlineLevel="2">
      <c r="A14" s="9"/>
      <c r="B14" s="9"/>
      <c r="C14" s="10"/>
      <c r="D14" s="10"/>
      <c r="E14" s="10"/>
      <c r="F14" s="12" t="s">
        <v>89</v>
      </c>
      <c r="G14" s="10"/>
      <c r="H14" s="10"/>
      <c r="I14" s="10"/>
      <c r="J14" s="13">
        <f>SUBTOTAL(9,J13:J13)</f>
        <v>102165</v>
      </c>
      <c r="K14" s="13">
        <f>SUBTOTAL(9,K13:K13)</f>
        <v>102165</v>
      </c>
      <c r="L14" s="13">
        <f>SUBTOTAL(9,L13:L13)</f>
        <v>0</v>
      </c>
      <c r="M14" s="13">
        <f>SUBTOTAL(9,M13:M13)</f>
        <v>102165</v>
      </c>
      <c r="N14" s="14">
        <f>SUBTOTAL(9,N13:N13)</f>
        <v>0</v>
      </c>
    </row>
    <row r="15" spans="1:14" ht="27" customHeight="1" outlineLevel="3">
      <c r="A15" s="9">
        <v>6</v>
      </c>
      <c r="B15" s="9">
        <v>40</v>
      </c>
      <c r="C15" s="10" t="s">
        <v>12</v>
      </c>
      <c r="D15" s="10" t="s">
        <v>101</v>
      </c>
      <c r="E15" s="10" t="s">
        <v>24</v>
      </c>
      <c r="F15" s="10" t="s">
        <v>25</v>
      </c>
      <c r="G15" s="10" t="s">
        <v>15</v>
      </c>
      <c r="H15" s="10" t="s">
        <v>16</v>
      </c>
      <c r="I15" s="10" t="s">
        <v>26</v>
      </c>
      <c r="J15" s="13">
        <v>-609314</v>
      </c>
      <c r="K15" s="13">
        <v>-609314</v>
      </c>
      <c r="L15" s="13">
        <v>0</v>
      </c>
      <c r="M15" s="13">
        <v>0</v>
      </c>
      <c r="N15" s="14">
        <v>0</v>
      </c>
    </row>
    <row r="16" spans="1:14" ht="27" customHeight="1" outlineLevel="2">
      <c r="A16" s="9"/>
      <c r="B16" s="9"/>
      <c r="C16" s="10"/>
      <c r="D16" s="10"/>
      <c r="E16" s="10"/>
      <c r="F16" s="12" t="s">
        <v>90</v>
      </c>
      <c r="G16" s="10"/>
      <c r="H16" s="10"/>
      <c r="I16" s="10"/>
      <c r="J16" s="13">
        <f>SUBTOTAL(9,J15:J15)</f>
        <v>-609314</v>
      </c>
      <c r="K16" s="13">
        <f>SUBTOTAL(9,K15:K15)</f>
        <v>-609314</v>
      </c>
      <c r="L16" s="13">
        <f>SUBTOTAL(9,L15:L15)</f>
        <v>0</v>
      </c>
      <c r="M16" s="13">
        <f>SUBTOTAL(9,M15:M15)</f>
        <v>0</v>
      </c>
      <c r="N16" s="14">
        <f>SUBTOTAL(9,N15:N15)</f>
        <v>0</v>
      </c>
    </row>
    <row r="17" spans="1:14" ht="27" customHeight="1" outlineLevel="3">
      <c r="A17" s="9">
        <v>7</v>
      </c>
      <c r="B17" s="9">
        <v>41</v>
      </c>
      <c r="C17" s="10" t="s">
        <v>12</v>
      </c>
      <c r="D17" s="10" t="s">
        <v>101</v>
      </c>
      <c r="E17" s="10" t="s">
        <v>27</v>
      </c>
      <c r="F17" s="10" t="s">
        <v>28</v>
      </c>
      <c r="G17" s="10" t="s">
        <v>15</v>
      </c>
      <c r="H17" s="10" t="s">
        <v>16</v>
      </c>
      <c r="I17" s="10" t="s">
        <v>29</v>
      </c>
      <c r="J17" s="13">
        <v>-1000000</v>
      </c>
      <c r="K17" s="13">
        <v>-1000000</v>
      </c>
      <c r="L17" s="13">
        <v>0</v>
      </c>
      <c r="M17" s="13">
        <v>0</v>
      </c>
      <c r="N17" s="14">
        <v>0</v>
      </c>
    </row>
    <row r="18" spans="1:14" ht="27" customHeight="1" outlineLevel="2">
      <c r="A18" s="9"/>
      <c r="B18" s="9"/>
      <c r="C18" s="10"/>
      <c r="D18" s="10"/>
      <c r="E18" s="10"/>
      <c r="F18" s="12" t="s">
        <v>91</v>
      </c>
      <c r="G18" s="10"/>
      <c r="H18" s="10"/>
      <c r="I18" s="10"/>
      <c r="J18" s="13">
        <f>SUBTOTAL(9,J17:J17)</f>
        <v>-1000000</v>
      </c>
      <c r="K18" s="13">
        <f>SUBTOTAL(9,K17:K17)</f>
        <v>-1000000</v>
      </c>
      <c r="L18" s="13">
        <f>SUBTOTAL(9,L17:L17)</f>
        <v>0</v>
      </c>
      <c r="M18" s="13">
        <f>SUBTOTAL(9,M17:M17)</f>
        <v>0</v>
      </c>
      <c r="N18" s="14">
        <f>SUBTOTAL(9,N17:N17)</f>
        <v>0</v>
      </c>
    </row>
    <row r="19" spans="1:14" ht="27" customHeight="1" outlineLevel="3">
      <c r="A19" s="9">
        <v>8</v>
      </c>
      <c r="B19" s="9">
        <v>49</v>
      </c>
      <c r="C19" s="10" t="s">
        <v>12</v>
      </c>
      <c r="D19" s="10" t="s">
        <v>101</v>
      </c>
      <c r="E19" s="10" t="s">
        <v>30</v>
      </c>
      <c r="F19" s="10" t="s">
        <v>112</v>
      </c>
      <c r="G19" s="10" t="s">
        <v>31</v>
      </c>
      <c r="H19" s="10" t="s">
        <v>32</v>
      </c>
      <c r="I19" s="10" t="s">
        <v>33</v>
      </c>
      <c r="J19" s="13">
        <v>343926</v>
      </c>
      <c r="K19" s="13">
        <v>0</v>
      </c>
      <c r="L19" s="13">
        <v>343926</v>
      </c>
      <c r="M19" s="13">
        <v>30593</v>
      </c>
      <c r="N19" s="14">
        <v>0</v>
      </c>
    </row>
    <row r="20" spans="1:14" ht="27" customHeight="1" outlineLevel="3">
      <c r="A20" s="9">
        <v>8</v>
      </c>
      <c r="B20" s="9">
        <v>49</v>
      </c>
      <c r="C20" s="10" t="s">
        <v>12</v>
      </c>
      <c r="D20" s="10" t="s">
        <v>101</v>
      </c>
      <c r="E20" s="10" t="s">
        <v>30</v>
      </c>
      <c r="F20" s="10" t="s">
        <v>112</v>
      </c>
      <c r="G20" s="10" t="s">
        <v>105</v>
      </c>
      <c r="H20" s="10" t="s">
        <v>32</v>
      </c>
      <c r="I20" s="10" t="s">
        <v>106</v>
      </c>
      <c r="J20" s="13">
        <v>1437475</v>
      </c>
      <c r="K20" s="13">
        <v>0</v>
      </c>
      <c r="L20" s="13">
        <v>1437475</v>
      </c>
      <c r="M20" s="13">
        <v>0</v>
      </c>
      <c r="N20" s="14">
        <v>0</v>
      </c>
    </row>
    <row r="21" spans="1:14" ht="27" customHeight="1" outlineLevel="2">
      <c r="A21" s="9"/>
      <c r="B21" s="9"/>
      <c r="C21" s="10"/>
      <c r="D21" s="10"/>
      <c r="E21" s="10"/>
      <c r="F21" s="12" t="s">
        <v>113</v>
      </c>
      <c r="G21" s="10"/>
      <c r="H21" s="10"/>
      <c r="I21" s="10"/>
      <c r="J21" s="13">
        <f>SUBTOTAL(9,J19:J20)</f>
        <v>1781401</v>
      </c>
      <c r="K21" s="13">
        <f>SUBTOTAL(9,K19:K20)</f>
        <v>0</v>
      </c>
      <c r="L21" s="13">
        <f>SUBTOTAL(9,L19:L20)</f>
        <v>1781401</v>
      </c>
      <c r="M21" s="13">
        <f>SUBTOTAL(9,M19:M20)</f>
        <v>30593</v>
      </c>
      <c r="N21" s="14">
        <f>SUBTOTAL(9,N19:N20)</f>
        <v>0</v>
      </c>
    </row>
    <row r="22" spans="1:14" ht="27" customHeight="1" outlineLevel="3">
      <c r="A22" s="9">
        <v>9</v>
      </c>
      <c r="B22" s="9">
        <v>50</v>
      </c>
      <c r="C22" s="10" t="s">
        <v>12</v>
      </c>
      <c r="D22" s="10" t="s">
        <v>101</v>
      </c>
      <c r="E22" s="10" t="s">
        <v>34</v>
      </c>
      <c r="F22" s="10" t="s">
        <v>35</v>
      </c>
      <c r="G22" s="10" t="s">
        <v>15</v>
      </c>
      <c r="H22" s="10" t="s">
        <v>16</v>
      </c>
      <c r="I22" s="10" t="s">
        <v>36</v>
      </c>
      <c r="J22" s="13">
        <v>131022</v>
      </c>
      <c r="K22" s="13">
        <v>131022</v>
      </c>
      <c r="L22" s="13">
        <v>0</v>
      </c>
      <c r="M22" s="13">
        <v>0</v>
      </c>
      <c r="N22" s="14">
        <v>0</v>
      </c>
    </row>
    <row r="23" spans="1:14" ht="27" customHeight="1" outlineLevel="3">
      <c r="A23" s="9">
        <v>9</v>
      </c>
      <c r="B23" s="9">
        <v>50</v>
      </c>
      <c r="C23" s="10" t="s">
        <v>12</v>
      </c>
      <c r="D23" s="10" t="s">
        <v>101</v>
      </c>
      <c r="E23" s="10" t="s">
        <v>34</v>
      </c>
      <c r="F23" s="10" t="s">
        <v>35</v>
      </c>
      <c r="G23" s="10" t="s">
        <v>21</v>
      </c>
      <c r="H23" s="10" t="s">
        <v>16</v>
      </c>
      <c r="I23" s="10" t="s">
        <v>37</v>
      </c>
      <c r="J23" s="13">
        <v>18359</v>
      </c>
      <c r="K23" s="13">
        <v>18359</v>
      </c>
      <c r="L23" s="13">
        <v>0</v>
      </c>
      <c r="M23" s="13">
        <v>18359</v>
      </c>
      <c r="N23" s="14">
        <v>0</v>
      </c>
    </row>
    <row r="24" spans="1:14" ht="27" customHeight="1" outlineLevel="3">
      <c r="A24" s="9">
        <v>9</v>
      </c>
      <c r="B24" s="9">
        <v>50</v>
      </c>
      <c r="C24" s="10" t="s">
        <v>12</v>
      </c>
      <c r="D24" s="10" t="s">
        <v>101</v>
      </c>
      <c r="E24" s="10" t="s">
        <v>34</v>
      </c>
      <c r="F24" s="10" t="s">
        <v>35</v>
      </c>
      <c r="G24" s="10" t="s">
        <v>38</v>
      </c>
      <c r="H24" s="10" t="s">
        <v>16</v>
      </c>
      <c r="I24" s="10" t="s">
        <v>39</v>
      </c>
      <c r="J24" s="13">
        <v>33109</v>
      </c>
      <c r="K24" s="13">
        <v>33109</v>
      </c>
      <c r="L24" s="13">
        <v>0</v>
      </c>
      <c r="M24" s="13">
        <v>33109</v>
      </c>
      <c r="N24" s="14">
        <v>0</v>
      </c>
    </row>
    <row r="25" spans="1:14" ht="27" customHeight="1" outlineLevel="2">
      <c r="A25" s="9"/>
      <c r="B25" s="9"/>
      <c r="C25" s="10"/>
      <c r="D25" s="10"/>
      <c r="E25" s="10"/>
      <c r="F25" s="12" t="s">
        <v>92</v>
      </c>
      <c r="G25" s="10"/>
      <c r="H25" s="10"/>
      <c r="I25" s="10"/>
      <c r="J25" s="13">
        <f>SUBTOTAL(9,J22:J24)</f>
        <v>182490</v>
      </c>
      <c r="K25" s="13">
        <f>SUBTOTAL(9,K22:K24)</f>
        <v>182490</v>
      </c>
      <c r="L25" s="13">
        <f>SUBTOTAL(9,L22:L24)</f>
        <v>0</v>
      </c>
      <c r="M25" s="13">
        <f>SUBTOTAL(9,M22:M24)</f>
        <v>51468</v>
      </c>
      <c r="N25" s="14">
        <f>SUBTOTAL(9,N22:N24)</f>
        <v>0</v>
      </c>
    </row>
    <row r="26" spans="1:14" ht="27" customHeight="1" outlineLevel="3">
      <c r="A26" s="9">
        <v>10</v>
      </c>
      <c r="B26" s="9">
        <v>51</v>
      </c>
      <c r="C26" s="10" t="s">
        <v>12</v>
      </c>
      <c r="D26" s="10" t="s">
        <v>101</v>
      </c>
      <c r="E26" s="10" t="s">
        <v>40</v>
      </c>
      <c r="F26" s="10" t="s">
        <v>41</v>
      </c>
      <c r="G26" s="10" t="s">
        <v>15</v>
      </c>
      <c r="H26" s="10" t="s">
        <v>16</v>
      </c>
      <c r="I26" s="10" t="s">
        <v>42</v>
      </c>
      <c r="J26" s="13">
        <v>609314</v>
      </c>
      <c r="K26" s="13">
        <v>609314</v>
      </c>
      <c r="L26" s="13">
        <v>0</v>
      </c>
      <c r="M26" s="13">
        <v>0</v>
      </c>
      <c r="N26" s="14">
        <v>0</v>
      </c>
    </row>
    <row r="27" spans="1:14" ht="27" customHeight="1" outlineLevel="2">
      <c r="A27" s="9"/>
      <c r="B27" s="9"/>
      <c r="C27" s="10"/>
      <c r="D27" s="10"/>
      <c r="E27" s="10"/>
      <c r="F27" s="12" t="s">
        <v>93</v>
      </c>
      <c r="G27" s="10"/>
      <c r="H27" s="10"/>
      <c r="I27" s="10"/>
      <c r="J27" s="13">
        <f>SUBTOTAL(9,J26:J26)</f>
        <v>609314</v>
      </c>
      <c r="K27" s="13">
        <f>SUBTOTAL(9,K26:K26)</f>
        <v>609314</v>
      </c>
      <c r="L27" s="13">
        <f>SUBTOTAL(9,L26:L26)</f>
        <v>0</v>
      </c>
      <c r="M27" s="13">
        <f>SUBTOTAL(9,M26:M26)</f>
        <v>0</v>
      </c>
      <c r="N27" s="14">
        <f>SUBTOTAL(9,N26:N26)</f>
        <v>0</v>
      </c>
    </row>
    <row r="28" spans="1:14" ht="27" customHeight="1" outlineLevel="3">
      <c r="A28" s="9">
        <v>11</v>
      </c>
      <c r="B28" s="9">
        <v>52</v>
      </c>
      <c r="C28" s="10" t="s">
        <v>12</v>
      </c>
      <c r="D28" s="10" t="s">
        <v>101</v>
      </c>
      <c r="E28" s="10" t="s">
        <v>43</v>
      </c>
      <c r="F28" s="10" t="s">
        <v>44</v>
      </c>
      <c r="G28" s="10" t="s">
        <v>15</v>
      </c>
      <c r="H28" s="10" t="s">
        <v>16</v>
      </c>
      <c r="I28" s="10" t="s">
        <v>45</v>
      </c>
      <c r="J28" s="13">
        <v>1155113</v>
      </c>
      <c r="K28" s="13">
        <v>1155113</v>
      </c>
      <c r="L28" s="13">
        <v>0</v>
      </c>
      <c r="M28" s="13">
        <v>804</v>
      </c>
      <c r="N28" s="14">
        <v>0</v>
      </c>
    </row>
    <row r="29" spans="1:14" ht="27" customHeight="1" outlineLevel="2">
      <c r="A29" s="9"/>
      <c r="B29" s="9"/>
      <c r="C29" s="10"/>
      <c r="D29" s="10"/>
      <c r="E29" s="10"/>
      <c r="F29" s="12" t="s">
        <v>94</v>
      </c>
      <c r="G29" s="10"/>
      <c r="H29" s="10"/>
      <c r="I29" s="10"/>
      <c r="J29" s="13">
        <f>SUBTOTAL(9,J28:J28)</f>
        <v>1155113</v>
      </c>
      <c r="K29" s="13">
        <f>SUBTOTAL(9,K28:K28)</f>
        <v>1155113</v>
      </c>
      <c r="L29" s="13">
        <f>SUBTOTAL(9,L28:L28)</f>
        <v>0</v>
      </c>
      <c r="M29" s="13">
        <f>SUBTOTAL(9,M28:M28)</f>
        <v>804</v>
      </c>
      <c r="N29" s="14">
        <f>SUBTOTAL(9,N28:N28)</f>
        <v>0</v>
      </c>
    </row>
    <row r="30" spans="1:14" ht="27" customHeight="1" outlineLevel="1">
      <c r="A30" s="9"/>
      <c r="B30" s="9"/>
      <c r="C30" s="10"/>
      <c r="D30" s="11" t="s">
        <v>107</v>
      </c>
      <c r="E30" s="10"/>
      <c r="F30" s="10"/>
      <c r="G30" s="10"/>
      <c r="H30" s="10"/>
      <c r="I30" s="10"/>
      <c r="J30" s="13">
        <f>SUBTOTAL(9,J6:J28)</f>
        <v>3108505</v>
      </c>
      <c r="K30" s="13">
        <f>SUBTOTAL(9,K6:K28)</f>
        <v>1327104</v>
      </c>
      <c r="L30" s="13">
        <f>SUBTOTAL(9,L6:L28)</f>
        <v>1781401</v>
      </c>
      <c r="M30" s="13">
        <f>SUBTOTAL(9,M6:M28)</f>
        <v>237491</v>
      </c>
      <c r="N30" s="14">
        <f>SUBTOTAL(9,N6:N28)</f>
        <v>1.5</v>
      </c>
    </row>
    <row r="31" spans="1:14" ht="27" customHeight="1" outlineLevel="2">
      <c r="A31" s="9">
        <v>12</v>
      </c>
      <c r="B31" s="9">
        <v>61</v>
      </c>
      <c r="C31" s="10" t="s">
        <v>46</v>
      </c>
      <c r="D31" s="10" t="s">
        <v>47</v>
      </c>
      <c r="E31" s="10" t="s">
        <v>48</v>
      </c>
      <c r="F31" s="10" t="s">
        <v>49</v>
      </c>
      <c r="G31" s="10" t="s">
        <v>15</v>
      </c>
      <c r="H31" s="10" t="s">
        <v>16</v>
      </c>
      <c r="I31" s="10" t="s">
        <v>50</v>
      </c>
      <c r="J31" s="13">
        <v>162000</v>
      </c>
      <c r="K31" s="13">
        <v>162000</v>
      </c>
      <c r="L31" s="13">
        <v>0</v>
      </c>
      <c r="M31" s="13">
        <v>172714</v>
      </c>
      <c r="N31" s="14">
        <v>0</v>
      </c>
    </row>
    <row r="32" spans="1:14" ht="27" customHeight="1" outlineLevel="1">
      <c r="A32" s="9"/>
      <c r="B32" s="9"/>
      <c r="C32" s="10"/>
      <c r="D32" s="12" t="s">
        <v>79</v>
      </c>
      <c r="E32" s="10"/>
      <c r="F32" s="10"/>
      <c r="G32" s="10"/>
      <c r="H32" s="10"/>
      <c r="I32" s="10"/>
      <c r="J32" s="13">
        <f>SUBTOTAL(9,J31:J31)</f>
        <v>162000</v>
      </c>
      <c r="K32" s="13">
        <f>SUBTOTAL(9,K31:K31)</f>
        <v>162000</v>
      </c>
      <c r="L32" s="13">
        <f>SUBTOTAL(9,L31:L31)</f>
        <v>0</v>
      </c>
      <c r="M32" s="13">
        <f>SUBTOTAL(9,M31:M31)</f>
        <v>172714</v>
      </c>
      <c r="N32" s="14">
        <f>SUBTOTAL(9,N31:N31)</f>
        <v>0</v>
      </c>
    </row>
    <row r="33" spans="1:14" ht="27" customHeight="1" outlineLevel="1">
      <c r="A33" s="9"/>
      <c r="B33" s="9"/>
      <c r="C33" s="10"/>
      <c r="D33" s="12"/>
      <c r="E33" s="10"/>
      <c r="F33" s="12" t="s">
        <v>95</v>
      </c>
      <c r="G33" s="10"/>
      <c r="H33" s="10"/>
      <c r="I33" s="10"/>
      <c r="J33" s="13">
        <f>SUBTOTAL(9,J31:J31)</f>
        <v>162000</v>
      </c>
      <c r="K33" s="13">
        <f>SUBTOTAL(9,K31:K31)</f>
        <v>162000</v>
      </c>
      <c r="L33" s="13">
        <f>SUBTOTAL(9,L31:L31)</f>
        <v>0</v>
      </c>
      <c r="M33" s="13">
        <f>SUBTOTAL(9,M31:M31)</f>
        <v>172714</v>
      </c>
      <c r="N33" s="14">
        <f>SUBTOTAL(9,N31:N31)</f>
        <v>0</v>
      </c>
    </row>
    <row r="34" spans="1:14" ht="27" customHeight="1" outlineLevel="2">
      <c r="A34" s="9">
        <v>13</v>
      </c>
      <c r="B34" s="9">
        <v>79</v>
      </c>
      <c r="C34" s="10" t="s">
        <v>51</v>
      </c>
      <c r="D34" s="10" t="s">
        <v>52</v>
      </c>
      <c r="E34" s="10" t="s">
        <v>53</v>
      </c>
      <c r="F34" s="10" t="s">
        <v>52</v>
      </c>
      <c r="G34" s="10" t="s">
        <v>15</v>
      </c>
      <c r="H34" s="10" t="s">
        <v>16</v>
      </c>
      <c r="I34" s="10" t="s">
        <v>54</v>
      </c>
      <c r="J34" s="13">
        <v>20281</v>
      </c>
      <c r="K34" s="13">
        <v>20281</v>
      </c>
      <c r="L34" s="13">
        <v>0</v>
      </c>
      <c r="M34" s="13">
        <v>20281</v>
      </c>
      <c r="N34" s="14">
        <v>0</v>
      </c>
    </row>
    <row r="35" spans="1:14" ht="27" customHeight="1" outlineLevel="1">
      <c r="A35" s="9"/>
      <c r="B35" s="9"/>
      <c r="C35" s="10"/>
      <c r="D35" s="12" t="s">
        <v>80</v>
      </c>
      <c r="E35" s="10"/>
      <c r="F35" s="10"/>
      <c r="G35" s="10"/>
      <c r="H35" s="10"/>
      <c r="I35" s="10"/>
      <c r="J35" s="13">
        <f>SUBTOTAL(9,J34:J34)</f>
        <v>20281</v>
      </c>
      <c r="K35" s="13">
        <f>SUBTOTAL(9,K34:K34)</f>
        <v>20281</v>
      </c>
      <c r="L35" s="13">
        <f>SUBTOTAL(9,L34:L34)</f>
        <v>0</v>
      </c>
      <c r="M35" s="13">
        <f>SUBTOTAL(9,M34:M34)</f>
        <v>20281</v>
      </c>
      <c r="N35" s="14">
        <f>SUBTOTAL(9,N34:N34)</f>
        <v>0</v>
      </c>
    </row>
    <row r="36" spans="1:14" ht="27" customHeight="1" outlineLevel="1">
      <c r="A36" s="9"/>
      <c r="B36" s="9"/>
      <c r="C36" s="10"/>
      <c r="D36" s="12"/>
      <c r="E36" s="10"/>
      <c r="F36" s="12" t="s">
        <v>80</v>
      </c>
      <c r="G36" s="10"/>
      <c r="H36" s="10"/>
      <c r="I36" s="10"/>
      <c r="J36" s="13">
        <f>SUBTOTAL(9,J34:J34)</f>
        <v>20281</v>
      </c>
      <c r="K36" s="13">
        <f>SUBTOTAL(9,K34:K34)</f>
        <v>20281</v>
      </c>
      <c r="L36" s="13">
        <f>SUBTOTAL(9,L34:L34)</f>
        <v>0</v>
      </c>
      <c r="M36" s="13">
        <f>SUBTOTAL(9,M34:M34)</f>
        <v>20281</v>
      </c>
      <c r="N36" s="14">
        <f>SUBTOTAL(9,N34:N34)</f>
        <v>0</v>
      </c>
    </row>
    <row r="37" spans="1:14" ht="27" customHeight="1" outlineLevel="2">
      <c r="A37" s="9">
        <v>14</v>
      </c>
      <c r="B37" s="9">
        <v>87</v>
      </c>
      <c r="C37" s="10" t="s">
        <v>55</v>
      </c>
      <c r="D37" s="10" t="s">
        <v>56</v>
      </c>
      <c r="E37" s="10" t="s">
        <v>57</v>
      </c>
      <c r="F37" s="10" t="s">
        <v>58</v>
      </c>
      <c r="G37" s="10" t="s">
        <v>15</v>
      </c>
      <c r="H37" s="10" t="s">
        <v>16</v>
      </c>
      <c r="I37" s="10" t="s">
        <v>59</v>
      </c>
      <c r="J37" s="13">
        <v>125000</v>
      </c>
      <c r="K37" s="13">
        <v>125000</v>
      </c>
      <c r="L37" s="13">
        <v>0</v>
      </c>
      <c r="M37" s="13">
        <v>0</v>
      </c>
      <c r="N37" s="14">
        <v>0</v>
      </c>
    </row>
    <row r="38" spans="1:14" ht="27" customHeight="1" outlineLevel="1">
      <c r="A38" s="9"/>
      <c r="B38" s="9"/>
      <c r="C38" s="10"/>
      <c r="D38" s="12" t="s">
        <v>81</v>
      </c>
      <c r="E38" s="10"/>
      <c r="F38" s="10"/>
      <c r="G38" s="10"/>
      <c r="H38" s="10"/>
      <c r="I38" s="10"/>
      <c r="J38" s="13">
        <f>SUBTOTAL(9,J37:J37)</f>
        <v>125000</v>
      </c>
      <c r="K38" s="13">
        <f>SUBTOTAL(9,K37:K37)</f>
        <v>125000</v>
      </c>
      <c r="L38" s="13">
        <f>SUBTOTAL(9,L37:L37)</f>
        <v>0</v>
      </c>
      <c r="M38" s="13">
        <f>SUBTOTAL(9,M37:M37)</f>
        <v>0</v>
      </c>
      <c r="N38" s="14">
        <f>SUBTOTAL(9,N37:N37)</f>
        <v>0</v>
      </c>
    </row>
    <row r="39" spans="1:14" ht="27" customHeight="1" outlineLevel="1">
      <c r="A39" s="9"/>
      <c r="B39" s="9"/>
      <c r="C39" s="10"/>
      <c r="D39" s="12"/>
      <c r="E39" s="10"/>
      <c r="F39" s="12" t="s">
        <v>96</v>
      </c>
      <c r="G39" s="10"/>
      <c r="H39" s="10"/>
      <c r="I39" s="10"/>
      <c r="J39" s="13">
        <f>SUBTOTAL(9,J37:J37)</f>
        <v>125000</v>
      </c>
      <c r="K39" s="13">
        <f>SUBTOTAL(9,K37:K37)</f>
        <v>125000</v>
      </c>
      <c r="L39" s="13">
        <f>SUBTOTAL(9,L37:L37)</f>
        <v>0</v>
      </c>
      <c r="M39" s="13">
        <f>SUBTOTAL(9,M37:M37)</f>
        <v>0</v>
      </c>
      <c r="N39" s="14">
        <f>SUBTOTAL(9,N37:N37)</f>
        <v>0</v>
      </c>
    </row>
    <row r="40" spans="1:14" ht="27" customHeight="1" outlineLevel="2">
      <c r="A40" s="9">
        <v>15</v>
      </c>
      <c r="B40" s="9">
        <v>93</v>
      </c>
      <c r="C40" s="10" t="s">
        <v>60</v>
      </c>
      <c r="D40" s="10" t="s">
        <v>61</v>
      </c>
      <c r="E40" s="10" t="s">
        <v>62</v>
      </c>
      <c r="F40" s="10" t="s">
        <v>61</v>
      </c>
      <c r="G40" s="10" t="s">
        <v>15</v>
      </c>
      <c r="H40" s="10" t="s">
        <v>16</v>
      </c>
      <c r="I40" s="10" t="s">
        <v>63</v>
      </c>
      <c r="J40" s="13">
        <v>17834</v>
      </c>
      <c r="K40" s="13">
        <v>17834</v>
      </c>
      <c r="L40" s="13">
        <v>0</v>
      </c>
      <c r="M40" s="13">
        <v>17834</v>
      </c>
      <c r="N40" s="14">
        <v>0</v>
      </c>
    </row>
    <row r="41" spans="1:14" ht="27" customHeight="1" outlineLevel="1">
      <c r="A41" s="9"/>
      <c r="B41" s="9"/>
      <c r="C41" s="10"/>
      <c r="D41" s="12" t="s">
        <v>82</v>
      </c>
      <c r="E41" s="10"/>
      <c r="F41" s="10"/>
      <c r="G41" s="10"/>
      <c r="H41" s="10"/>
      <c r="I41" s="10"/>
      <c r="J41" s="13">
        <f>SUBTOTAL(9,J40:J40)</f>
        <v>17834</v>
      </c>
      <c r="K41" s="13">
        <f>SUBTOTAL(9,K40:K40)</f>
        <v>17834</v>
      </c>
      <c r="L41" s="13">
        <f>SUBTOTAL(9,L40:L40)</f>
        <v>0</v>
      </c>
      <c r="M41" s="13">
        <f>SUBTOTAL(9,M40:M40)</f>
        <v>17834</v>
      </c>
      <c r="N41" s="14">
        <f>SUBTOTAL(9,N40:N40)</f>
        <v>0</v>
      </c>
    </row>
    <row r="42" spans="1:14" ht="27" customHeight="1" outlineLevel="1">
      <c r="A42" s="9"/>
      <c r="B42" s="9"/>
      <c r="C42" s="10"/>
      <c r="D42" s="12"/>
      <c r="E42" s="10"/>
      <c r="F42" s="12" t="s">
        <v>82</v>
      </c>
      <c r="G42" s="10"/>
      <c r="H42" s="10"/>
      <c r="I42" s="10"/>
      <c r="J42" s="13">
        <f>SUBTOTAL(9,J40:J40)</f>
        <v>17834</v>
      </c>
      <c r="K42" s="13">
        <f>SUBTOTAL(9,K40:K40)</f>
        <v>17834</v>
      </c>
      <c r="L42" s="13">
        <f>SUBTOTAL(9,L40:L40)</f>
        <v>0</v>
      </c>
      <c r="M42" s="13">
        <f>SUBTOTAL(9,M40:M40)</f>
        <v>17834</v>
      </c>
      <c r="N42" s="14">
        <f>SUBTOTAL(9,N40:N40)</f>
        <v>0</v>
      </c>
    </row>
    <row r="43" spans="1:14" ht="27" customHeight="1" outlineLevel="2">
      <c r="A43" s="9">
        <v>16</v>
      </c>
      <c r="B43" s="9">
        <v>106</v>
      </c>
      <c r="C43" s="10" t="s">
        <v>64</v>
      </c>
      <c r="D43" s="10" t="s">
        <v>65</v>
      </c>
      <c r="E43" s="10" t="s">
        <v>66</v>
      </c>
      <c r="F43" s="10" t="s">
        <v>67</v>
      </c>
      <c r="G43" s="10" t="s">
        <v>15</v>
      </c>
      <c r="H43" s="10" t="s">
        <v>16</v>
      </c>
      <c r="I43" s="10" t="s">
        <v>68</v>
      </c>
      <c r="J43" s="13">
        <v>294182</v>
      </c>
      <c r="K43" s="13">
        <v>294182</v>
      </c>
      <c r="L43" s="13">
        <v>0</v>
      </c>
      <c r="M43" s="13">
        <v>294182</v>
      </c>
      <c r="N43" s="14">
        <v>0</v>
      </c>
    </row>
    <row r="44" spans="1:14" ht="27" customHeight="1" outlineLevel="1">
      <c r="A44" s="9"/>
      <c r="B44" s="9"/>
      <c r="C44" s="10"/>
      <c r="D44" s="12" t="s">
        <v>83</v>
      </c>
      <c r="E44" s="10"/>
      <c r="F44" s="10"/>
      <c r="G44" s="10"/>
      <c r="H44" s="10"/>
      <c r="I44" s="10"/>
      <c r="J44" s="13">
        <f>SUBTOTAL(9,J43:J43)</f>
        <v>294182</v>
      </c>
      <c r="K44" s="13">
        <f>SUBTOTAL(9,K43:K43)</f>
        <v>294182</v>
      </c>
      <c r="L44" s="13">
        <f>SUBTOTAL(9,L43:L43)</f>
        <v>0</v>
      </c>
      <c r="M44" s="13">
        <f>SUBTOTAL(9,M43:M43)</f>
        <v>294182</v>
      </c>
      <c r="N44" s="14">
        <f>SUBTOTAL(9,N43:N43)</f>
        <v>0</v>
      </c>
    </row>
    <row r="45" spans="1:14" ht="27" customHeight="1" outlineLevel="1">
      <c r="A45" s="9"/>
      <c r="B45" s="9"/>
      <c r="C45" s="10"/>
      <c r="D45" s="12"/>
      <c r="E45" s="10"/>
      <c r="F45" s="12" t="s">
        <v>97</v>
      </c>
      <c r="G45" s="10"/>
      <c r="H45" s="10"/>
      <c r="I45" s="10"/>
      <c r="J45" s="13">
        <f>SUBTOTAL(9,J43:J43)</f>
        <v>294182</v>
      </c>
      <c r="K45" s="13">
        <f>SUBTOTAL(9,K43:K43)</f>
        <v>294182</v>
      </c>
      <c r="L45" s="13">
        <f>SUBTOTAL(9,L43:L43)</f>
        <v>0</v>
      </c>
      <c r="M45" s="13">
        <f>SUBTOTAL(9,M43:M43)</f>
        <v>294182</v>
      </c>
      <c r="N45" s="14">
        <f>SUBTOTAL(9,N43:N43)</f>
        <v>0</v>
      </c>
    </row>
    <row r="46" spans="1:14" ht="50.25" customHeight="1" outlineLevel="2">
      <c r="A46" s="9">
        <v>17</v>
      </c>
      <c r="B46" s="9">
        <v>115</v>
      </c>
      <c r="C46" s="10" t="s">
        <v>69</v>
      </c>
      <c r="D46" s="10" t="s">
        <v>70</v>
      </c>
      <c r="E46" s="10" t="s">
        <v>71</v>
      </c>
      <c r="F46" s="10" t="s">
        <v>72</v>
      </c>
      <c r="G46" s="10" t="s">
        <v>15</v>
      </c>
      <c r="H46" s="10" t="s">
        <v>16</v>
      </c>
      <c r="I46" s="10" t="s">
        <v>109</v>
      </c>
      <c r="J46" s="13">
        <v>200000</v>
      </c>
      <c r="K46" s="13">
        <v>200000</v>
      </c>
      <c r="L46" s="13">
        <v>0</v>
      </c>
      <c r="M46" s="13">
        <v>0</v>
      </c>
      <c r="N46" s="14">
        <v>0</v>
      </c>
    </row>
    <row r="47" spans="1:14" ht="27" customHeight="1" outlineLevel="1">
      <c r="A47" s="9"/>
      <c r="B47" s="9"/>
      <c r="C47" s="10"/>
      <c r="D47" s="12" t="s">
        <v>84</v>
      </c>
      <c r="E47" s="10"/>
      <c r="F47" s="10"/>
      <c r="G47" s="10"/>
      <c r="H47" s="10"/>
      <c r="I47" s="10"/>
      <c r="J47" s="13">
        <f>SUBTOTAL(9,J46:J46)</f>
        <v>200000</v>
      </c>
      <c r="K47" s="13">
        <f>SUBTOTAL(9,K46:K46)</f>
        <v>200000</v>
      </c>
      <c r="L47" s="13">
        <f>SUBTOTAL(9,L46:L46)</f>
        <v>0</v>
      </c>
      <c r="M47" s="13">
        <f>SUBTOTAL(9,M46:M46)</f>
        <v>0</v>
      </c>
      <c r="N47" s="14">
        <f>SUBTOTAL(9,N46:N46)</f>
        <v>0</v>
      </c>
    </row>
    <row r="48" spans="1:14" ht="27" customHeight="1" outlineLevel="1">
      <c r="A48" s="9"/>
      <c r="B48" s="9"/>
      <c r="C48" s="10"/>
      <c r="D48" s="12"/>
      <c r="E48" s="10"/>
      <c r="F48" s="12" t="s">
        <v>98</v>
      </c>
      <c r="G48" s="10"/>
      <c r="H48" s="10"/>
      <c r="I48" s="10"/>
      <c r="J48" s="13">
        <f>SUBTOTAL(9,J46:J46)</f>
        <v>200000</v>
      </c>
      <c r="K48" s="13">
        <f>SUBTOTAL(9,K46:K46)</f>
        <v>200000</v>
      </c>
      <c r="L48" s="13">
        <f>SUBTOTAL(9,L46:L46)</f>
        <v>0</v>
      </c>
      <c r="M48" s="13">
        <f>SUBTOTAL(9,M46:M46)</f>
        <v>0</v>
      </c>
      <c r="N48" s="14">
        <f>SUBTOTAL(9,N46:N46)</f>
        <v>0</v>
      </c>
    </row>
    <row r="49" spans="1:14" ht="27" customHeight="1" outlineLevel="2">
      <c r="A49" s="9">
        <v>18</v>
      </c>
      <c r="B49" s="9">
        <v>130</v>
      </c>
      <c r="C49" s="10" t="s">
        <v>73</v>
      </c>
      <c r="D49" s="10" t="s">
        <v>74</v>
      </c>
      <c r="E49" s="10" t="s">
        <v>73</v>
      </c>
      <c r="F49" s="10" t="s">
        <v>75</v>
      </c>
      <c r="G49" s="10" t="s">
        <v>31</v>
      </c>
      <c r="H49" s="10" t="s">
        <v>32</v>
      </c>
      <c r="I49" s="10" t="s">
        <v>76</v>
      </c>
      <c r="J49" s="13">
        <v>30593</v>
      </c>
      <c r="K49" s="13">
        <v>0</v>
      </c>
      <c r="L49" s="13">
        <v>30593</v>
      </c>
      <c r="M49" s="13">
        <v>0</v>
      </c>
      <c r="N49" s="14">
        <v>0</v>
      </c>
    </row>
    <row r="50" spans="1:14" ht="27" customHeight="1" outlineLevel="1">
      <c r="A50" s="9"/>
      <c r="B50" s="9"/>
      <c r="C50" s="10"/>
      <c r="D50" s="12" t="s">
        <v>85</v>
      </c>
      <c r="E50" s="10"/>
      <c r="F50" s="10"/>
      <c r="G50" s="10"/>
      <c r="H50" s="10"/>
      <c r="I50" s="10"/>
      <c r="J50" s="13">
        <f>SUBTOTAL(9,J49:J49)</f>
        <v>30593</v>
      </c>
      <c r="K50" s="13">
        <f>SUBTOTAL(9,K49:K49)</f>
        <v>0</v>
      </c>
      <c r="L50" s="13">
        <f>SUBTOTAL(9,L49:L49)</f>
        <v>30593</v>
      </c>
      <c r="M50" s="13">
        <f>SUBTOTAL(9,M49:M49)</f>
        <v>0</v>
      </c>
      <c r="N50" s="14">
        <f>SUBTOTAL(9,N49:N49)</f>
        <v>0</v>
      </c>
    </row>
    <row r="51" spans="1:14" ht="27" customHeight="1" outlineLevel="1">
      <c r="A51" s="9"/>
      <c r="B51" s="9"/>
      <c r="C51" s="10"/>
      <c r="D51" s="12"/>
      <c r="E51" s="10"/>
      <c r="F51" s="12" t="s">
        <v>99</v>
      </c>
      <c r="G51" s="10"/>
      <c r="H51" s="10"/>
      <c r="I51" s="10"/>
      <c r="J51" s="13">
        <f>SUBTOTAL(9,J49:J49)</f>
        <v>30593</v>
      </c>
      <c r="K51" s="13">
        <f>SUBTOTAL(9,K49:K49)</f>
        <v>0</v>
      </c>
      <c r="L51" s="13">
        <f>SUBTOTAL(9,L49:L49)</f>
        <v>30593</v>
      </c>
      <c r="M51" s="13">
        <f>SUBTOTAL(9,M49:M49)</f>
        <v>0</v>
      </c>
      <c r="N51" s="14">
        <f>SUBTOTAL(9,N49:N49)</f>
        <v>0</v>
      </c>
    </row>
    <row r="52" spans="1:14" ht="27" customHeight="1">
      <c r="A52" s="9"/>
      <c r="B52" s="9"/>
      <c r="C52" s="10"/>
      <c r="D52" s="12" t="s">
        <v>86</v>
      </c>
      <c r="E52" s="10"/>
      <c r="F52" s="10"/>
      <c r="G52" s="10"/>
      <c r="H52" s="10"/>
      <c r="I52" s="10"/>
      <c r="J52" s="13">
        <f>SUBTOTAL(9,J6:J49)</f>
        <v>3958395</v>
      </c>
      <c r="K52" s="13">
        <f>SUBTOTAL(9,K6:K49)</f>
        <v>2146401</v>
      </c>
      <c r="L52" s="13">
        <f>SUBTOTAL(9,L6:L49)</f>
        <v>1811994</v>
      </c>
      <c r="M52" s="13">
        <f>SUBTOTAL(9,M6:M49)</f>
        <v>742502</v>
      </c>
      <c r="N52" s="14">
        <f>SUBTOTAL(9,N6:N49)</f>
        <v>1.5</v>
      </c>
    </row>
  </sheetData>
  <mergeCells count="1">
    <mergeCell ref="A4:N4"/>
  </mergeCells>
  <printOptions/>
  <pageMargins left="0.75" right="0.75" top="1" bottom="1" header="0.5" footer="0.5"/>
  <pageSetup fitToHeight="3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Laura Kennison</cp:lastModifiedBy>
  <cp:lastPrinted>2008-11-18T21:06:04Z</cp:lastPrinted>
  <dcterms:created xsi:type="dcterms:W3CDTF">2008-11-10T21:06:51Z</dcterms:created>
  <dcterms:modified xsi:type="dcterms:W3CDTF">2008-11-19T17:22:34Z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