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0"/>
  </bookViews>
  <sheets>
    <sheet name="Fiscal Note" sheetId="1" r:id="rId1"/>
  </sheets>
  <definedNames>
    <definedName name="Appro">#REF!</definedName>
    <definedName name="Carryover">#REF!</definedName>
    <definedName name="FirstQOO">#REF!</definedName>
    <definedName name="Footnote">#REF!</definedName>
    <definedName name="FourthQOO">#REF!</definedName>
    <definedName name="Other">#REF!</definedName>
    <definedName name="_xlnm.Print_Area" localSheetId="0">'Fiscal Note'!$A$1:$H$37</definedName>
    <definedName name="SecondQOO">#REF!</definedName>
    <definedName name="Table">#REF!</definedName>
    <definedName name="ThirdQOO">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<sst xmlns="http://schemas.openxmlformats.org/spreadsheetml/2006/main" count="39" uniqueCount="29">
  <si>
    <t>FISCAL NOTE</t>
  </si>
  <si>
    <t>Resolution No(s):</t>
  </si>
  <si>
    <t>Title: Benson Hill Annexation</t>
  </si>
  <si>
    <t>Affected Agency and/or Agencies:  Water and Land Resources Division</t>
  </si>
  <si>
    <t>Note Prepared By:  Steve Oien</t>
  </si>
  <si>
    <t xml:space="preserve">Note Reviewed By:  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</si>
  <si>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</si>
  <si>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</si>
  <si>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</si>
  <si>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</si>
  <si>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</si>
  <si>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>Local SWM</t>
  </si>
  <si>
    <t>SWM Fee</t>
  </si>
  <si>
    <t>SWM CIP Fund*</t>
  </si>
  <si>
    <t>Transfer from SWM Fund 1211</t>
  </si>
  <si>
    <t xml:space="preserve">TOTAL </t>
  </si>
  <si>
    <t>Expenditures:</t>
  </si>
  <si>
    <t>Department Code</t>
  </si>
  <si>
    <t>3292</t>
  </si>
  <si>
    <t>Expenditures by Category</t>
  </si>
  <si>
    <t>Salaries and Benefits</t>
  </si>
  <si>
    <t>WLRD/SWM Operating</t>
  </si>
  <si>
    <t>Supplies and Services</t>
  </si>
  <si>
    <t>1211</t>
  </si>
  <si>
    <t>Tranfer to Capital</t>
  </si>
  <si>
    <t>Capital Expenditures</t>
  </si>
  <si>
    <t>WLRD/SWM CIP</t>
  </si>
  <si>
    <t>TOTAL</t>
  </si>
  <si>
    <t>*  Total revenue loss and disappropriation for the SWM program is $663,364.  Of this amount, $447,500 is a transfer to SWM CIP fund 3292.  Disappropriations from CIP Fund 3292 are reflected is a separate supplemental request.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</si>
</sst>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"/>
  </numFmts>
  <fonts count="11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"/>
      <name val="Arial"/>
      <family val="2"/>
    </font>
    <font>
      <b/>
      <sz val="10.5"/>
      <name val="Univers"/>
      <family val="0"/>
    </font>
    <font>
      <sz val="10"/>
      <name val="Univers"/>
      <family val="0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38" fontId="9" fillId="0" borderId="13" xfId="0" applyNumberFormat="1" applyFont="1" applyBorder="1" applyAlignment="1">
      <alignment horizontal="right"/>
    </xf>
    <xf numFmtId="38" fontId="9" fillId="0" borderId="9" xfId="0" applyNumberFormat="1" applyFont="1" applyBorder="1" applyAlignment="1">
      <alignment horizontal="right"/>
    </xf>
    <xf numFmtId="38" fontId="9" fillId="0" borderId="14" xfId="0" applyNumberFormat="1" applyFont="1" applyBorder="1" applyAlignment="1">
      <alignment horizontal="right"/>
    </xf>
    <xf numFmtId="38" fontId="9" fillId="0" borderId="15" xfId="0" applyNumberFormat="1" applyFont="1" applyBorder="1" applyAlignment="1">
      <alignment horizontal="right"/>
    </xf>
    <xf numFmtId="165" fontId="4" fillId="0" borderId="14" xfId="0" applyNumberFormat="1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38" fontId="4" fillId="0" borderId="9" xfId="0" applyNumberFormat="1" applyFont="1" applyBorder="1" applyAlignment="1">
      <alignment horizontal="right"/>
    </xf>
    <xf numFmtId="38" fontId="4" fillId="0" borderId="16" xfId="0" applyNumberFormat="1" applyFont="1" applyBorder="1" applyAlignment="1">
      <alignment horizontal="right"/>
    </xf>
    <xf numFmtId="38" fontId="4" fillId="0" borderId="14" xfId="0" applyNumberFormat="1" applyFont="1" applyBorder="1" applyAlignment="1">
      <alignment horizontal="right"/>
    </xf>
    <xf numFmtId="38" fontId="4" fillId="0" borderId="15" xfId="0" applyNumberFormat="1" applyFont="1" applyBorder="1" applyAlignment="1">
      <alignment horizontal="right"/>
    </xf>
    <xf numFmtId="49" fontId="4" fillId="0" borderId="9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38" fontId="4" fillId="0" borderId="17" xfId="0" applyNumberFormat="1" applyFont="1" applyBorder="1" applyAlignment="1">
      <alignment horizontal="right"/>
    </xf>
    <xf numFmtId="165" fontId="4" fillId="0" borderId="9" xfId="0" applyNumberFormat="1" applyFont="1" applyBorder="1" applyAlignment="1">
      <alignment/>
    </xf>
    <xf numFmtId="38" fontId="4" fillId="0" borderId="9" xfId="15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38" fontId="8" fillId="0" borderId="18" xfId="0" applyNumberFormat="1" applyFont="1" applyBorder="1" applyAlignment="1">
      <alignment/>
    </xf>
    <xf numFmtId="38" fontId="8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38" fontId="4" fillId="0" borderId="15" xfId="0" applyNumberFormat="1" applyFont="1" applyBorder="1" applyAlignment="1">
      <alignment/>
    </xf>
    <xf numFmtId="38" fontId="4" fillId="0" borderId="9" xfId="0" applyNumberFormat="1" applyFont="1" applyBorder="1" applyAlignment="1">
      <alignment/>
    </xf>
    <xf numFmtId="38" fontId="4" fillId="0" borderId="14" xfId="0" applyNumberFormat="1" applyFont="1" applyBorder="1" applyAlignment="1">
      <alignment/>
    </xf>
    <xf numFmtId="0" fontId="4" fillId="0" borderId="9" xfId="0" applyFont="1" applyBorder="1" applyAlignment="1" quotePrefix="1">
      <alignment horizontal="center"/>
    </xf>
    <xf numFmtId="38" fontId="4" fillId="0" borderId="9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9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9" xfId="21" applyFont="1" applyBorder="1">
      <alignment/>
      <protection/>
    </xf>
    <xf numFmtId="38" fontId="9" fillId="0" borderId="1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10" fillId="0" borderId="0" xfId="0" applyFont="1" applyAlignment="1">
      <alignment vertical="top" wrapText="1"/>
    </xf>
    <xf numFmtId="0" fontId="0" fillId="0" borderId="0" xfId="0" applyAlignment="1">
      <alignment/>
    </xf>
    <xf numFmtId="0" fontId="4" fillId="0" borderId="4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7" fillId="0" borderId="0" xfId="0" applyNumberFormat="1" applyFont="1" applyAlignment="1">
      <alignment vertical="top" wrapText="1"/>
    </xf>
    <xf numFmtId="0" fontId="0" fillId="0" borderId="0" xfId="0" applyAlignment="1">
      <alignment vertical="top"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="80" zoomScaleNormal="80" workbookViewId="0" topLeftCell="A1">
      <selection activeCell="A9" sqref="A9"/>
    </sheetView>
  </sheetViews>
  <sheetFormatPr defaultColWidth="9.140625" defaultRowHeight="12.75"/>
  <cols>
    <col min="1" max="1" width="23.8515625" style="0" customWidth="1"/>
    <col min="2" max="2" width="8.57421875" style="0" customWidth="1"/>
    <col min="3" max="3" width="14.00390625" style="0" customWidth="1"/>
    <col min="4" max="4" width="35.00390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</v>
      </c>
      <c r="B3" s="8"/>
      <c r="C3" s="9"/>
      <c r="D3" s="9"/>
      <c r="E3" s="9"/>
      <c r="F3" s="9"/>
      <c r="G3" s="9"/>
      <c r="H3" s="10"/>
      <c r="I3" s="6"/>
    </row>
    <row r="4" spans="1:9" ht="12.75">
      <c r="A4" s="63" t="s">
        <v>2</v>
      </c>
      <c r="B4" s="64"/>
      <c r="C4" s="64"/>
      <c r="D4" s="64"/>
      <c r="E4" s="64"/>
      <c r="F4" s="64"/>
      <c r="G4" s="64"/>
      <c r="H4" s="65"/>
      <c r="I4" s="6"/>
    </row>
    <row r="5" spans="1:8" ht="18" customHeight="1">
      <c r="A5" s="11" t="s">
        <v>3</v>
      </c>
      <c r="B5" s="12"/>
      <c r="C5" s="12"/>
      <c r="D5" s="12"/>
      <c r="E5" s="12"/>
      <c r="F5" s="12"/>
      <c r="G5" s="12"/>
      <c r="H5" s="13"/>
    </row>
    <row r="6" spans="1:8" ht="18" customHeight="1">
      <c r="A6" s="11" t="s">
        <v>4</v>
      </c>
      <c r="B6" s="12"/>
      <c r="C6" s="12"/>
      <c r="D6" s="12"/>
      <c r="E6" s="12"/>
      <c r="F6" s="12"/>
      <c r="G6" s="12"/>
      <c r="H6" s="13"/>
    </row>
    <row r="7" spans="1:8" ht="18" customHeight="1" thickBot="1">
      <c r="A7" s="14" t="s">
        <v>5</v>
      </c>
      <c r="B7" s="15"/>
      <c r="C7" s="15"/>
      <c r="D7" s="15"/>
      <c r="E7" s="15"/>
      <c r="F7" s="15"/>
      <c r="G7" s="15"/>
      <c r="H7" s="16"/>
    </row>
    <row r="8" spans="1:7" ht="13.5" thickTop="1">
      <c r="A8" s="17"/>
      <c r="B8" s="17"/>
      <c r="C8" s="17"/>
      <c r="D8" s="17"/>
      <c r="E8" s="17"/>
      <c r="F8" s="17"/>
      <c r="G8" s="17"/>
    </row>
    <row r="9" spans="1:8" ht="18" customHeight="1">
      <c r="A9" s="12" t="s">
        <v>6</v>
      </c>
      <c r="C9" s="18"/>
      <c r="D9" s="18"/>
      <c r="E9" s="18"/>
      <c r="F9" s="18"/>
      <c r="G9" s="18"/>
      <c r="H9" s="18"/>
    </row>
    <row r="10" spans="1:8" ht="18" customHeight="1" thickBot="1">
      <c r="A10" s="19" t="s">
        <v>7</v>
      </c>
      <c r="B10" s="12"/>
      <c r="C10" s="18"/>
      <c r="D10" s="18"/>
      <c r="E10" s="18"/>
      <c r="F10" s="18"/>
      <c r="G10" s="18"/>
      <c r="H10" s="18"/>
    </row>
    <row r="11" spans="1:8" s="24" customFormat="1" ht="18" customHeight="1">
      <c r="A11" s="20" t="s">
        <v>8</v>
      </c>
      <c r="B11" s="20"/>
      <c r="C11" s="21" t="s">
        <v>9</v>
      </c>
      <c r="D11" s="21" t="s">
        <v>10</v>
      </c>
      <c r="E11" s="21">
        <v>2008</v>
      </c>
      <c r="F11" s="21">
        <v>2009</v>
      </c>
      <c r="G11" s="22">
        <v>2010</v>
      </c>
      <c r="H11" s="23">
        <v>2011</v>
      </c>
    </row>
    <row r="12" spans="1:8" ht="13.5">
      <c r="A12" s="25" t="s">
        <v>11</v>
      </c>
      <c r="B12" s="25"/>
      <c r="C12" s="26">
        <v>1211</v>
      </c>
      <c r="D12" s="27" t="s">
        <v>12</v>
      </c>
      <c r="E12" s="28">
        <f>-663341-23</f>
        <v>-663364</v>
      </c>
      <c r="F12" s="29">
        <v>0</v>
      </c>
      <c r="G12" s="30">
        <v>0</v>
      </c>
      <c r="H12" s="31">
        <v>0</v>
      </c>
    </row>
    <row r="13" spans="1:8" ht="18" customHeight="1">
      <c r="A13" s="25" t="s">
        <v>13</v>
      </c>
      <c r="B13" s="25"/>
      <c r="C13" s="32">
        <v>3292</v>
      </c>
      <c r="D13" s="33" t="s">
        <v>14</v>
      </c>
      <c r="E13" s="34">
        <v>-447500</v>
      </c>
      <c r="F13" s="35"/>
      <c r="G13" s="36"/>
      <c r="H13" s="37"/>
    </row>
    <row r="14" spans="1:8" ht="18" customHeight="1">
      <c r="A14" s="25"/>
      <c r="B14" s="25"/>
      <c r="C14" s="38"/>
      <c r="D14" s="39"/>
      <c r="E14" s="40"/>
      <c r="F14" s="34"/>
      <c r="G14" s="36"/>
      <c r="H14" s="37"/>
    </row>
    <row r="15" spans="1:8" ht="18" customHeight="1">
      <c r="A15" s="25"/>
      <c r="B15" s="25"/>
      <c r="C15" s="41"/>
      <c r="D15" s="25"/>
      <c r="E15" s="42"/>
      <c r="F15" s="34"/>
      <c r="G15" s="36"/>
      <c r="H15" s="37"/>
    </row>
    <row r="16" spans="1:8" ht="18" customHeight="1" thickBot="1">
      <c r="A16" s="25"/>
      <c r="B16" s="25" t="s">
        <v>15</v>
      </c>
      <c r="C16" s="43"/>
      <c r="D16" s="43"/>
      <c r="E16" s="44">
        <f>SUM(E12:E15)</f>
        <v>-1110864</v>
      </c>
      <c r="F16" s="44">
        <f>SUM(F12:F15)</f>
        <v>0</v>
      </c>
      <c r="G16" s="44">
        <f>SUM(G12:G15)</f>
        <v>0</v>
      </c>
      <c r="H16" s="45">
        <f>SUM(H12:H15)</f>
        <v>0</v>
      </c>
    </row>
    <row r="17" spans="1:8" ht="18" customHeight="1">
      <c r="A17" s="18"/>
      <c r="B17" s="18"/>
      <c r="C17" s="18"/>
      <c r="D17" s="18"/>
      <c r="E17" s="46"/>
      <c r="F17" s="46"/>
      <c r="G17" s="46"/>
      <c r="H17" s="46"/>
    </row>
    <row r="18" spans="1:8" ht="18" customHeight="1" thickBot="1">
      <c r="A18" s="47" t="s">
        <v>16</v>
      </c>
      <c r="B18" s="12"/>
      <c r="C18" s="12"/>
      <c r="D18" s="18"/>
      <c r="E18" s="18"/>
      <c r="F18" s="18"/>
      <c r="G18" s="18"/>
      <c r="H18" s="18"/>
    </row>
    <row r="19" spans="1:8" s="24" customFormat="1" ht="18" customHeight="1">
      <c r="A19" s="20" t="s">
        <v>8</v>
      </c>
      <c r="B19" s="20"/>
      <c r="C19" s="21" t="s">
        <v>9</v>
      </c>
      <c r="D19" s="21" t="s">
        <v>17</v>
      </c>
      <c r="E19" s="21">
        <v>2008</v>
      </c>
      <c r="F19" s="21">
        <v>2009</v>
      </c>
      <c r="G19" s="22">
        <v>2010</v>
      </c>
      <c r="H19" s="23">
        <v>2011</v>
      </c>
    </row>
    <row r="20" spans="1:8" ht="13.5">
      <c r="A20" s="25" t="s">
        <v>11</v>
      </c>
      <c r="B20" s="25"/>
      <c r="C20" s="26">
        <v>1211</v>
      </c>
      <c r="D20" s="26"/>
      <c r="E20" s="29">
        <f>-663341-23</f>
        <v>-663364</v>
      </c>
      <c r="F20" s="29">
        <v>0</v>
      </c>
      <c r="G20" s="30">
        <v>0</v>
      </c>
      <c r="H20" s="48">
        <v>0</v>
      </c>
    </row>
    <row r="21" spans="1:8" ht="18" customHeight="1">
      <c r="A21" s="25" t="s">
        <v>13</v>
      </c>
      <c r="B21" s="25"/>
      <c r="C21" s="38" t="s">
        <v>18</v>
      </c>
      <c r="D21" s="26"/>
      <c r="E21" s="49">
        <v>-447500</v>
      </c>
      <c r="F21" s="49"/>
      <c r="G21" s="50"/>
      <c r="H21" s="48"/>
    </row>
    <row r="22" spans="1:8" ht="18" customHeight="1">
      <c r="A22" s="25"/>
      <c r="B22" s="25"/>
      <c r="C22" s="41"/>
      <c r="D22" s="51"/>
      <c r="E22" s="49"/>
      <c r="F22" s="49"/>
      <c r="G22" s="50"/>
      <c r="H22" s="48"/>
    </row>
    <row r="23" spans="1:8" ht="18" customHeight="1">
      <c r="A23" s="25"/>
      <c r="B23" s="25"/>
      <c r="C23" s="25"/>
      <c r="D23" s="25"/>
      <c r="E23" s="52"/>
      <c r="F23" s="49"/>
      <c r="G23" s="50"/>
      <c r="H23" s="48"/>
    </row>
    <row r="24" spans="1:9" ht="18" customHeight="1" thickBot="1">
      <c r="A24" s="25"/>
      <c r="B24" s="25" t="s">
        <v>15</v>
      </c>
      <c r="C24" s="43"/>
      <c r="D24" s="43"/>
      <c r="E24" s="44">
        <f>SUM(E20:E23)</f>
        <v>-1110864</v>
      </c>
      <c r="F24" s="44">
        <f>SUM(F20:F23)</f>
        <v>0</v>
      </c>
      <c r="G24" s="44">
        <f>SUM(G20:G23)</f>
        <v>0</v>
      </c>
      <c r="H24" s="45">
        <f>SUM(H20:H23)</f>
        <v>0</v>
      </c>
      <c r="I24" s="53"/>
    </row>
    <row r="25" spans="1:8" ht="18" customHeight="1">
      <c r="A25" s="18"/>
      <c r="B25" s="18"/>
      <c r="C25" s="18"/>
      <c r="D25" s="18"/>
      <c r="E25" s="46"/>
      <c r="F25" s="46"/>
      <c r="G25" s="46"/>
      <c r="H25" s="46"/>
    </row>
    <row r="26" spans="1:8" ht="18" customHeight="1" thickBot="1">
      <c r="A26" s="47" t="s">
        <v>19</v>
      </c>
      <c r="B26" s="12"/>
      <c r="C26" s="12"/>
      <c r="D26" s="12"/>
      <c r="E26" s="18"/>
      <c r="F26" s="18"/>
      <c r="G26" s="18"/>
      <c r="H26" s="18"/>
    </row>
    <row r="27" spans="1:10" s="24" customFormat="1" ht="18" customHeight="1">
      <c r="A27" s="20" t="s">
        <v>8</v>
      </c>
      <c r="B27" s="20"/>
      <c r="C27" s="54" t="s">
        <v>9</v>
      </c>
      <c r="D27" s="54" t="s">
        <v>17</v>
      </c>
      <c r="E27" s="21">
        <v>2008</v>
      </c>
      <c r="F27" s="21">
        <v>2009</v>
      </c>
      <c r="G27" s="22">
        <v>2010</v>
      </c>
      <c r="H27" s="23">
        <v>2011</v>
      </c>
      <c r="I27" s="55"/>
      <c r="J27" s="55"/>
    </row>
    <row r="28" spans="1:10" ht="18" customHeight="1">
      <c r="A28" s="56" t="s">
        <v>20</v>
      </c>
      <c r="B28" s="25"/>
      <c r="C28" s="26">
        <v>1211</v>
      </c>
      <c r="D28" s="26" t="s">
        <v>21</v>
      </c>
      <c r="E28" s="29">
        <v>-78734</v>
      </c>
      <c r="F28" s="29"/>
      <c r="G28" s="30"/>
      <c r="H28" s="57"/>
      <c r="I28" s="58"/>
      <c r="J28" s="58"/>
    </row>
    <row r="29" spans="1:10" ht="18" customHeight="1">
      <c r="A29" s="56" t="s">
        <v>22</v>
      </c>
      <c r="B29" s="25"/>
      <c r="C29" s="38" t="s">
        <v>23</v>
      </c>
      <c r="D29" s="26" t="s">
        <v>21</v>
      </c>
      <c r="E29" s="49">
        <f>-151294+13846+341-23</f>
        <v>-137130</v>
      </c>
      <c r="F29" s="49"/>
      <c r="G29" s="50"/>
      <c r="H29" s="48"/>
      <c r="I29" s="59"/>
      <c r="J29" s="59"/>
    </row>
    <row r="30" spans="1:10" ht="18" customHeight="1">
      <c r="A30" s="56" t="s">
        <v>24</v>
      </c>
      <c r="B30" s="25"/>
      <c r="C30" s="26">
        <v>1211</v>
      </c>
      <c r="D30" s="26" t="s">
        <v>21</v>
      </c>
      <c r="E30" s="49">
        <v>-447500</v>
      </c>
      <c r="F30" s="49"/>
      <c r="G30" s="50"/>
      <c r="H30" s="48"/>
      <c r="I30" s="59"/>
      <c r="J30" s="59"/>
    </row>
    <row r="31" spans="1:10" ht="18" customHeight="1">
      <c r="A31" s="56" t="s">
        <v>25</v>
      </c>
      <c r="B31" s="25"/>
      <c r="C31" s="26">
        <v>3292</v>
      </c>
      <c r="D31" s="26" t="s">
        <v>26</v>
      </c>
      <c r="E31" s="49">
        <v>-447500</v>
      </c>
      <c r="F31" s="49"/>
      <c r="G31" s="50"/>
      <c r="H31" s="48"/>
      <c r="I31" s="59"/>
      <c r="J31" s="59"/>
    </row>
    <row r="32" spans="1:8" ht="18" customHeight="1">
      <c r="A32" s="56"/>
      <c r="B32" s="25"/>
      <c r="C32" s="26"/>
      <c r="D32" s="25"/>
      <c r="E32" s="52"/>
      <c r="F32" s="49"/>
      <c r="G32" s="50"/>
      <c r="H32" s="48"/>
    </row>
    <row r="33" spans="1:10" ht="18" customHeight="1" thickBot="1">
      <c r="A33" s="25" t="s">
        <v>27</v>
      </c>
      <c r="B33" s="25"/>
      <c r="C33" s="25"/>
      <c r="D33" s="25"/>
      <c r="E33" s="44">
        <f>SUM(E28:E32)</f>
        <v>-1110864</v>
      </c>
      <c r="F33" s="44">
        <f>SUM(F28:F32)</f>
        <v>0</v>
      </c>
      <c r="G33" s="44">
        <f>SUM(G28:G32)</f>
        <v>0</v>
      </c>
      <c r="H33" s="45">
        <f>SUM(H28:H32)</f>
        <v>0</v>
      </c>
      <c r="I33" s="60"/>
      <c r="J33" s="60"/>
    </row>
    <row r="34" spans="1:10" ht="29.25" customHeight="1">
      <c r="A34" s="18"/>
      <c r="B34" s="18"/>
      <c r="C34" s="18"/>
      <c r="D34" s="18"/>
      <c r="E34" s="46"/>
      <c r="F34" s="46"/>
      <c r="G34" s="46"/>
      <c r="H34" s="46"/>
      <c r="I34" s="60"/>
      <c r="J34" s="60"/>
    </row>
    <row r="35" spans="1:8" ht="28.5" customHeight="1">
      <c r="A35" s="66" t="s">
        <v>28</v>
      </c>
      <c r="B35" s="67"/>
      <c r="C35" s="67"/>
      <c r="D35" s="67"/>
      <c r="E35" s="67"/>
      <c r="F35" s="67"/>
      <c r="G35" s="67"/>
      <c r="H35" s="67"/>
    </row>
    <row r="36" spans="1:8" ht="15.75" customHeight="1">
      <c r="A36" s="61"/>
      <c r="B36" s="62"/>
      <c r="C36" s="62"/>
      <c r="D36" s="62"/>
      <c r="E36" s="62"/>
      <c r="F36" s="62"/>
      <c r="G36" s="62"/>
      <c r="H36" s="62"/>
    </row>
    <row r="37" spans="1:8" ht="15" customHeight="1">
      <c r="A37" s="61"/>
      <c r="B37" s="62"/>
      <c r="C37" s="62"/>
      <c r="D37" s="62"/>
      <c r="E37" s="62"/>
      <c r="F37" s="62"/>
      <c r="G37" s="62"/>
      <c r="H37" s="62"/>
    </row>
  </sheetData>
  <mergeCells count="4">
    <mergeCell ref="A37:H37"/>
    <mergeCell ref="A4:H4"/>
    <mergeCell ref="A35:H35"/>
    <mergeCell ref="A36:H36"/>
  </mergeCells>
  <printOptions/>
  <pageMargins left="0.77" right="0.75" top="1" bottom="1" header="0.5" footer="0.5"/>
  <pageSetup fitToHeight="1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 Office</dc:creator>
  <cp:keywords/>
  <dc:description/>
  <cp:lastModifiedBy>Budget Office</cp:lastModifiedBy>
  <dcterms:created xsi:type="dcterms:W3CDTF">2008-05-05T16:44:50Z</dcterms:created>
  <dcterms:modified xsi:type="dcterms:W3CDTF">2008-05-09T18:27:26Z</dcterms:modified>
  <cp:category/>
  <cp:version/>
  <cp:contentType/>
  <cp:contentStatus/>
</cp:coreProperties>
</file>