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N3151" sheetId="1" r:id="rId1"/>
  </sheets>
  <definedNames>
    <definedName name="_xlnm.Print_Area" localSheetId="0">'FN3151'!$A$1:$H$44</definedName>
  </definedNames>
  <calcPr fullCalcOnLoad="1"/>
</workbook>
</file>

<file path=xl/sharedStrings.xml><?xml version="1.0" encoding="utf-8"?>
<sst xmlns="http://schemas.openxmlformats.org/spreadsheetml/2006/main" count="37" uniqueCount="30">
  <si>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</si>
  <si>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</si>
  <si>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</si>
  <si>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</si>
  <si>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</si>
  <si>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</si>
  <si>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</si>
  <si>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</si>
  <si>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</si>
  <si>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</si>
  <si>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</si>
  <si>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</si>
  <si>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</si>
  <si>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</si>
  <si>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</si>
  <si>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Fund/Agency/Projects</t>
  </si>
  <si>
    <t>Capital Outlay</t>
  </si>
  <si>
    <t>Ordinance/Motion No.   2008-XXXX</t>
  </si>
  <si>
    <t>Title:   Supplemental Appropriation - Cedar Grove Mobile Home Park Buyout</t>
  </si>
  <si>
    <t>Affected Agency and/or Agencies:  DNRP WLRD</t>
  </si>
  <si>
    <t>Conservation Futures Sub Fund</t>
  </si>
  <si>
    <t xml:space="preserve"> </t>
  </si>
  <si>
    <t>Projects:</t>
  </si>
  <si>
    <t>315196 - Taylor Creek Stream/Wetland</t>
  </si>
  <si>
    <t>315207 - Taylor Creek Restoration</t>
  </si>
  <si>
    <t>315194 - Rainbow Bend Corridor Phase II</t>
  </si>
  <si>
    <t>0745</t>
  </si>
  <si>
    <t xml:space="preserve">Note Prepared By: Steve Klusman </t>
  </si>
  <si>
    <t>1) The appropriation requested in this ordinance will be combined with $4,934,000 appropriated under previous and</t>
  </si>
  <si>
    <t>future ordinances in the Conservation Futures and Flood District Construction funds, for a total project cost of $6.77M.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</si>
</sst>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#,##0\-"/>
    <numFmt numFmtId="169" formatCode="#,##0.00;#,##0.00\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3" fontId="9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6" fontId="12" fillId="0" borderId="0" xfId="0" applyNumberFormat="1" applyFont="1" applyAlignment="1">
      <alignment/>
    </xf>
    <xf numFmtId="167" fontId="0" fillId="0" borderId="0" xfId="15" applyNumberFormat="1" applyAlignment="1">
      <alignment/>
    </xf>
    <xf numFmtId="167" fontId="4" fillId="0" borderId="10" xfId="15" applyNumberFormat="1" applyFont="1" applyFill="1" applyBorder="1" applyAlignment="1">
      <alignment/>
    </xf>
    <xf numFmtId="167" fontId="4" fillId="0" borderId="10" xfId="15" applyNumberFormat="1" applyFont="1" applyFill="1" applyBorder="1" applyAlignment="1">
      <alignment horizontal="right"/>
    </xf>
    <xf numFmtId="0" fontId="13" fillId="0" borderId="18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6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workbookViewId="0" topLeftCell="A1">
      <selection activeCell="A38" sqref="A38"/>
    </sheetView>
  </sheetViews>
  <sheetFormatPr defaultColWidth="9.140625" defaultRowHeight="12.75"/>
  <cols>
    <col min="1" max="1" width="40.8515625" style="0" customWidth="1"/>
    <col min="2" max="2" width="8.140625" style="0" bestFit="1" customWidth="1"/>
    <col min="3" max="3" width="11.421875" style="0" customWidth="1"/>
    <col min="4" max="4" width="11.57421875" style="0" customWidth="1"/>
    <col min="5" max="5" width="9.8515625" style="0" bestFit="1" customWidth="1"/>
    <col min="6" max="8" width="8.57421875" style="0" customWidth="1"/>
    <col min="9" max="9" width="21.8515625" style="0" customWidth="1"/>
    <col min="10" max="10" width="11.28125" style="0" bestFit="1" customWidth="1"/>
    <col min="11" max="11" width="10.7109375" style="0" bestFit="1" customWidth="1"/>
  </cols>
  <sheetData>
    <row r="1" spans="1:10" ht="15.75">
      <c r="A1" s="1"/>
      <c r="B1" s="2"/>
      <c r="C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18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19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27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15</v>
      </c>
      <c r="B11" s="36"/>
      <c r="C11" s="37" t="s">
        <v>5</v>
      </c>
      <c r="D11" s="37" t="s">
        <v>6</v>
      </c>
      <c r="E11" s="37">
        <v>2008</v>
      </c>
      <c r="F11" s="37">
        <v>2009</v>
      </c>
      <c r="G11" s="38">
        <v>2010</v>
      </c>
      <c r="H11" s="39">
        <v>2011</v>
      </c>
    </row>
    <row r="12" spans="1:8" ht="18" customHeight="1">
      <c r="A12" s="40"/>
      <c r="B12" s="20"/>
      <c r="C12" s="21" t="s">
        <v>7</v>
      </c>
      <c r="D12" s="21" t="s">
        <v>8</v>
      </c>
      <c r="E12" s="60"/>
      <c r="F12" s="60"/>
      <c r="G12" s="61"/>
      <c r="H12" s="62"/>
    </row>
    <row r="13" spans="1:8" ht="18" customHeight="1">
      <c r="A13" s="40" t="s">
        <v>20</v>
      </c>
      <c r="B13" s="20" t="s">
        <v>21</v>
      </c>
      <c r="C13" s="23">
        <v>3151</v>
      </c>
      <c r="D13" s="21" t="s">
        <v>21</v>
      </c>
      <c r="E13" s="31" t="s">
        <v>21</v>
      </c>
      <c r="F13" s="22"/>
      <c r="G13" s="33"/>
      <c r="H13" s="41"/>
    </row>
    <row r="14" spans="1:8" ht="18" customHeight="1">
      <c r="A14" s="83" t="s">
        <v>22</v>
      </c>
      <c r="B14" s="20"/>
      <c r="C14" s="23"/>
      <c r="D14" s="73"/>
      <c r="E14" s="74"/>
      <c r="F14" s="22"/>
      <c r="G14" s="33"/>
      <c r="H14" s="41"/>
    </row>
    <row r="15" spans="1:8" ht="18" customHeight="1">
      <c r="A15" s="40" t="s">
        <v>23</v>
      </c>
      <c r="B15" s="20"/>
      <c r="C15" s="23"/>
      <c r="D15" s="21">
        <v>30800</v>
      </c>
      <c r="E15" s="80">
        <v>-837881</v>
      </c>
      <c r="F15" s="22"/>
      <c r="G15" s="33"/>
      <c r="H15" s="41"/>
    </row>
    <row r="16" spans="1:8" ht="18" customHeight="1">
      <c r="A16" s="40" t="s">
        <v>24</v>
      </c>
      <c r="B16" s="20"/>
      <c r="C16" s="23"/>
      <c r="D16" s="73">
        <v>31117</v>
      </c>
      <c r="E16" s="81">
        <v>-75000</v>
      </c>
      <c r="F16" s="24"/>
      <c r="G16" s="34"/>
      <c r="H16" s="42"/>
    </row>
    <row r="17" spans="1:8" ht="18" customHeight="1">
      <c r="A17" s="40" t="s">
        <v>25</v>
      </c>
      <c r="B17" s="20"/>
      <c r="C17" s="23"/>
      <c r="D17" s="78">
        <v>30800</v>
      </c>
      <c r="E17" s="81">
        <v>837881</v>
      </c>
      <c r="F17" s="24"/>
      <c r="G17" s="34"/>
      <c r="H17" s="42"/>
    </row>
    <row r="18" spans="1:8" ht="18" customHeight="1">
      <c r="A18" s="40" t="s">
        <v>25</v>
      </c>
      <c r="B18" s="20"/>
      <c r="C18" s="23"/>
      <c r="D18" s="73">
        <v>31117</v>
      </c>
      <c r="E18" s="82">
        <v>75000</v>
      </c>
      <c r="F18" s="24"/>
      <c r="G18" s="34"/>
      <c r="H18" s="42"/>
    </row>
    <row r="19" spans="1:8" ht="18" customHeight="1">
      <c r="A19" s="40"/>
      <c r="B19" s="20"/>
      <c r="C19" s="23"/>
      <c r="D19" s="73"/>
      <c r="E19" s="75"/>
      <c r="F19" s="24"/>
      <c r="G19" s="34"/>
      <c r="H19" s="42"/>
    </row>
    <row r="20" spans="1:8" ht="18" customHeight="1">
      <c r="A20" s="40"/>
      <c r="B20" s="20"/>
      <c r="C20" s="23"/>
      <c r="D20" s="73"/>
      <c r="E20" s="75"/>
      <c r="F20" s="24"/>
      <c r="G20" s="34"/>
      <c r="H20" s="42"/>
    </row>
    <row r="21" spans="1:8" ht="18" customHeight="1" thickBot="1">
      <c r="A21" s="43"/>
      <c r="B21" s="44" t="s">
        <v>9</v>
      </c>
      <c r="C21" s="45"/>
      <c r="D21" s="76"/>
      <c r="E21" s="77">
        <f>SUM(E13:E20)</f>
        <v>0</v>
      </c>
      <c r="F21" s="77">
        <f>SUM(F13:F20)</f>
        <v>0</v>
      </c>
      <c r="G21" s="77">
        <f>SUM(G13:G20)</f>
        <v>0</v>
      </c>
      <c r="H21" s="64">
        <f>SUM(H13:H20)</f>
        <v>0</v>
      </c>
    </row>
    <row r="22" spans="1:8" ht="18" customHeight="1">
      <c r="A22" s="19"/>
      <c r="B22" s="19"/>
      <c r="C22" s="19"/>
      <c r="D22" s="19"/>
      <c r="E22" s="25"/>
      <c r="F22" s="25"/>
      <c r="G22" s="25"/>
      <c r="H22" s="25"/>
    </row>
    <row r="23" spans="1:8" ht="18" customHeight="1" thickBot="1">
      <c r="A23" s="49" t="s">
        <v>10</v>
      </c>
      <c r="B23" s="14"/>
      <c r="C23" s="14"/>
      <c r="D23" s="19"/>
      <c r="E23" s="19"/>
      <c r="F23" s="19"/>
      <c r="G23" s="19"/>
      <c r="H23" s="19"/>
    </row>
    <row r="24" spans="1:8" ht="18" customHeight="1">
      <c r="A24" s="35" t="s">
        <v>4</v>
      </c>
      <c r="B24" s="36"/>
      <c r="C24" s="37" t="s">
        <v>5</v>
      </c>
      <c r="D24" s="37" t="s">
        <v>11</v>
      </c>
      <c r="E24" s="37">
        <v>2008</v>
      </c>
      <c r="F24" s="37">
        <v>2009</v>
      </c>
      <c r="G24" s="38">
        <v>2010</v>
      </c>
      <c r="H24" s="39">
        <v>2011</v>
      </c>
    </row>
    <row r="25" spans="1:8" ht="18" customHeight="1">
      <c r="A25" s="40"/>
      <c r="B25" s="26"/>
      <c r="C25" s="21" t="s">
        <v>7</v>
      </c>
      <c r="D25" s="21"/>
      <c r="E25" s="60"/>
      <c r="F25" s="60"/>
      <c r="G25" s="61"/>
      <c r="H25" s="62"/>
    </row>
    <row r="26" spans="1:8" ht="18" customHeight="1">
      <c r="A26" s="40" t="s">
        <v>20</v>
      </c>
      <c r="B26" s="20"/>
      <c r="C26" s="23">
        <v>3151</v>
      </c>
      <c r="D26" s="84" t="s">
        <v>26</v>
      </c>
      <c r="E26" s="22">
        <f>E21</f>
        <v>0</v>
      </c>
      <c r="F26" s="22"/>
      <c r="G26" s="33">
        <v>0</v>
      </c>
      <c r="H26" s="41">
        <f>G26*1.03</f>
        <v>0</v>
      </c>
    </row>
    <row r="27" spans="1:8" ht="18" customHeight="1">
      <c r="A27" s="40"/>
      <c r="B27" s="26"/>
      <c r="C27" s="67"/>
      <c r="D27" s="69"/>
      <c r="E27" s="22"/>
      <c r="F27" s="22"/>
      <c r="G27" s="33"/>
      <c r="H27" s="41"/>
    </row>
    <row r="28" spans="1:8" ht="18" customHeight="1">
      <c r="A28" s="40"/>
      <c r="B28" s="26"/>
      <c r="C28" s="67"/>
      <c r="D28" s="21"/>
      <c r="E28" s="24"/>
      <c r="F28" s="22"/>
      <c r="G28" s="33"/>
      <c r="H28" s="41"/>
    </row>
    <row r="29" spans="1:9" ht="18" customHeight="1" thickBot="1">
      <c r="A29" s="43"/>
      <c r="B29" s="44" t="s">
        <v>12</v>
      </c>
      <c r="C29" s="45"/>
      <c r="D29" s="45"/>
      <c r="E29" s="63">
        <f>SUM(E26:E28)</f>
        <v>0</v>
      </c>
      <c r="F29" s="63">
        <f>F26+F27</f>
        <v>0</v>
      </c>
      <c r="G29" s="63">
        <f>G26+G27</f>
        <v>0</v>
      </c>
      <c r="H29" s="64">
        <f>H26+H27</f>
        <v>0</v>
      </c>
      <c r="I29" s="59"/>
    </row>
    <row r="30" spans="1:8" ht="18" customHeight="1">
      <c r="A30" s="19"/>
      <c r="B30" s="19"/>
      <c r="C30" s="19"/>
      <c r="D30" s="19"/>
      <c r="E30" s="25"/>
      <c r="F30" s="25"/>
      <c r="G30" s="25"/>
      <c r="H30" s="25"/>
    </row>
    <row r="31" spans="1:8" ht="18" customHeight="1" thickBot="1">
      <c r="A31" s="49" t="s">
        <v>13</v>
      </c>
      <c r="B31" s="14"/>
      <c r="C31" s="14"/>
      <c r="D31" s="14"/>
      <c r="E31" s="19"/>
      <c r="F31" s="19"/>
      <c r="G31" s="19"/>
      <c r="H31" s="19"/>
    </row>
    <row r="32" spans="1:10" ht="18" customHeight="1">
      <c r="A32" s="35"/>
      <c r="B32" s="36"/>
      <c r="C32" s="46"/>
      <c r="D32" s="47"/>
      <c r="E32" s="37">
        <v>2008</v>
      </c>
      <c r="F32" s="37">
        <v>2009</v>
      </c>
      <c r="G32" s="38">
        <v>2010</v>
      </c>
      <c r="H32" s="39">
        <v>2011</v>
      </c>
      <c r="I32" s="29"/>
      <c r="J32" s="29"/>
    </row>
    <row r="33" spans="1:10" ht="18" customHeight="1">
      <c r="A33" s="40" t="s">
        <v>16</v>
      </c>
      <c r="B33" s="20"/>
      <c r="C33" s="27"/>
      <c r="D33" s="28"/>
      <c r="E33" s="68">
        <f>E29</f>
        <v>0</v>
      </c>
      <c r="F33" s="70"/>
      <c r="G33" s="61"/>
      <c r="H33" s="62"/>
      <c r="I33" s="29"/>
      <c r="J33" s="29"/>
    </row>
    <row r="34" spans="1:11" ht="18" customHeight="1">
      <c r="A34" s="40"/>
      <c r="B34" s="20"/>
      <c r="C34" s="20"/>
      <c r="D34" s="26"/>
      <c r="E34" s="22"/>
      <c r="F34" s="22"/>
      <c r="G34" s="33"/>
      <c r="H34" s="41"/>
      <c r="I34" s="30"/>
      <c r="J34" s="30"/>
      <c r="K34" s="79"/>
    </row>
    <row r="35" spans="1:11" ht="18" customHeight="1">
      <c r="A35" s="40"/>
      <c r="B35" s="20"/>
      <c r="C35" s="20"/>
      <c r="D35" s="26"/>
      <c r="E35" s="22"/>
      <c r="F35" s="22"/>
      <c r="G35" s="33"/>
      <c r="H35" s="41"/>
      <c r="I35" s="30"/>
      <c r="J35" s="30"/>
      <c r="K35" s="85"/>
    </row>
    <row r="36" spans="1:11" ht="18" customHeight="1">
      <c r="A36" s="40"/>
      <c r="B36" s="20"/>
      <c r="C36" s="20"/>
      <c r="D36" s="26"/>
      <c r="E36" s="58"/>
      <c r="F36" s="22"/>
      <c r="G36" s="33"/>
      <c r="H36" s="41"/>
      <c r="K36" s="71"/>
    </row>
    <row r="37" spans="1:8" ht="18" customHeight="1">
      <c r="A37" s="52"/>
      <c r="B37" s="53"/>
      <c r="C37" s="53"/>
      <c r="D37" s="54"/>
      <c r="E37" s="55"/>
      <c r="F37" s="55"/>
      <c r="G37" s="56"/>
      <c r="H37" s="57"/>
    </row>
    <row r="38" spans="1:11" ht="18" customHeight="1" thickBot="1">
      <c r="A38" s="43" t="s">
        <v>12</v>
      </c>
      <c r="B38" s="44"/>
      <c r="C38" s="44"/>
      <c r="D38" s="48"/>
      <c r="E38" s="63">
        <f>+E33+E34+E35+E36</f>
        <v>0</v>
      </c>
      <c r="F38" s="63">
        <f>+F33+F34+F35+F36</f>
        <v>0</v>
      </c>
      <c r="G38" s="63">
        <f>G34+G35+G36</f>
        <v>0</v>
      </c>
      <c r="H38" s="64">
        <f>H34+H35+H36</f>
        <v>0</v>
      </c>
      <c r="I38" s="31"/>
      <c r="J38" s="31"/>
      <c r="K38" s="29"/>
    </row>
    <row r="39" spans="1:10" ht="18" customHeight="1">
      <c r="A39" s="19" t="s">
        <v>14</v>
      </c>
      <c r="B39" s="19"/>
      <c r="C39" s="19"/>
      <c r="D39" s="19"/>
      <c r="E39" s="25"/>
      <c r="F39" s="25"/>
      <c r="G39" s="25"/>
      <c r="H39" s="25"/>
      <c r="I39" s="31"/>
      <c r="J39" s="31"/>
    </row>
    <row r="40" spans="1:10" ht="13.5">
      <c r="A40" s="65" t="s">
        <v>28</v>
      </c>
      <c r="C40" s="19"/>
      <c r="D40" s="19"/>
      <c r="E40" s="25"/>
      <c r="F40" s="25"/>
      <c r="G40" s="25"/>
      <c r="H40" s="25"/>
      <c r="I40" s="31"/>
      <c r="J40" s="31"/>
    </row>
    <row r="41" spans="1:9" ht="13.5">
      <c r="A41" s="65" t="s">
        <v>29</v>
      </c>
      <c r="C41" s="19"/>
      <c r="D41" s="19"/>
      <c r="E41" s="25"/>
      <c r="F41" s="25"/>
      <c r="G41" s="25"/>
      <c r="H41" s="25"/>
      <c r="I41" s="31"/>
    </row>
    <row r="42" spans="3:10" ht="13.5">
      <c r="C42" s="19"/>
      <c r="D42" s="19"/>
      <c r="E42" s="19"/>
      <c r="F42" s="19"/>
      <c r="G42" s="19"/>
      <c r="H42" s="19"/>
      <c r="J42" s="72"/>
    </row>
    <row r="43" spans="2:8" ht="13.5">
      <c r="B43" s="19"/>
      <c r="C43" s="19"/>
      <c r="D43" s="19"/>
      <c r="E43" s="25"/>
      <c r="F43" s="25"/>
      <c r="G43" s="25"/>
      <c r="H43" s="25"/>
    </row>
    <row r="44" ht="12.75">
      <c r="A44" s="65"/>
    </row>
    <row r="45" ht="12.75">
      <c r="A45" s="66"/>
    </row>
  </sheetData>
  <printOptions/>
  <pageMargins left="0.58" right="0.49" top="1" bottom="1" header="0.5" footer="0.5"/>
  <pageSetup fitToHeight="1" fitToWidth="1" horizontalDpi="525" verticalDpi="525" orientation="portrait" scale="87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2008-05-08T18:45:16Z</cp:lastPrinted>
  <dcterms:created xsi:type="dcterms:W3CDTF">1999-06-02T23:29:55Z</dcterms:created>
  <dcterms:modified xsi:type="dcterms:W3CDTF">2008-05-22T16:00:49Z</dcterms:modified>
  <cp:category/>
  <cp:version/>
  <cp:contentType/>
  <cp:contentStatus/>
</cp:coreProperties>
</file>