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40" windowHeight="6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<sst xmlns="http://schemas.openxmlformats.org/spreadsheetml/2006/main" count="175" uniqueCount="96">
  <si>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Parcel No.</t>
  </si>
  <si>
    <t>Tax Lot No.</t>
  </si>
  <si>
    <t xml:space="preserve"> L.L.F %</t>
  </si>
  <si>
    <t>Area</t>
  </si>
  <si>
    <t xml:space="preserve"> Area %</t>
  </si>
  <si>
    <t>Project  Total</t>
  </si>
  <si>
    <t>Owner / Tax Payer</t>
  </si>
  <si>
    <t>Norretta Williams</t>
  </si>
  <si>
    <t>Gary Breiwick</t>
  </si>
  <si>
    <t>Edmund &amp; Alverna Palmer</t>
  </si>
  <si>
    <t>NE 52 St, Lineal Front Footage</t>
  </si>
  <si>
    <t>John Hellman</t>
  </si>
  <si>
    <t>Donald &amp; Graham Anderson</t>
  </si>
  <si>
    <t>Harvey &amp; Marilyn Stanley</t>
  </si>
  <si>
    <t>Paul &amp; Laurie Barnhart</t>
  </si>
  <si>
    <t>Donald Blair</t>
  </si>
  <si>
    <t>Steve &amp; Teresa Oshea</t>
  </si>
  <si>
    <t>Harold Raczynski</t>
  </si>
  <si>
    <t>Janet Halvorson</t>
  </si>
  <si>
    <t>Michael &amp; Linda Dill</t>
  </si>
  <si>
    <t>Charlotte Sandusky</t>
  </si>
  <si>
    <t>Wayne Rubin</t>
  </si>
  <si>
    <t>John &amp; Elizabeth Gaffney</t>
  </si>
  <si>
    <t>Mark &amp; Heidi Ensley</t>
  </si>
  <si>
    <t>Martin &amp; Rebecca Chaney</t>
  </si>
  <si>
    <t>Laura Stahl</t>
  </si>
  <si>
    <t>Gordon Townsend</t>
  </si>
  <si>
    <t>Stephen &amp; Monica Crodle</t>
  </si>
  <si>
    <t>Thomas Rotter</t>
  </si>
  <si>
    <t>Kirk Kalbrener</t>
  </si>
  <si>
    <t>John Perucca</t>
  </si>
  <si>
    <t>David Svitavsky</t>
  </si>
  <si>
    <t>Larry Lorack</t>
  </si>
  <si>
    <t>Terence Branthwaite</t>
  </si>
  <si>
    <t>John &amp; Colleen Quicksall</t>
  </si>
  <si>
    <t>Robert Tschilar</t>
  </si>
  <si>
    <t>William Everett</t>
  </si>
  <si>
    <t>Robert Murphy</t>
  </si>
  <si>
    <t>Douglas &amp; Sandra Heidloff</t>
  </si>
  <si>
    <t>Daniel Collins</t>
  </si>
  <si>
    <t>Danny Miller</t>
  </si>
  <si>
    <t>Francis Gallagher</t>
  </si>
  <si>
    <t>Douglas &amp; Eve Dakan</t>
  </si>
  <si>
    <t>Ena Russo</t>
  </si>
  <si>
    <t>Theodore Taft</t>
  </si>
  <si>
    <t>Edit Marcinkech</t>
  </si>
  <si>
    <t>Jesse &amp; Frances Herrera</t>
  </si>
  <si>
    <t>Bruce Calico</t>
  </si>
  <si>
    <t>Nancy Armitage</t>
  </si>
  <si>
    <t>Chad &amp; Jennifer Berg</t>
  </si>
  <si>
    <t>Dan &amp; Jill Pflugrath</t>
  </si>
  <si>
    <t>Troy &amp; Gretchen Browne</t>
  </si>
  <si>
    <t>William Sode &amp; Dagmar Sode</t>
  </si>
  <si>
    <t>Steve &amp; Laura Christenson</t>
  </si>
  <si>
    <t>Elizabeth Connell</t>
  </si>
  <si>
    <t>C Evans</t>
  </si>
  <si>
    <t>Warren Medley</t>
  </si>
  <si>
    <t>Stephen &amp; Mareta Guerrero</t>
  </si>
  <si>
    <t>K &amp; A Huet</t>
  </si>
  <si>
    <t>Kenneth Easley</t>
  </si>
  <si>
    <t>Gary Woy</t>
  </si>
  <si>
    <t>Georgia Thurmond</t>
  </si>
  <si>
    <t>M Jr &amp; Jennifer Cline</t>
  </si>
  <si>
    <t>Robert &amp; Marsha Pancoast</t>
  </si>
  <si>
    <t>Frank &amp; Linda Sebenius</t>
  </si>
  <si>
    <t xml:space="preserve">William Bright &amp; Lo Gehring </t>
  </si>
  <si>
    <t>Warren F. Reid</t>
  </si>
  <si>
    <t>Heinz Sodamin</t>
  </si>
  <si>
    <t>Lora Kent</t>
  </si>
  <si>
    <t>Walter Young</t>
  </si>
  <si>
    <t>Kenneth Peterson Sr</t>
  </si>
  <si>
    <t>A M Ives &amp; J E McNeill</t>
  </si>
  <si>
    <t>Mark &amp; Yvonne Myers</t>
  </si>
  <si>
    <t>Ames Lake Assoc. LLC</t>
  </si>
  <si>
    <t>Signed Petition</t>
  </si>
  <si>
    <t>Withdrew from Petiton</t>
  </si>
  <si>
    <t>Petition Signatures</t>
  </si>
  <si>
    <t>PETITION TO DISSOLVE RID 133</t>
  </si>
  <si>
    <t>YES</t>
  </si>
  <si>
    <t>Ling Wu Liu</t>
  </si>
  <si>
    <t>Michael &amp; Dena Beeney</t>
  </si>
  <si>
    <t>merged w/#78</t>
  </si>
  <si>
    <t>Leroy A Woodman</t>
  </si>
  <si>
    <t>Michael Gianmantonio</t>
  </si>
  <si>
    <t>Wesley &amp; Rebecca Cotter</t>
  </si>
  <si>
    <t>Casey M Burns</t>
  </si>
  <si>
    <t>Bradley &amp; Healy Landis</t>
  </si>
  <si>
    <t>Eric &amp; Toni Nickols</t>
  </si>
  <si>
    <t>Vincent &amp; Susan Brown</t>
  </si>
  <si>
    <t>Michael &amp; Kornhass Reinhart</t>
  </si>
  <si>
    <t>John &amp; Sandra O'Donnell</t>
  </si>
  <si>
    <t>Rodney &amp; Julene Christophersen</t>
  </si>
  <si>
    <t>Donald Kadyk &amp; Katherine Pearl</t>
  </si>
  <si>
    <t>Carl &amp; Penelope Johnson</t>
  </si>
  <si>
    <t>Trent &amp; Charlene Nelson</t>
  </si>
  <si>
    <t>Michael &amp; Roxanne Corridan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</si>
</sst>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0&quot;000000000"/>
    <numFmt numFmtId="171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i/>
      <u val="double"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5"/>
  <sheetViews>
    <sheetView tabSelected="1" workbookViewId="0" topLeftCell="B1">
      <selection activeCell="K15" sqref="K15"/>
    </sheetView>
  </sheetViews>
  <sheetFormatPr defaultColWidth="9.140625" defaultRowHeight="12.75"/>
  <cols>
    <col min="1" max="1" width="6.28125" style="1" customWidth="1"/>
    <col min="2" max="2" width="11.00390625" style="1" bestFit="1" customWidth="1"/>
    <col min="3" max="3" width="29.140625" style="0" bestFit="1" customWidth="1"/>
    <col min="4" max="5" width="9.7109375" style="0" customWidth="1"/>
    <col min="6" max="6" width="11.28125" style="1" customWidth="1"/>
    <col min="7" max="7" width="6.57421875" style="1" customWidth="1"/>
    <col min="8" max="8" width="12.7109375" style="20" bestFit="1" customWidth="1"/>
    <col min="9" max="9" width="6.421875" style="22" customWidth="1"/>
    <col min="10" max="10" width="11.7109375" style="0" bestFit="1" customWidth="1"/>
    <col min="11" max="11" width="12.140625" style="0" customWidth="1"/>
    <col min="12" max="12" width="11.57421875" style="0" customWidth="1"/>
    <col min="13" max="13" width="7.140625" style="0" customWidth="1"/>
    <col min="14" max="14" width="8.57421875" style="0" customWidth="1"/>
    <col min="15" max="15" width="6.8515625" style="0" customWidth="1"/>
    <col min="16" max="16" width="11.57421875" style="0" customWidth="1"/>
  </cols>
  <sheetData>
    <row r="2" spans="3:5" ht="15">
      <c r="C2" s="26" t="s">
        <v>77</v>
      </c>
      <c r="E2" s="27">
        <v>39326</v>
      </c>
    </row>
    <row r="4" spans="1:16" ht="39" thickBot="1">
      <c r="A4" s="31" t="s">
        <v>0</v>
      </c>
      <c r="B4" s="32" t="s">
        <v>1</v>
      </c>
      <c r="C4" s="33" t="s">
        <v>6</v>
      </c>
      <c r="D4" s="32" t="s">
        <v>74</v>
      </c>
      <c r="E4" s="32" t="s">
        <v>75</v>
      </c>
      <c r="F4" s="34" t="s">
        <v>10</v>
      </c>
      <c r="G4" s="34" t="s">
        <v>2</v>
      </c>
      <c r="H4" s="35" t="s">
        <v>3</v>
      </c>
      <c r="I4" s="36" t="s">
        <v>4</v>
      </c>
      <c r="J4" s="5"/>
      <c r="K4" s="19"/>
      <c r="L4" s="6"/>
      <c r="M4" s="6"/>
      <c r="N4" s="6"/>
      <c r="O4" s="14"/>
      <c r="P4" s="11"/>
    </row>
    <row r="5" spans="1:16" ht="13.5" thickTop="1">
      <c r="A5" s="1">
        <v>1</v>
      </c>
      <c r="B5" s="25">
        <v>725079016</v>
      </c>
      <c r="C5" t="s">
        <v>7</v>
      </c>
      <c r="D5" t="s">
        <v>78</v>
      </c>
      <c r="F5" s="28">
        <v>0</v>
      </c>
      <c r="G5" s="30">
        <f>F5/F92*100</f>
        <v>0</v>
      </c>
      <c r="H5" s="28">
        <v>322517</v>
      </c>
      <c r="I5" s="30">
        <f>H5/H92*100</f>
        <v>1.2979009359807185</v>
      </c>
      <c r="J5" s="17"/>
      <c r="K5" s="12"/>
      <c r="O5" s="10"/>
      <c r="P5" s="12"/>
    </row>
    <row r="6" spans="1:16" ht="12.75">
      <c r="A6" s="1">
        <v>2</v>
      </c>
      <c r="B6" s="25">
        <v>725079039</v>
      </c>
      <c r="C6" t="s">
        <v>88</v>
      </c>
      <c r="D6" t="s">
        <v>78</v>
      </c>
      <c r="F6" s="28">
        <v>0</v>
      </c>
      <c r="G6" s="30">
        <f>F6/F92*100</f>
        <v>0</v>
      </c>
      <c r="H6" s="28">
        <v>309276</v>
      </c>
      <c r="I6" s="30">
        <f>H6/H92*100</f>
        <v>1.244615353225947</v>
      </c>
      <c r="J6" s="17"/>
      <c r="K6" s="12"/>
      <c r="O6" s="10"/>
      <c r="P6" s="12"/>
    </row>
    <row r="7" spans="1:16" ht="12.75">
      <c r="A7" s="1">
        <v>3</v>
      </c>
      <c r="B7" s="25">
        <v>725079057</v>
      </c>
      <c r="C7" t="s">
        <v>8</v>
      </c>
      <c r="D7" t="s">
        <v>78</v>
      </c>
      <c r="F7" s="28">
        <v>0</v>
      </c>
      <c r="G7" s="30">
        <f>F7/F92*100</f>
        <v>0</v>
      </c>
      <c r="H7" s="28">
        <v>222156</v>
      </c>
      <c r="I7" s="30">
        <f>H7/H92*100</f>
        <v>0.8940194790777928</v>
      </c>
      <c r="J7" s="17"/>
      <c r="K7" s="12"/>
      <c r="O7" s="10"/>
      <c r="P7" s="12"/>
    </row>
    <row r="8" spans="1:16" ht="12.75">
      <c r="A8" s="1">
        <v>4</v>
      </c>
      <c r="B8" s="25">
        <v>725079058</v>
      </c>
      <c r="C8" t="s">
        <v>62</v>
      </c>
      <c r="D8" t="s">
        <v>78</v>
      </c>
      <c r="F8" s="28">
        <v>0</v>
      </c>
      <c r="G8" s="30">
        <f>F8/F92*100</f>
        <v>0</v>
      </c>
      <c r="H8" s="28">
        <v>216493</v>
      </c>
      <c r="I8" s="30">
        <f>H8/H92*100</f>
        <v>0.8712299424007841</v>
      </c>
      <c r="J8" s="17"/>
      <c r="K8" s="12"/>
      <c r="O8" s="10"/>
      <c r="P8" s="12"/>
    </row>
    <row r="9" spans="1:16" ht="12.75">
      <c r="A9" s="1">
        <v>5</v>
      </c>
      <c r="B9" s="25">
        <v>725079059</v>
      </c>
      <c r="C9" t="s">
        <v>9</v>
      </c>
      <c r="F9" s="20">
        <v>0</v>
      </c>
      <c r="G9" s="22">
        <f>F9/F92*100</f>
        <v>0</v>
      </c>
      <c r="H9" s="29">
        <v>216493</v>
      </c>
      <c r="I9" s="22">
        <f>H9/H92*100</f>
        <v>0.8712299424007841</v>
      </c>
      <c r="J9" s="17"/>
      <c r="K9" s="12"/>
      <c r="O9" s="10"/>
      <c r="P9" s="12"/>
    </row>
    <row r="10" spans="1:16" ht="12.75">
      <c r="A10" s="1">
        <v>6</v>
      </c>
      <c r="B10" s="25">
        <v>825079012</v>
      </c>
      <c r="C10" t="s">
        <v>11</v>
      </c>
      <c r="F10" s="20">
        <v>0</v>
      </c>
      <c r="G10" s="22">
        <f>F10/F92*100</f>
        <v>0</v>
      </c>
      <c r="H10" s="29">
        <v>216493</v>
      </c>
      <c r="I10" s="22">
        <f>H10/H92*100</f>
        <v>0.8712299424007841</v>
      </c>
      <c r="J10" s="17"/>
      <c r="K10" s="12"/>
      <c r="O10" s="10"/>
      <c r="P10" s="12"/>
    </row>
    <row r="11" spans="1:16" ht="12.75">
      <c r="A11" s="1">
        <v>7</v>
      </c>
      <c r="B11" s="25">
        <v>825079013</v>
      </c>
      <c r="C11" t="s">
        <v>22</v>
      </c>
      <c r="D11" t="s">
        <v>78</v>
      </c>
      <c r="F11" s="28">
        <v>0</v>
      </c>
      <c r="G11" s="30">
        <f>F11/F92*100</f>
        <v>0</v>
      </c>
      <c r="H11" s="28">
        <v>874249</v>
      </c>
      <c r="I11" s="30">
        <f>H11/H92*100</f>
        <v>3.5182287922193476</v>
      </c>
      <c r="J11" s="17"/>
      <c r="K11" s="12"/>
      <c r="O11" s="10"/>
      <c r="P11" s="12"/>
    </row>
    <row r="12" spans="1:16" ht="12.75">
      <c r="A12" s="1">
        <v>8</v>
      </c>
      <c r="B12" s="25">
        <v>825079016</v>
      </c>
      <c r="C12" t="s">
        <v>73</v>
      </c>
      <c r="F12" s="20">
        <v>0</v>
      </c>
      <c r="G12" s="22">
        <f>F12/F92*100</f>
        <v>0</v>
      </c>
      <c r="H12" s="29">
        <v>847764</v>
      </c>
      <c r="I12" s="22">
        <f>H12/H92*100</f>
        <v>3.4116455538491235</v>
      </c>
      <c r="J12" s="17"/>
      <c r="K12" s="12"/>
      <c r="O12" s="10"/>
      <c r="P12" s="12"/>
    </row>
    <row r="13" spans="1:16" ht="12.75">
      <c r="A13" s="1">
        <v>9</v>
      </c>
      <c r="B13" s="25">
        <v>825079017</v>
      </c>
      <c r="C13" t="s">
        <v>83</v>
      </c>
      <c r="D13" t="s">
        <v>78</v>
      </c>
      <c r="F13" s="28">
        <v>0</v>
      </c>
      <c r="G13" s="30">
        <f>F13/F92*100</f>
        <v>0</v>
      </c>
      <c r="H13" s="28">
        <v>851031</v>
      </c>
      <c r="I13" s="30">
        <f>H13/H92*100</f>
        <v>3.4247928991296797</v>
      </c>
      <c r="J13" s="17"/>
      <c r="K13" s="12"/>
      <c r="O13" s="10"/>
      <c r="P13" s="12"/>
    </row>
    <row r="14" spans="1:16" ht="12.75">
      <c r="A14" s="1">
        <v>10</v>
      </c>
      <c r="B14" s="25">
        <v>825079018</v>
      </c>
      <c r="C14" t="s">
        <v>12</v>
      </c>
      <c r="D14" t="s">
        <v>78</v>
      </c>
      <c r="F14" s="28">
        <v>0</v>
      </c>
      <c r="G14" s="30">
        <f>F14/F92*100</f>
        <v>0</v>
      </c>
      <c r="H14" s="28">
        <v>218235</v>
      </c>
      <c r="I14" s="30">
        <f>H14/H92*100</f>
        <v>0.8782402501689898</v>
      </c>
      <c r="J14" s="17"/>
      <c r="K14" s="12"/>
      <c r="O14" s="10"/>
      <c r="P14" s="12"/>
    </row>
    <row r="15" spans="1:16" ht="12.75">
      <c r="A15" s="1">
        <v>11</v>
      </c>
      <c r="B15" s="25">
        <v>825079019</v>
      </c>
      <c r="C15" t="s">
        <v>13</v>
      </c>
      <c r="D15" t="s">
        <v>78</v>
      </c>
      <c r="F15" s="28">
        <v>0</v>
      </c>
      <c r="G15" s="30">
        <f>F15/F92*100</f>
        <v>0</v>
      </c>
      <c r="H15" s="28">
        <v>218235</v>
      </c>
      <c r="I15" s="30">
        <f>H15/H92*100</f>
        <v>0.8782402501689898</v>
      </c>
      <c r="J15" s="17"/>
      <c r="K15" s="12"/>
      <c r="O15" s="10"/>
      <c r="P15" s="12"/>
    </row>
    <row r="16" spans="1:16" ht="12.75">
      <c r="A16" s="1">
        <v>12</v>
      </c>
      <c r="B16" s="25">
        <v>825079020</v>
      </c>
      <c r="C16" t="s">
        <v>89</v>
      </c>
      <c r="D16" t="s">
        <v>78</v>
      </c>
      <c r="F16" s="28">
        <v>0</v>
      </c>
      <c r="G16" s="30">
        <f>F16/F92*100</f>
        <v>0</v>
      </c>
      <c r="H16" s="28">
        <v>218671</v>
      </c>
      <c r="I16" s="30">
        <f>H16/H92*100</f>
        <v>0.8799948392544881</v>
      </c>
      <c r="J16" s="17"/>
      <c r="K16" s="12"/>
      <c r="O16" s="10"/>
      <c r="P16" s="12"/>
    </row>
    <row r="17" spans="1:16" ht="12.75">
      <c r="A17" s="1">
        <v>13</v>
      </c>
      <c r="B17" s="25">
        <v>825079021</v>
      </c>
      <c r="C17" t="s">
        <v>14</v>
      </c>
      <c r="D17" t="s">
        <v>78</v>
      </c>
      <c r="F17" s="28">
        <v>0</v>
      </c>
      <c r="G17" s="30">
        <f>F17/F92*100</f>
        <v>0</v>
      </c>
      <c r="H17" s="28">
        <v>218235</v>
      </c>
      <c r="I17" s="30">
        <f>H17/H92*100</f>
        <v>0.8782402501689898</v>
      </c>
      <c r="J17" s="17"/>
      <c r="K17" s="12"/>
      <c r="O17" s="10"/>
      <c r="P17" s="12"/>
    </row>
    <row r="18" spans="1:16" ht="12.75">
      <c r="A18" s="1">
        <v>14</v>
      </c>
      <c r="B18" s="25">
        <v>825079022</v>
      </c>
      <c r="C18" t="s">
        <v>15</v>
      </c>
      <c r="D18" t="s">
        <v>78</v>
      </c>
      <c r="F18" s="28">
        <v>0</v>
      </c>
      <c r="G18" s="30">
        <f>F18/F92*100</f>
        <v>0</v>
      </c>
      <c r="H18" s="28">
        <v>223898</v>
      </c>
      <c r="I18" s="30">
        <f>H18/H92*100</f>
        <v>0.9010297868459984</v>
      </c>
      <c r="J18" s="17"/>
      <c r="K18" s="12"/>
      <c r="O18" s="10"/>
      <c r="P18" s="12"/>
    </row>
    <row r="19" spans="1:16" ht="12.75">
      <c r="A19" s="1">
        <v>15</v>
      </c>
      <c r="B19" s="25">
        <v>825079023</v>
      </c>
      <c r="C19" t="s">
        <v>87</v>
      </c>
      <c r="D19" t="s">
        <v>78</v>
      </c>
      <c r="F19" s="28">
        <v>0</v>
      </c>
      <c r="G19" s="30">
        <f>F19/F92*100</f>
        <v>0</v>
      </c>
      <c r="H19" s="28">
        <v>226947</v>
      </c>
      <c r="I19" s="30">
        <f>H19/H92*100</f>
        <v>0.9132998375838053</v>
      </c>
      <c r="J19" s="17"/>
      <c r="K19" s="12"/>
      <c r="O19" s="10"/>
      <c r="P19" s="12"/>
    </row>
    <row r="20" spans="1:16" ht="12.75">
      <c r="A20" s="1">
        <v>16</v>
      </c>
      <c r="B20" s="25">
        <v>825079024</v>
      </c>
      <c r="C20" t="s">
        <v>16</v>
      </c>
      <c r="D20" t="s">
        <v>78</v>
      </c>
      <c r="F20" s="28">
        <v>0</v>
      </c>
      <c r="G20" s="30">
        <f>F20/F92*100</f>
        <v>0</v>
      </c>
      <c r="H20" s="28">
        <v>207781</v>
      </c>
      <c r="I20" s="30">
        <f>H20/H92*100</f>
        <v>0.8361703549859687</v>
      </c>
      <c r="J20" s="17"/>
      <c r="K20" s="12"/>
      <c r="O20" s="10"/>
      <c r="P20" s="12"/>
    </row>
    <row r="21" spans="1:16" ht="12.75">
      <c r="A21" s="1">
        <v>17</v>
      </c>
      <c r="B21" s="25">
        <v>825079025</v>
      </c>
      <c r="C21" t="s">
        <v>73</v>
      </c>
      <c r="F21" s="29">
        <v>0</v>
      </c>
      <c r="G21" s="23">
        <f>F21/F92*100</f>
        <v>0</v>
      </c>
      <c r="H21" s="29">
        <v>865972</v>
      </c>
      <c r="I21" s="23">
        <f>H21/H92*100</f>
        <v>3.4849197696031364</v>
      </c>
      <c r="J21" s="17"/>
      <c r="K21" s="12"/>
      <c r="O21" s="10"/>
      <c r="P21" s="12"/>
    </row>
    <row r="22" spans="1:16" ht="12.75">
      <c r="A22" s="1">
        <v>18</v>
      </c>
      <c r="B22" s="25">
        <v>825079026</v>
      </c>
      <c r="C22" t="s">
        <v>93</v>
      </c>
      <c r="D22" t="s">
        <v>78</v>
      </c>
      <c r="F22" s="28">
        <v>0</v>
      </c>
      <c r="G22" s="30">
        <f>F22/F92*100</f>
        <v>0</v>
      </c>
      <c r="H22" s="28">
        <v>842842</v>
      </c>
      <c r="I22" s="30">
        <f>H22/H92*100</f>
        <v>3.391838013760083</v>
      </c>
      <c r="J22" s="17"/>
      <c r="K22" s="12"/>
      <c r="O22" s="10"/>
      <c r="P22" s="12"/>
    </row>
    <row r="23" spans="1:16" ht="12.75">
      <c r="A23" s="1">
        <v>19</v>
      </c>
      <c r="B23" s="25">
        <v>825079027</v>
      </c>
      <c r="C23" t="s">
        <v>82</v>
      </c>
      <c r="D23" t="s">
        <v>78</v>
      </c>
      <c r="F23" s="28">
        <v>0</v>
      </c>
      <c r="G23" s="30">
        <f>F23/F92*100</f>
        <v>0</v>
      </c>
      <c r="H23" s="28">
        <v>856520</v>
      </c>
      <c r="I23" s="30">
        <f>H23/H92*100</f>
        <v>3.4468822098872463</v>
      </c>
      <c r="J23" s="17"/>
      <c r="K23" s="12"/>
      <c r="O23" s="10"/>
      <c r="P23" s="12"/>
    </row>
    <row r="24" spans="1:16" ht="12.75">
      <c r="A24" s="1">
        <v>20</v>
      </c>
      <c r="B24" s="1">
        <v>1725079005</v>
      </c>
      <c r="C24" t="s">
        <v>17</v>
      </c>
      <c r="D24" t="s">
        <v>78</v>
      </c>
      <c r="F24" s="28">
        <v>0</v>
      </c>
      <c r="G24" s="30">
        <f>F24/F92*100</f>
        <v>0</v>
      </c>
      <c r="H24" s="28">
        <v>175982</v>
      </c>
      <c r="I24" s="30">
        <f>H24/H92*100</f>
        <v>0.7082020560645138</v>
      </c>
      <c r="J24" s="17"/>
      <c r="K24" s="12"/>
      <c r="O24" s="10"/>
      <c r="P24" s="12"/>
    </row>
    <row r="25" spans="1:16" ht="12.75">
      <c r="A25" s="1">
        <v>21</v>
      </c>
      <c r="B25" s="1">
        <v>1725079006</v>
      </c>
      <c r="C25" t="s">
        <v>18</v>
      </c>
      <c r="D25" t="s">
        <v>78</v>
      </c>
      <c r="F25" s="28">
        <v>0</v>
      </c>
      <c r="G25" s="30">
        <f>F25/F92*100</f>
        <v>0</v>
      </c>
      <c r="H25" s="28">
        <v>220849</v>
      </c>
      <c r="I25" s="30">
        <f>H25/H92*100</f>
        <v>0.8887597361081918</v>
      </c>
      <c r="J25" s="17"/>
      <c r="K25" s="12"/>
      <c r="O25" s="10"/>
      <c r="P25" s="12"/>
    </row>
    <row r="26" spans="1:16" ht="12.75">
      <c r="A26" s="1">
        <v>22</v>
      </c>
      <c r="B26" s="1">
        <v>1725079025</v>
      </c>
      <c r="C26" t="s">
        <v>19</v>
      </c>
      <c r="D26" t="s">
        <v>78</v>
      </c>
      <c r="F26" s="28">
        <v>330</v>
      </c>
      <c r="G26" s="30">
        <f>F26/F92*100</f>
        <v>2.9945553539019962</v>
      </c>
      <c r="H26" s="28">
        <v>209088</v>
      </c>
      <c r="I26" s="30">
        <f>H26/H92*100</f>
        <v>0.8414300979555697</v>
      </c>
      <c r="J26" s="17"/>
      <c r="K26" s="12"/>
      <c r="O26" s="10"/>
      <c r="P26" s="12"/>
    </row>
    <row r="27" spans="1:16" ht="12.75">
      <c r="A27" s="1">
        <v>23</v>
      </c>
      <c r="B27" s="1">
        <v>1725079026</v>
      </c>
      <c r="C27" t="s">
        <v>20</v>
      </c>
      <c r="D27" t="s">
        <v>78</v>
      </c>
      <c r="F27" s="28">
        <v>330</v>
      </c>
      <c r="G27" s="30">
        <f>F27/F92*100</f>
        <v>2.9945553539019962</v>
      </c>
      <c r="H27" s="28">
        <v>209088</v>
      </c>
      <c r="I27" s="30">
        <f>H27/H92*100</f>
        <v>0.8414300979555697</v>
      </c>
      <c r="J27" s="17"/>
      <c r="K27" s="12"/>
      <c r="O27" s="10"/>
      <c r="P27" s="12"/>
    </row>
    <row r="28" spans="1:16" ht="12.75">
      <c r="A28" s="1">
        <v>24</v>
      </c>
      <c r="B28" s="1">
        <v>1725079027</v>
      </c>
      <c r="C28" t="s">
        <v>21</v>
      </c>
      <c r="D28" t="s">
        <v>78</v>
      </c>
      <c r="F28" s="28">
        <v>330</v>
      </c>
      <c r="G28" s="30">
        <f>F28/F92*100</f>
        <v>2.9945553539019962</v>
      </c>
      <c r="H28" s="28">
        <v>209088</v>
      </c>
      <c r="I28" s="30">
        <f>H28/H92*100</f>
        <v>0.8414300979555697</v>
      </c>
      <c r="J28" s="17"/>
      <c r="K28" s="12"/>
      <c r="O28" s="10"/>
      <c r="P28" s="12"/>
    </row>
    <row r="29" spans="1:16" ht="12.75">
      <c r="A29" s="1">
        <v>25</v>
      </c>
      <c r="B29" s="1">
        <v>1725079028</v>
      </c>
      <c r="C29" t="s">
        <v>22</v>
      </c>
      <c r="D29" t="s">
        <v>78</v>
      </c>
      <c r="F29" s="28">
        <v>0</v>
      </c>
      <c r="G29" s="30">
        <f>F29/F92*100</f>
        <v>0</v>
      </c>
      <c r="H29" s="28">
        <v>274428</v>
      </c>
      <c r="I29" s="30">
        <f>H29/H92*100</f>
        <v>1.1043770035666853</v>
      </c>
      <c r="J29" s="17"/>
      <c r="K29" s="12"/>
      <c r="O29" s="10"/>
      <c r="P29" s="12"/>
    </row>
    <row r="30" spans="1:16" ht="12.75">
      <c r="A30" s="1">
        <v>26</v>
      </c>
      <c r="B30" s="1">
        <v>1725079029</v>
      </c>
      <c r="C30" t="s">
        <v>92</v>
      </c>
      <c r="D30" t="s">
        <v>78</v>
      </c>
      <c r="F30" s="28">
        <v>0</v>
      </c>
      <c r="G30" s="30">
        <f>F30/F92*100</f>
        <v>0</v>
      </c>
      <c r="H30" s="28">
        <v>201247</v>
      </c>
      <c r="I30" s="30">
        <f>H30/H92*100</f>
        <v>0.8098756644248571</v>
      </c>
      <c r="J30" s="17"/>
      <c r="K30" s="12"/>
      <c r="O30" s="10"/>
      <c r="P30" s="12"/>
    </row>
    <row r="31" spans="1:16" ht="12.75">
      <c r="A31" s="1">
        <v>27</v>
      </c>
      <c r="B31" s="1">
        <v>1725079031</v>
      </c>
      <c r="C31" t="s">
        <v>23</v>
      </c>
      <c r="D31" t="s">
        <v>78</v>
      </c>
      <c r="F31" s="28">
        <v>0</v>
      </c>
      <c r="G31" s="30">
        <f>F31/F92*100</f>
        <v>0</v>
      </c>
      <c r="H31" s="28">
        <v>168577</v>
      </c>
      <c r="I31" s="30">
        <f>H31/H92*100</f>
        <v>0.6784022116192995</v>
      </c>
      <c r="J31" s="17"/>
      <c r="K31" s="12"/>
      <c r="O31" s="10"/>
      <c r="P31" s="12"/>
    </row>
    <row r="32" spans="1:16" ht="12.75">
      <c r="A32" s="1">
        <v>28</v>
      </c>
      <c r="B32" s="1">
        <v>1725079032</v>
      </c>
      <c r="C32" t="s">
        <v>24</v>
      </c>
      <c r="D32" t="s">
        <v>78</v>
      </c>
      <c r="F32" s="28">
        <v>0</v>
      </c>
      <c r="G32" s="30">
        <f>F32/F92*100</f>
        <v>0</v>
      </c>
      <c r="H32" s="28">
        <v>170755</v>
      </c>
      <c r="I32" s="30">
        <f>H32/H92*100</f>
        <v>0.6871671084730032</v>
      </c>
      <c r="J32" s="17"/>
      <c r="K32" s="12"/>
      <c r="O32" s="10"/>
      <c r="P32" s="12"/>
    </row>
    <row r="33" spans="1:16" ht="12.75">
      <c r="A33" s="1">
        <v>29</v>
      </c>
      <c r="B33" s="1">
        <v>1725079033</v>
      </c>
      <c r="C33" t="s">
        <v>25</v>
      </c>
      <c r="D33" t="s">
        <v>78</v>
      </c>
      <c r="F33" s="28">
        <v>0</v>
      </c>
      <c r="G33" s="30">
        <f>F33/F92*100</f>
        <v>0</v>
      </c>
      <c r="H33" s="28">
        <v>271814</v>
      </c>
      <c r="I33" s="30">
        <f>H33/H92*100</f>
        <v>1.0938575176274832</v>
      </c>
      <c r="J33" s="17"/>
      <c r="K33" s="12"/>
      <c r="O33" s="10"/>
      <c r="P33" s="12"/>
    </row>
    <row r="34" spans="1:16" ht="12.75">
      <c r="A34" s="1">
        <v>30</v>
      </c>
      <c r="B34" s="1">
        <v>1725079034</v>
      </c>
      <c r="C34" t="s">
        <v>26</v>
      </c>
      <c r="D34" t="s">
        <v>78</v>
      </c>
      <c r="F34" s="28">
        <v>0</v>
      </c>
      <c r="G34" s="30">
        <f>F34/F92*100</f>
        <v>0</v>
      </c>
      <c r="H34" s="28">
        <v>173368</v>
      </c>
      <c r="I34" s="30">
        <f>H34/H92*100</f>
        <v>0.6976825701253119</v>
      </c>
      <c r="J34" s="17"/>
      <c r="K34" s="12"/>
      <c r="O34" s="10"/>
      <c r="P34" s="12"/>
    </row>
    <row r="35" spans="1:16" ht="12.75">
      <c r="A35" s="1">
        <v>31</v>
      </c>
      <c r="B35" s="1">
        <v>1725079035</v>
      </c>
      <c r="C35" t="s">
        <v>27</v>
      </c>
      <c r="D35" t="s">
        <v>78</v>
      </c>
      <c r="F35" s="28">
        <v>0</v>
      </c>
      <c r="G35" s="30">
        <f>F35/F92*100</f>
        <v>0</v>
      </c>
      <c r="H35" s="28">
        <v>266151</v>
      </c>
      <c r="I35" s="30">
        <f>H35/H92*100</f>
        <v>1.0710679809504746</v>
      </c>
      <c r="J35" s="17"/>
      <c r="K35" s="12"/>
      <c r="O35" s="10"/>
      <c r="P35" s="12"/>
    </row>
    <row r="36" spans="1:16" ht="12.75">
      <c r="A36" s="1">
        <v>32</v>
      </c>
      <c r="B36" s="1">
        <v>1725079036</v>
      </c>
      <c r="C36" t="s">
        <v>28</v>
      </c>
      <c r="F36" s="29">
        <v>0</v>
      </c>
      <c r="G36" s="23">
        <f>F36/F92*100</f>
        <v>0</v>
      </c>
      <c r="H36" s="29">
        <v>269200</v>
      </c>
      <c r="I36" s="23">
        <f>H36/H92*100</f>
        <v>1.0833380316882812</v>
      </c>
      <c r="J36" s="17"/>
      <c r="K36" s="12"/>
      <c r="O36" s="10"/>
      <c r="P36" s="12"/>
    </row>
    <row r="37" spans="1:16" ht="12.75">
      <c r="A37" s="1">
        <v>33</v>
      </c>
      <c r="B37" s="1">
        <v>1725079037</v>
      </c>
      <c r="C37" t="s">
        <v>29</v>
      </c>
      <c r="F37" s="29">
        <v>330</v>
      </c>
      <c r="G37" s="23">
        <f>F37/F92*100</f>
        <v>2.9945553539019962</v>
      </c>
      <c r="H37" s="29">
        <v>219978</v>
      </c>
      <c r="I37" s="23">
        <f>H37/H92*100</f>
        <v>0.8852545822240889</v>
      </c>
      <c r="J37" s="17"/>
      <c r="K37" s="12"/>
      <c r="O37" s="10"/>
      <c r="P37" s="12"/>
    </row>
    <row r="38" spans="1:16" ht="12.75">
      <c r="A38" s="1">
        <v>34</v>
      </c>
      <c r="B38" s="1">
        <v>1725079038</v>
      </c>
      <c r="C38" t="s">
        <v>30</v>
      </c>
      <c r="D38" t="s">
        <v>78</v>
      </c>
      <c r="F38" s="28">
        <v>300</v>
      </c>
      <c r="G38" s="30">
        <f>F38/F92*100</f>
        <v>2.722323049001815</v>
      </c>
      <c r="H38" s="28">
        <v>220413</v>
      </c>
      <c r="I38" s="30">
        <f>H38/H92*100</f>
        <v>0.8870051470226937</v>
      </c>
      <c r="J38" s="17"/>
      <c r="K38" s="12"/>
      <c r="O38" s="10"/>
      <c r="P38" s="12"/>
    </row>
    <row r="39" spans="1:16" ht="12.75">
      <c r="A39" s="1">
        <v>35</v>
      </c>
      <c r="B39" s="1">
        <v>1725079039</v>
      </c>
      <c r="C39" t="s">
        <v>94</v>
      </c>
      <c r="D39" t="s">
        <v>78</v>
      </c>
      <c r="F39" s="28">
        <v>300</v>
      </c>
      <c r="G39" s="30">
        <f>F39/F92*100</f>
        <v>2.722323049001815</v>
      </c>
      <c r="H39" s="28">
        <v>220413</v>
      </c>
      <c r="I39" s="30">
        <f>H39/H92*100</f>
        <v>0.8870051470226937</v>
      </c>
      <c r="J39" s="17"/>
      <c r="K39" s="12"/>
      <c r="O39" s="10"/>
      <c r="P39" s="12"/>
    </row>
    <row r="40" spans="1:16" ht="12.75">
      <c r="A40" s="1">
        <v>36</v>
      </c>
      <c r="B40" s="1">
        <v>1725079040</v>
      </c>
      <c r="C40" t="s">
        <v>31</v>
      </c>
      <c r="D40" t="s">
        <v>78</v>
      </c>
      <c r="F40" s="28">
        <v>330</v>
      </c>
      <c r="G40" s="30">
        <f>F40/F92*100</f>
        <v>2.9945553539019962</v>
      </c>
      <c r="H40" s="28">
        <v>220413</v>
      </c>
      <c r="I40" s="30">
        <f>H40/H92*100</f>
        <v>0.8870051470226937</v>
      </c>
      <c r="J40" s="17"/>
      <c r="K40" s="12"/>
      <c r="O40" s="10"/>
      <c r="P40" s="12"/>
    </row>
    <row r="41" spans="1:16" ht="12.75">
      <c r="A41" s="1">
        <v>37</v>
      </c>
      <c r="B41" s="1">
        <v>1725079041</v>
      </c>
      <c r="C41" t="s">
        <v>32</v>
      </c>
      <c r="D41" t="s">
        <v>78</v>
      </c>
      <c r="F41" s="28">
        <v>0</v>
      </c>
      <c r="G41" s="30">
        <f>F41/F92*100</f>
        <v>0</v>
      </c>
      <c r="H41" s="28">
        <v>263538</v>
      </c>
      <c r="I41" s="30">
        <f>H41/H92*100</f>
        <v>1.060552519298166</v>
      </c>
      <c r="J41" s="17"/>
      <c r="K41" s="12"/>
      <c r="O41" s="10"/>
      <c r="P41" s="12"/>
    </row>
    <row r="42" spans="1:16" ht="12.75">
      <c r="A42" s="1">
        <v>38</v>
      </c>
      <c r="B42" s="1">
        <v>1725079042</v>
      </c>
      <c r="C42" t="s">
        <v>33</v>
      </c>
      <c r="D42" t="s">
        <v>78</v>
      </c>
      <c r="F42" s="28">
        <v>728</v>
      </c>
      <c r="G42" s="30">
        <f>F42/F92*100</f>
        <v>6.606170598911071</v>
      </c>
      <c r="H42" s="28">
        <v>261360</v>
      </c>
      <c r="I42" s="30">
        <f>H42/H92*100</f>
        <v>1.0517876224444622</v>
      </c>
      <c r="J42" s="17"/>
      <c r="K42" s="12"/>
      <c r="O42" s="10"/>
      <c r="P42" s="12"/>
    </row>
    <row r="43" spans="1:16" ht="12.75">
      <c r="A43" s="1">
        <v>39</v>
      </c>
      <c r="B43" s="1">
        <v>1725079043</v>
      </c>
      <c r="C43" t="s">
        <v>34</v>
      </c>
      <c r="D43" t="s">
        <v>78</v>
      </c>
      <c r="F43" s="28">
        <v>0</v>
      </c>
      <c r="G43" s="30">
        <f>F43/F92*100</f>
        <v>0</v>
      </c>
      <c r="H43" s="28">
        <v>51836</v>
      </c>
      <c r="I43" s="30">
        <f>H43/H92*100</f>
        <v>0.20860293540339434</v>
      </c>
      <c r="J43" s="17"/>
      <c r="K43" s="12"/>
      <c r="O43" s="10"/>
      <c r="P43" s="12"/>
    </row>
    <row r="44" spans="1:16" ht="12.75">
      <c r="A44" s="1">
        <v>40</v>
      </c>
      <c r="B44" s="1">
        <v>1725079044</v>
      </c>
      <c r="C44" t="s">
        <v>35</v>
      </c>
      <c r="D44" t="s">
        <v>78</v>
      </c>
      <c r="F44" s="28">
        <v>0</v>
      </c>
      <c r="G44" s="30">
        <f>F44/F92*100</f>
        <v>0</v>
      </c>
      <c r="H44" s="28">
        <v>178160</v>
      </c>
      <c r="I44" s="30">
        <f>H44/H92*100</f>
        <v>0.7169669529182177</v>
      </c>
      <c r="J44" s="17"/>
      <c r="K44" s="12"/>
      <c r="O44" s="10"/>
      <c r="P44" s="12"/>
    </row>
    <row r="45" spans="1:16" ht="12.75">
      <c r="A45" s="1">
        <v>41</v>
      </c>
      <c r="B45" s="1">
        <v>1725079045</v>
      </c>
      <c r="C45" t="s">
        <v>36</v>
      </c>
      <c r="D45" t="s">
        <v>78</v>
      </c>
      <c r="F45" s="28">
        <v>331</v>
      </c>
      <c r="G45" s="30">
        <f>F45/F92*100</f>
        <v>3.0036297640653356</v>
      </c>
      <c r="H45" s="28">
        <v>216057</v>
      </c>
      <c r="I45" s="30">
        <f>H45/H92*100</f>
        <v>0.869475353315286</v>
      </c>
      <c r="J45" s="17"/>
      <c r="K45" s="12"/>
      <c r="O45" s="10"/>
      <c r="P45" s="12"/>
    </row>
    <row r="46" spans="1:16" ht="12.75">
      <c r="A46" s="1">
        <v>42</v>
      </c>
      <c r="B46" s="1">
        <v>1725079046</v>
      </c>
      <c r="C46" t="s">
        <v>36</v>
      </c>
      <c r="D46" t="s">
        <v>78</v>
      </c>
      <c r="F46" s="28">
        <v>331</v>
      </c>
      <c r="G46" s="30">
        <f>F46/F92*100</f>
        <v>3.0036297640653356</v>
      </c>
      <c r="H46" s="28">
        <v>206038</v>
      </c>
      <c r="I46" s="30">
        <f>H46/H92*100</f>
        <v>0.8291560229308697</v>
      </c>
      <c r="J46" s="17"/>
      <c r="K46" s="12"/>
      <c r="O46" s="10"/>
      <c r="P46" s="12"/>
    </row>
    <row r="47" spans="1:16" ht="12.75">
      <c r="A47" s="1">
        <v>43</v>
      </c>
      <c r="B47" s="1">
        <v>1725079047</v>
      </c>
      <c r="C47" t="s">
        <v>37</v>
      </c>
      <c r="D47" t="s">
        <v>78</v>
      </c>
      <c r="F47" s="28">
        <v>145</v>
      </c>
      <c r="G47" s="30">
        <f>F47/F92*100</f>
        <v>1.3157894736842104</v>
      </c>
      <c r="H47" s="28">
        <v>200811</v>
      </c>
      <c r="I47" s="30">
        <f>H47/H92*100</f>
        <v>0.8081210753393591</v>
      </c>
      <c r="J47" s="17"/>
      <c r="K47" s="12"/>
      <c r="O47" s="10"/>
      <c r="P47" s="12"/>
    </row>
    <row r="48" spans="1:16" ht="12.75">
      <c r="A48" s="1">
        <v>44</v>
      </c>
      <c r="B48" s="1">
        <v>1725079048</v>
      </c>
      <c r="C48" t="s">
        <v>38</v>
      </c>
      <c r="F48" s="29">
        <v>330</v>
      </c>
      <c r="G48" s="23">
        <f>F48/F92*100</f>
        <v>2.9945553539019962</v>
      </c>
      <c r="H48" s="29">
        <v>209088</v>
      </c>
      <c r="I48" s="23">
        <f>H48/H92*100</f>
        <v>0.8414300979555697</v>
      </c>
      <c r="J48" s="17"/>
      <c r="K48" s="12"/>
      <c r="O48" s="10"/>
      <c r="P48" s="12"/>
    </row>
    <row r="49" spans="1:16" ht="12.75">
      <c r="A49" s="1">
        <v>45</v>
      </c>
      <c r="B49" s="1">
        <v>1725079049</v>
      </c>
      <c r="C49" t="s">
        <v>39</v>
      </c>
      <c r="F49" s="29">
        <v>0</v>
      </c>
      <c r="G49" s="23">
        <f>F49/F92*100</f>
        <v>0</v>
      </c>
      <c r="H49" s="29">
        <v>220413</v>
      </c>
      <c r="I49" s="23">
        <f>H49/H92*100</f>
        <v>0.8870051470226937</v>
      </c>
      <c r="J49" s="17"/>
      <c r="K49" s="12"/>
      <c r="O49" s="10"/>
      <c r="P49" s="12"/>
    </row>
    <row r="50" spans="1:16" ht="12.75">
      <c r="A50" s="1">
        <v>46</v>
      </c>
      <c r="B50" s="1">
        <v>1725079050</v>
      </c>
      <c r="C50" t="s">
        <v>40</v>
      </c>
      <c r="D50" t="s">
        <v>78</v>
      </c>
      <c r="F50" s="28">
        <v>0</v>
      </c>
      <c r="G50" s="30">
        <f>F50/F92*100</f>
        <v>0</v>
      </c>
      <c r="H50" s="28">
        <v>220413</v>
      </c>
      <c r="I50" s="30">
        <f>H50/H92*100</f>
        <v>0.8870051470226937</v>
      </c>
      <c r="J50" s="17"/>
      <c r="K50" s="12"/>
      <c r="O50" s="10"/>
      <c r="P50" s="12"/>
    </row>
    <row r="51" spans="1:16" ht="12.75">
      <c r="A51" s="1">
        <v>47</v>
      </c>
      <c r="B51" s="1">
        <v>1725079051</v>
      </c>
      <c r="C51" t="s">
        <v>41</v>
      </c>
      <c r="D51" t="s">
        <v>78</v>
      </c>
      <c r="F51" s="28">
        <v>0</v>
      </c>
      <c r="G51" s="30">
        <f>F51/F92*100</f>
        <v>0</v>
      </c>
      <c r="H51" s="28">
        <v>220413</v>
      </c>
      <c r="I51" s="30">
        <f>H51/H92*100</f>
        <v>0.8870051470226937</v>
      </c>
      <c r="J51" s="17"/>
      <c r="K51" s="12"/>
      <c r="O51" s="10"/>
      <c r="P51" s="12"/>
    </row>
    <row r="52" spans="1:16" ht="12.75">
      <c r="A52" s="1">
        <v>48</v>
      </c>
      <c r="B52" s="1">
        <v>1725079052</v>
      </c>
      <c r="C52" t="s">
        <v>42</v>
      </c>
      <c r="D52" t="s">
        <v>78</v>
      </c>
      <c r="F52" s="28">
        <v>0</v>
      </c>
      <c r="G52" s="30">
        <f>F52/F92*100</f>
        <v>0</v>
      </c>
      <c r="H52" s="28">
        <v>220849</v>
      </c>
      <c r="I52" s="30">
        <f>H52/H92*100</f>
        <v>0.8887597361081918</v>
      </c>
      <c r="J52" s="17"/>
      <c r="K52" s="12"/>
      <c r="O52" s="10"/>
      <c r="P52" s="12"/>
    </row>
    <row r="53" spans="1:16" ht="12.75">
      <c r="A53" s="1">
        <v>49</v>
      </c>
      <c r="B53" s="1">
        <v>1725079053</v>
      </c>
      <c r="C53" t="s">
        <v>43</v>
      </c>
      <c r="D53" t="s">
        <v>78</v>
      </c>
      <c r="F53" s="28">
        <v>0</v>
      </c>
      <c r="G53" s="30">
        <f>F53/F92*100</f>
        <v>0</v>
      </c>
      <c r="H53" s="28">
        <v>220849</v>
      </c>
      <c r="I53" s="30">
        <f>H53/H92*100</f>
        <v>0.8887597361081918</v>
      </c>
      <c r="J53" s="17"/>
      <c r="K53" s="12"/>
      <c r="O53" s="10"/>
      <c r="P53" s="12"/>
    </row>
    <row r="54" spans="1:16" ht="12.75">
      <c r="A54" s="1">
        <v>50</v>
      </c>
      <c r="B54" s="1">
        <v>1725079054</v>
      </c>
      <c r="C54" t="s">
        <v>80</v>
      </c>
      <c r="D54" t="s">
        <v>78</v>
      </c>
      <c r="F54" s="28">
        <v>0</v>
      </c>
      <c r="G54" s="30">
        <f>F54/F92*100</f>
        <v>0</v>
      </c>
      <c r="H54" s="28">
        <v>220849</v>
      </c>
      <c r="I54" s="30">
        <f>H54/H92*100</f>
        <v>0.8887597361081918</v>
      </c>
      <c r="J54" s="17"/>
      <c r="K54" s="12"/>
      <c r="O54" s="10"/>
      <c r="P54" s="12"/>
    </row>
    <row r="55" spans="1:16" ht="12.75">
      <c r="A55" s="1">
        <v>51</v>
      </c>
      <c r="B55" s="1">
        <v>1725079055</v>
      </c>
      <c r="C55" t="s">
        <v>44</v>
      </c>
      <c r="D55" t="s">
        <v>78</v>
      </c>
      <c r="F55" s="28">
        <v>0</v>
      </c>
      <c r="G55" s="30">
        <f>F55/F92*100</f>
        <v>0</v>
      </c>
      <c r="H55" s="28">
        <v>220849</v>
      </c>
      <c r="I55" s="30">
        <f>H55/H92*100</f>
        <v>0.8887597361081918</v>
      </c>
      <c r="J55" s="17"/>
      <c r="K55" s="12"/>
      <c r="O55" s="10"/>
      <c r="P55" s="12"/>
    </row>
    <row r="56" spans="1:16" ht="12.75">
      <c r="A56" s="1">
        <v>52</v>
      </c>
      <c r="B56" s="1">
        <v>1725079060</v>
      </c>
      <c r="C56" t="s">
        <v>45</v>
      </c>
      <c r="D56" t="s">
        <v>78</v>
      </c>
      <c r="F56" s="28">
        <v>30</v>
      </c>
      <c r="G56" s="30">
        <f>F56/F92*100</f>
        <v>0.27223230490018147</v>
      </c>
      <c r="H56" s="28">
        <v>52707</v>
      </c>
      <c r="I56" s="30">
        <f>H56/H92*100</f>
        <v>0.2121080892874972</v>
      </c>
      <c r="J56" s="17"/>
      <c r="K56" s="12"/>
      <c r="O56" s="10"/>
      <c r="P56" s="12"/>
    </row>
    <row r="57" spans="1:16" ht="12.75">
      <c r="A57" s="1">
        <v>53</v>
      </c>
      <c r="B57" s="1">
        <v>1725079061</v>
      </c>
      <c r="C57" t="s">
        <v>84</v>
      </c>
      <c r="D57" t="s">
        <v>78</v>
      </c>
      <c r="F57" s="28">
        <v>0</v>
      </c>
      <c r="G57" s="30">
        <f>F57/F92*100</f>
        <v>0</v>
      </c>
      <c r="H57" s="28">
        <v>47044</v>
      </c>
      <c r="I57" s="30">
        <f>H57/H92*100</f>
        <v>0.1893185526104885</v>
      </c>
      <c r="J57" s="17"/>
      <c r="K57" s="12"/>
      <c r="O57" s="10"/>
      <c r="P57" s="12"/>
    </row>
    <row r="58" spans="1:16" ht="12.75">
      <c r="A58" s="1">
        <v>54</v>
      </c>
      <c r="B58" s="1">
        <v>1725079062</v>
      </c>
      <c r="C58" t="s">
        <v>46</v>
      </c>
      <c r="D58" t="s">
        <v>78</v>
      </c>
      <c r="F58" s="28">
        <v>0</v>
      </c>
      <c r="G58" s="30">
        <f>F58/F92*100</f>
        <v>0</v>
      </c>
      <c r="H58" s="28">
        <v>46173</v>
      </c>
      <c r="I58" s="30">
        <f>H58/H92*100</f>
        <v>0.18581339872638564</v>
      </c>
      <c r="J58" s="17"/>
      <c r="K58" s="12"/>
      <c r="O58" s="10"/>
      <c r="P58" s="12"/>
    </row>
    <row r="59" spans="1:16" ht="12.75">
      <c r="A59" s="1">
        <v>55</v>
      </c>
      <c r="B59" s="1">
        <v>1825079001</v>
      </c>
      <c r="C59" t="s">
        <v>47</v>
      </c>
      <c r="D59" t="s">
        <v>81</v>
      </c>
      <c r="F59" s="28">
        <v>0</v>
      </c>
      <c r="G59" s="30">
        <f>F59/F92*100</f>
        <v>0</v>
      </c>
      <c r="H59" s="28">
        <v>138085</v>
      </c>
      <c r="I59" s="30">
        <f>H59/H92*100</f>
        <v>0.5556936556674454</v>
      </c>
      <c r="J59" s="17"/>
      <c r="K59" s="12"/>
      <c r="O59" s="10"/>
      <c r="P59" s="12"/>
    </row>
    <row r="60" spans="1:16" ht="12.75">
      <c r="A60" s="1">
        <v>56</v>
      </c>
      <c r="B60" s="1">
        <v>1825079017</v>
      </c>
      <c r="C60" t="s">
        <v>48</v>
      </c>
      <c r="D60" t="s">
        <v>78</v>
      </c>
      <c r="F60" s="28">
        <v>0</v>
      </c>
      <c r="G60" s="30">
        <f>F60/F92*100</f>
        <v>0</v>
      </c>
      <c r="H60" s="28">
        <v>321908</v>
      </c>
      <c r="I60" s="30">
        <f>H60/H92*100</f>
        <v>1.2954501452626719</v>
      </c>
      <c r="J60" s="17"/>
      <c r="K60" s="12"/>
      <c r="O60" s="10"/>
      <c r="P60" s="12"/>
    </row>
    <row r="61" spans="1:16" ht="12.75">
      <c r="A61" s="1">
        <v>57</v>
      </c>
      <c r="B61" s="1">
        <v>1825079027</v>
      </c>
      <c r="C61" t="s">
        <v>65</v>
      </c>
      <c r="F61" s="20">
        <v>745</v>
      </c>
      <c r="G61" s="22">
        <f>F61/F92*100</f>
        <v>6.760435571687841</v>
      </c>
      <c r="H61" s="29">
        <v>692604</v>
      </c>
      <c r="I61" s="22">
        <f>H61/H92*100</f>
        <v>2.7872371994778247</v>
      </c>
      <c r="J61" s="17"/>
      <c r="K61" s="12"/>
      <c r="O61" s="10"/>
      <c r="P61" s="12"/>
    </row>
    <row r="62" spans="1:16" ht="12.75">
      <c r="A62" s="1">
        <v>58</v>
      </c>
      <c r="B62" s="1">
        <v>1825079028</v>
      </c>
      <c r="C62" t="s">
        <v>64</v>
      </c>
      <c r="D62" t="s">
        <v>78</v>
      </c>
      <c r="F62" s="28">
        <v>740</v>
      </c>
      <c r="G62" s="30">
        <f>F62/F92*100</f>
        <v>6.715063520871143</v>
      </c>
      <c r="H62" s="28">
        <v>273121</v>
      </c>
      <c r="I62" s="30">
        <f>H62/H92*100</f>
        <v>1.0991172605970843</v>
      </c>
      <c r="J62" s="17"/>
      <c r="K62" s="12"/>
      <c r="O62" s="10"/>
      <c r="P62" s="12"/>
    </row>
    <row r="63" spans="1:16" ht="12.75">
      <c r="A63" s="1">
        <v>59</v>
      </c>
      <c r="B63" s="1">
        <v>1825079035</v>
      </c>
      <c r="C63" t="s">
        <v>49</v>
      </c>
      <c r="D63" t="s">
        <v>78</v>
      </c>
      <c r="F63" s="28">
        <v>325</v>
      </c>
      <c r="G63" s="30">
        <f>F63/F92*100</f>
        <v>2.9491833030852996</v>
      </c>
      <c r="H63" s="28">
        <v>217800</v>
      </c>
      <c r="I63" s="30">
        <f>H63/H92*100</f>
        <v>0.8764896853703852</v>
      </c>
      <c r="J63" s="17"/>
      <c r="K63" s="12"/>
      <c r="O63" s="10"/>
      <c r="P63" s="12"/>
    </row>
    <row r="64" spans="1:16" ht="12.75">
      <c r="A64" s="1">
        <v>60</v>
      </c>
      <c r="B64" s="1">
        <v>1825079036</v>
      </c>
      <c r="C64" t="s">
        <v>63</v>
      </c>
      <c r="D64" t="s">
        <v>78</v>
      </c>
      <c r="F64" s="28">
        <v>377</v>
      </c>
      <c r="G64" s="30">
        <f>F64/F92*100</f>
        <v>3.421052631578948</v>
      </c>
      <c r="H64" s="28">
        <v>250470</v>
      </c>
      <c r="I64" s="30">
        <f>H64/H92*100</f>
        <v>1.0079631381759429</v>
      </c>
      <c r="J64" s="17"/>
      <c r="K64" s="12"/>
      <c r="O64" s="10"/>
      <c r="P64" s="12"/>
    </row>
    <row r="65" spans="1:16" ht="12.75">
      <c r="A65" s="1">
        <v>61</v>
      </c>
      <c r="B65" s="1">
        <v>1825079037</v>
      </c>
      <c r="C65" t="s">
        <v>85</v>
      </c>
      <c r="D65" t="s">
        <v>78</v>
      </c>
      <c r="F65" s="28">
        <v>325</v>
      </c>
      <c r="G65" s="30">
        <f>F65/F92*100</f>
        <v>2.9491833030852996</v>
      </c>
      <c r="H65" s="28">
        <v>216928</v>
      </c>
      <c r="I65" s="30">
        <f>H65/H92*100</f>
        <v>0.8729805071993888</v>
      </c>
      <c r="J65" s="17"/>
      <c r="K65" s="12"/>
      <c r="O65" s="10"/>
      <c r="P65" s="12"/>
    </row>
    <row r="66" spans="1:16" ht="12.75">
      <c r="A66" s="1">
        <v>62</v>
      </c>
      <c r="B66" s="1">
        <v>1825079038</v>
      </c>
      <c r="C66" t="s">
        <v>50</v>
      </c>
      <c r="D66" t="s">
        <v>78</v>
      </c>
      <c r="F66" s="28">
        <v>325</v>
      </c>
      <c r="G66" s="30">
        <f>F66/F92*100</f>
        <v>2.9491833030852996</v>
      </c>
      <c r="H66" s="28">
        <v>217800</v>
      </c>
      <c r="I66" s="30">
        <f>H66/H92*100</f>
        <v>0.8764896853703852</v>
      </c>
      <c r="J66" s="17"/>
      <c r="K66" s="12"/>
      <c r="O66" s="10"/>
      <c r="P66" s="12"/>
    </row>
    <row r="67" spans="1:16" ht="12.75">
      <c r="A67" s="1">
        <v>63</v>
      </c>
      <c r="B67" s="1">
        <v>1825079041</v>
      </c>
      <c r="C67" t="s">
        <v>51</v>
      </c>
      <c r="D67" t="s">
        <v>78</v>
      </c>
      <c r="F67" s="28">
        <v>0</v>
      </c>
      <c r="G67" s="30">
        <f>F67/F92*100</f>
        <v>0</v>
      </c>
      <c r="H67" s="28">
        <v>212137</v>
      </c>
      <c r="I67" s="30">
        <f>H67/H92*100</f>
        <v>0.8537001486933765</v>
      </c>
      <c r="J67" s="17"/>
      <c r="K67" s="12"/>
      <c r="O67" s="10"/>
      <c r="P67" s="12"/>
    </row>
    <row r="68" spans="1:16" ht="12.75">
      <c r="A68" s="1">
        <v>64</v>
      </c>
      <c r="B68" s="1">
        <v>1825079042</v>
      </c>
      <c r="C68" t="s">
        <v>21</v>
      </c>
      <c r="D68" t="s">
        <v>78</v>
      </c>
      <c r="F68" s="28">
        <v>570</v>
      </c>
      <c r="G68" s="30">
        <f>F68/F92*100</f>
        <v>5.172413793103448</v>
      </c>
      <c r="H68" s="28">
        <v>189921</v>
      </c>
      <c r="I68" s="30">
        <f>H68/H92*100</f>
        <v>0.7642965910708398</v>
      </c>
      <c r="J68" s="17"/>
      <c r="K68" s="12"/>
      <c r="O68" s="10"/>
      <c r="P68" s="12"/>
    </row>
    <row r="69" spans="1:16" ht="12.75">
      <c r="A69" s="1">
        <v>65</v>
      </c>
      <c r="B69" s="1">
        <v>1825079043</v>
      </c>
      <c r="C69" t="s">
        <v>52</v>
      </c>
      <c r="D69" t="s">
        <v>78</v>
      </c>
      <c r="F69" s="28">
        <v>702</v>
      </c>
      <c r="G69" s="30">
        <f>F69/F92*100</f>
        <v>6.3702359346642465</v>
      </c>
      <c r="H69" s="28">
        <v>287496</v>
      </c>
      <c r="I69" s="30">
        <f>H69/H92*100</f>
        <v>1.1569663846889084</v>
      </c>
      <c r="J69" s="17"/>
      <c r="K69" s="12"/>
      <c r="O69" s="10"/>
      <c r="P69" s="12"/>
    </row>
    <row r="70" spans="1:16" ht="12.75">
      <c r="A70" s="1">
        <v>66</v>
      </c>
      <c r="B70" s="1">
        <v>1825079044</v>
      </c>
      <c r="C70" t="s">
        <v>53</v>
      </c>
      <c r="F70" s="29">
        <v>272</v>
      </c>
      <c r="G70" s="23">
        <f>F70/F92*100</f>
        <v>2.468239564428312</v>
      </c>
      <c r="H70" s="29">
        <v>165528</v>
      </c>
      <c r="I70" s="23">
        <f>H70/H92*100</f>
        <v>0.6661321608814927</v>
      </c>
      <c r="J70" s="17"/>
      <c r="K70" s="12"/>
      <c r="O70" s="10"/>
      <c r="P70" s="12"/>
    </row>
    <row r="71" spans="1:16" ht="12.75">
      <c r="A71" s="1">
        <v>67</v>
      </c>
      <c r="B71" s="1">
        <v>1825079045</v>
      </c>
      <c r="C71" t="s">
        <v>54</v>
      </c>
      <c r="D71" t="s">
        <v>78</v>
      </c>
      <c r="F71" s="28">
        <v>0</v>
      </c>
      <c r="G71" s="30">
        <f>F71/F92*100</f>
        <v>0</v>
      </c>
      <c r="H71" s="28">
        <v>196020</v>
      </c>
      <c r="I71" s="30">
        <f>H71/H92*100</f>
        <v>0.7888407168333466</v>
      </c>
      <c r="J71" s="17"/>
      <c r="K71" s="12"/>
      <c r="O71" s="10"/>
      <c r="P71" s="12"/>
    </row>
    <row r="72" spans="1:16" ht="12.75">
      <c r="A72" s="1">
        <v>68</v>
      </c>
      <c r="B72" s="1">
        <v>1825079046</v>
      </c>
      <c r="C72" t="s">
        <v>55</v>
      </c>
      <c r="D72" t="s">
        <v>78</v>
      </c>
      <c r="F72" s="28">
        <v>364</v>
      </c>
      <c r="G72" s="30">
        <f>F72/F92*100</f>
        <v>3.3030852994555353</v>
      </c>
      <c r="H72" s="28">
        <v>374616</v>
      </c>
      <c r="I72" s="30">
        <f>H72/H92*100</f>
        <v>1.5075622588370623</v>
      </c>
      <c r="J72" s="17"/>
      <c r="K72" s="12"/>
      <c r="O72" s="10"/>
      <c r="P72" s="12"/>
    </row>
    <row r="73" spans="1:16" ht="12.75">
      <c r="A73" s="1">
        <v>69</v>
      </c>
      <c r="B73" s="1">
        <v>1825079047</v>
      </c>
      <c r="C73" t="s">
        <v>56</v>
      </c>
      <c r="D73" t="s">
        <v>78</v>
      </c>
      <c r="F73" s="28">
        <v>433</v>
      </c>
      <c r="G73" s="30">
        <f>F73/F92*100</f>
        <v>3.9292196007259528</v>
      </c>
      <c r="H73" s="28">
        <v>100188</v>
      </c>
      <c r="I73" s="30">
        <f>H73/H92*100</f>
        <v>0.40318525527037713</v>
      </c>
      <c r="J73" s="17"/>
      <c r="K73" s="12"/>
      <c r="O73" s="10"/>
      <c r="P73" s="12"/>
    </row>
    <row r="74" spans="1:16" ht="12.75">
      <c r="A74" s="1">
        <v>70</v>
      </c>
      <c r="B74" s="1">
        <v>1825079048</v>
      </c>
      <c r="C74" t="s">
        <v>57</v>
      </c>
      <c r="D74" t="s">
        <v>78</v>
      </c>
      <c r="F74" s="28">
        <v>325</v>
      </c>
      <c r="G74" s="30">
        <f>F74/F92*100</f>
        <v>2.9491833030852996</v>
      </c>
      <c r="H74" s="28">
        <v>217800</v>
      </c>
      <c r="I74" s="30">
        <f>H74/H92*100</f>
        <v>0.8764896853703852</v>
      </c>
      <c r="J74" s="17"/>
      <c r="K74" s="12"/>
      <c r="O74" s="10"/>
      <c r="P74" s="12"/>
    </row>
    <row r="75" spans="1:16" ht="12.75">
      <c r="A75" s="1">
        <v>71</v>
      </c>
      <c r="B75" s="1">
        <v>1825079049</v>
      </c>
      <c r="C75" t="s">
        <v>58</v>
      </c>
      <c r="D75" t="s">
        <v>78</v>
      </c>
      <c r="F75" s="28">
        <v>325</v>
      </c>
      <c r="G75" s="30">
        <f>F75/F92*100</f>
        <v>2.9491833030852996</v>
      </c>
      <c r="H75" s="28">
        <v>217364</v>
      </c>
      <c r="I75" s="30">
        <f>H75/H92*100</f>
        <v>0.8747350962848869</v>
      </c>
      <c r="J75" s="17"/>
      <c r="K75" s="12"/>
      <c r="O75" s="10"/>
      <c r="P75" s="12"/>
    </row>
    <row r="76" spans="1:16" ht="12.75">
      <c r="A76" s="1">
        <v>72</v>
      </c>
      <c r="B76" s="1">
        <v>1825079050</v>
      </c>
      <c r="C76" t="s">
        <v>59</v>
      </c>
      <c r="D76" t="s">
        <v>78</v>
      </c>
      <c r="F76" s="28">
        <v>289</v>
      </c>
      <c r="G76" s="30">
        <f>F76/F92*100</f>
        <v>2.6225045372050815</v>
      </c>
      <c r="H76" s="28">
        <v>95832</v>
      </c>
      <c r="I76" s="30">
        <f>H76/H92*100</f>
        <v>0.3856554615629694</v>
      </c>
      <c r="J76" s="17"/>
      <c r="K76" s="12"/>
      <c r="O76" s="10"/>
      <c r="P76" s="12"/>
    </row>
    <row r="77" spans="1:16" ht="12.75">
      <c r="A77" s="1">
        <v>73</v>
      </c>
      <c r="B77" s="1">
        <v>1825079051</v>
      </c>
      <c r="C77" t="s">
        <v>79</v>
      </c>
      <c r="D77" t="s">
        <v>78</v>
      </c>
      <c r="F77" s="28">
        <v>433</v>
      </c>
      <c r="G77" s="30">
        <f>F77/F92*100</f>
        <v>3.9292196007259528</v>
      </c>
      <c r="H77" s="28">
        <v>291852</v>
      </c>
      <c r="I77" s="30">
        <f>H77/H92*100</f>
        <v>1.174496178396316</v>
      </c>
      <c r="J77" s="17"/>
      <c r="K77" s="12"/>
      <c r="O77" s="10"/>
      <c r="P77" s="12"/>
    </row>
    <row r="78" spans="1:16" ht="12.75">
      <c r="A78" s="1">
        <v>74</v>
      </c>
      <c r="B78" s="1">
        <v>1825079052</v>
      </c>
      <c r="C78" t="s">
        <v>95</v>
      </c>
      <c r="D78" t="s">
        <v>78</v>
      </c>
      <c r="F78" s="28">
        <v>325</v>
      </c>
      <c r="G78" s="30">
        <f>F78/F92*100</f>
        <v>2.9491833030852996</v>
      </c>
      <c r="H78" s="28">
        <v>217800</v>
      </c>
      <c r="I78" s="30">
        <f>H78/H92*100</f>
        <v>0.8764896853703852</v>
      </c>
      <c r="J78" s="17"/>
      <c r="K78" s="12"/>
      <c r="O78" s="10"/>
      <c r="P78" s="12"/>
    </row>
    <row r="79" spans="1:16" ht="12.75">
      <c r="A79" s="1">
        <v>75</v>
      </c>
      <c r="B79" s="1">
        <v>1825079056</v>
      </c>
      <c r="C79" t="s">
        <v>90</v>
      </c>
      <c r="D79" t="s">
        <v>78</v>
      </c>
      <c r="F79" s="28">
        <v>0</v>
      </c>
      <c r="G79" s="30">
        <f>F79/F92*100</f>
        <v>0</v>
      </c>
      <c r="H79" s="28">
        <v>130680</v>
      </c>
      <c r="I79" s="30">
        <f>H79/H92*100</f>
        <v>0.5258938112222311</v>
      </c>
      <c r="J79" s="17"/>
      <c r="K79" s="12"/>
      <c r="O79" s="10"/>
      <c r="P79" s="12"/>
    </row>
    <row r="80" spans="1:16" ht="12.75">
      <c r="A80" s="1">
        <v>76</v>
      </c>
      <c r="B80" s="1">
        <v>1825079057</v>
      </c>
      <c r="C80" t="s">
        <v>60</v>
      </c>
      <c r="D80" t="s">
        <v>78</v>
      </c>
      <c r="F80" s="28">
        <v>0</v>
      </c>
      <c r="G80" s="30">
        <f>F80/F92*100</f>
        <v>0</v>
      </c>
      <c r="H80" s="28">
        <v>126324</v>
      </c>
      <c r="I80" s="30">
        <f>H80/H92*100</f>
        <v>0.5083640175148234</v>
      </c>
      <c r="J80" s="17"/>
      <c r="K80" s="12"/>
      <c r="O80" s="10"/>
      <c r="P80" s="12"/>
    </row>
    <row r="81" spans="1:16" ht="12.75">
      <c r="A81" s="1">
        <v>77</v>
      </c>
      <c r="B81" s="1">
        <v>1825079058</v>
      </c>
      <c r="C81" t="s">
        <v>61</v>
      </c>
      <c r="D81" t="s">
        <v>78</v>
      </c>
      <c r="F81" s="28">
        <v>0</v>
      </c>
      <c r="G81" s="30">
        <f>F81/F92*100</f>
        <v>0</v>
      </c>
      <c r="H81" s="28">
        <v>169884</v>
      </c>
      <c r="I81" s="30">
        <f>H81/H92*100</f>
        <v>0.6836619545889003</v>
      </c>
      <c r="J81" s="17"/>
      <c r="K81" s="12"/>
      <c r="O81" s="10"/>
      <c r="P81" s="12"/>
    </row>
    <row r="82" spans="1:16" ht="12.75">
      <c r="A82" s="1">
        <v>78</v>
      </c>
      <c r="B82" s="1">
        <v>1825079065</v>
      </c>
      <c r="C82" t="s">
        <v>47</v>
      </c>
      <c r="D82" t="s">
        <v>78</v>
      </c>
      <c r="F82" s="28">
        <v>0</v>
      </c>
      <c r="G82" s="30">
        <f>F82/F92*100</f>
        <v>0</v>
      </c>
      <c r="H82" s="28">
        <v>44866</v>
      </c>
      <c r="I82" s="30">
        <f>H82/H92*100</f>
        <v>0.18055365575678467</v>
      </c>
      <c r="J82" s="17"/>
      <c r="K82" s="12"/>
      <c r="O82" s="10"/>
      <c r="P82" s="12"/>
    </row>
    <row r="83" spans="1:16" ht="12.75">
      <c r="A83" s="1">
        <v>79</v>
      </c>
      <c r="B83" s="1">
        <v>1825079067</v>
      </c>
      <c r="C83" t="s">
        <v>86</v>
      </c>
      <c r="D83" t="s">
        <v>78</v>
      </c>
      <c r="F83" s="28">
        <v>0</v>
      </c>
      <c r="G83" s="30">
        <f>F83/F92*100</f>
        <v>0</v>
      </c>
      <c r="H83" s="28">
        <v>852904</v>
      </c>
      <c r="I83" s="30">
        <f>H83/H92*100</f>
        <v>3.4323303884809135</v>
      </c>
      <c r="J83" s="17"/>
      <c r="K83" s="12"/>
      <c r="O83" s="10"/>
      <c r="P83" s="12"/>
    </row>
    <row r="84" spans="1:16" ht="12.75">
      <c r="A84" s="1">
        <v>80</v>
      </c>
      <c r="B84" s="1">
        <v>1725079021</v>
      </c>
      <c r="C84" t="s">
        <v>66</v>
      </c>
      <c r="D84" t="s">
        <v>78</v>
      </c>
      <c r="F84" s="28">
        <v>0</v>
      </c>
      <c r="G84" s="30">
        <v>0</v>
      </c>
      <c r="H84" s="28">
        <v>435600</v>
      </c>
      <c r="I84" s="30">
        <f>H84/H92*100</f>
        <v>1.7529793707407704</v>
      </c>
      <c r="J84" s="17"/>
      <c r="K84" s="12"/>
      <c r="O84" s="10"/>
      <c r="P84" s="12"/>
    </row>
    <row r="85" spans="1:16" ht="12.75">
      <c r="A85" s="1">
        <v>81</v>
      </c>
      <c r="B85" s="1">
        <v>1725079022</v>
      </c>
      <c r="C85" t="s">
        <v>67</v>
      </c>
      <c r="D85" t="s">
        <v>78</v>
      </c>
      <c r="F85" s="28">
        <v>0</v>
      </c>
      <c r="G85" s="30">
        <v>0</v>
      </c>
      <c r="H85" s="28">
        <v>323215</v>
      </c>
      <c r="I85" s="30">
        <f>H85/H92*100</f>
        <v>1.300709888232273</v>
      </c>
      <c r="J85" s="17"/>
      <c r="K85" s="12"/>
      <c r="O85" s="10"/>
      <c r="P85" s="12"/>
    </row>
    <row r="86" spans="1:16" ht="12.75">
      <c r="A86" s="1">
        <v>82</v>
      </c>
      <c r="B86" s="1">
        <v>1725079020</v>
      </c>
      <c r="C86" t="s">
        <v>68</v>
      </c>
      <c r="F86" s="29">
        <v>0</v>
      </c>
      <c r="G86" s="23">
        <v>0</v>
      </c>
      <c r="H86" s="29">
        <v>326700</v>
      </c>
      <c r="I86" s="23">
        <f>H86/H92*100</f>
        <v>1.3147345280555776</v>
      </c>
      <c r="J86" s="17"/>
      <c r="K86" s="12"/>
      <c r="O86" s="10"/>
      <c r="P86" s="12"/>
    </row>
    <row r="87" spans="1:16" ht="12.75">
      <c r="A87" s="1">
        <v>83</v>
      </c>
      <c r="B87" s="1">
        <v>1725079002</v>
      </c>
      <c r="C87" t="s">
        <v>69</v>
      </c>
      <c r="D87" t="s">
        <v>78</v>
      </c>
      <c r="F87" s="28">
        <v>0</v>
      </c>
      <c r="G87" s="30">
        <v>0</v>
      </c>
      <c r="H87" s="28">
        <v>435600</v>
      </c>
      <c r="I87" s="30">
        <f>H87/H92*100</f>
        <v>1.7529793707407704</v>
      </c>
      <c r="J87" s="17"/>
      <c r="K87" s="12"/>
      <c r="O87" s="10"/>
      <c r="P87" s="12"/>
    </row>
    <row r="88" spans="1:16" ht="12.75">
      <c r="A88" s="1">
        <v>84</v>
      </c>
      <c r="B88" s="1">
        <v>1725079024</v>
      </c>
      <c r="C88" t="s">
        <v>91</v>
      </c>
      <c r="D88" t="s">
        <v>78</v>
      </c>
      <c r="F88" s="28">
        <v>0</v>
      </c>
      <c r="G88" s="30">
        <v>0</v>
      </c>
      <c r="H88" s="28">
        <v>221284</v>
      </c>
      <c r="I88" s="30">
        <f>H88/H92*100</f>
        <v>0.8905103009067966</v>
      </c>
      <c r="J88" s="17"/>
      <c r="K88" s="12"/>
      <c r="O88" s="10"/>
      <c r="P88" s="12"/>
    </row>
    <row r="89" spans="1:16" ht="12.75">
      <c r="A89" s="1">
        <v>85</v>
      </c>
      <c r="B89" s="1">
        <v>1725079023</v>
      </c>
      <c r="C89" t="s">
        <v>72</v>
      </c>
      <c r="D89" t="s">
        <v>78</v>
      </c>
      <c r="F89" s="28">
        <v>0</v>
      </c>
      <c r="G89" s="30">
        <v>0</v>
      </c>
      <c r="H89" s="28">
        <v>216058</v>
      </c>
      <c r="I89" s="30">
        <f>H89/H92*100</f>
        <v>0.8694793776021793</v>
      </c>
      <c r="J89" s="17"/>
      <c r="K89" s="12"/>
      <c r="O89" s="10"/>
      <c r="P89" s="12"/>
    </row>
    <row r="90" spans="1:16" ht="12.75">
      <c r="A90" s="1">
        <v>86</v>
      </c>
      <c r="B90" s="1">
        <v>1725079056</v>
      </c>
      <c r="C90" t="s">
        <v>70</v>
      </c>
      <c r="D90" t="s">
        <v>78</v>
      </c>
      <c r="F90" s="28">
        <v>0</v>
      </c>
      <c r="G90" s="30">
        <v>0</v>
      </c>
      <c r="H90" s="28">
        <v>245243</v>
      </c>
      <c r="I90" s="30">
        <f>H90/H92*100</f>
        <v>0.9869281905844324</v>
      </c>
      <c r="J90" s="17"/>
      <c r="K90" s="12"/>
      <c r="O90" s="10"/>
      <c r="P90" s="12"/>
    </row>
    <row r="91" spans="1:16" ht="12.75">
      <c r="A91" s="1">
        <v>87</v>
      </c>
      <c r="B91" s="1">
        <v>1723079001</v>
      </c>
      <c r="C91" t="s">
        <v>71</v>
      </c>
      <c r="D91" t="s">
        <v>78</v>
      </c>
      <c r="F91" s="28">
        <v>0</v>
      </c>
      <c r="G91" s="30">
        <v>0</v>
      </c>
      <c r="H91" s="28">
        <v>1273388</v>
      </c>
      <c r="I91" s="30">
        <f>H91/H92*100</f>
        <v>5.124478638541891</v>
      </c>
      <c r="J91" s="17"/>
      <c r="K91" s="12"/>
      <c r="M91" s="4"/>
      <c r="N91" s="3"/>
      <c r="O91" s="15"/>
      <c r="P91" s="12"/>
    </row>
    <row r="92" spans="3:16" ht="12.75">
      <c r="C92" s="2" t="s">
        <v>5</v>
      </c>
      <c r="D92" s="2"/>
      <c r="E92" s="2"/>
      <c r="F92" s="21">
        <f>SUM(F5:F91)</f>
        <v>11020</v>
      </c>
      <c r="G92" s="24">
        <f>SUM(G5:G91)</f>
        <v>100.00000000000003</v>
      </c>
      <c r="H92" s="21">
        <f>SUM(H5:H91)</f>
        <v>24849123</v>
      </c>
      <c r="I92" s="24">
        <f>SUM(I5:I91)</f>
        <v>99.99999999999997</v>
      </c>
      <c r="J92" s="18"/>
      <c r="K92" s="13"/>
      <c r="L92" s="7"/>
      <c r="M92" s="8"/>
      <c r="N92" s="9"/>
      <c r="O92" s="16"/>
      <c r="P92" s="13"/>
    </row>
    <row r="95" spans="3:9" ht="12.75">
      <c r="C95" s="37" t="s">
        <v>76</v>
      </c>
      <c r="D95" s="38">
        <v>75</v>
      </c>
      <c r="E95" s="37"/>
      <c r="F95" s="39">
        <v>9343</v>
      </c>
      <c r="G95" s="40">
        <f>F95/F92</f>
        <v>0.8478221415607986</v>
      </c>
      <c r="H95" s="39">
        <v>20598890</v>
      </c>
      <c r="I95" s="40">
        <f>H95/H92</f>
        <v>0.8289584304444064</v>
      </c>
    </row>
  </sheetData>
  <printOptions gridLines="1" horizontalCentered="1" verticalCentered="1"/>
  <pageMargins left="0.5" right="0.5" top="0.75" bottom="0.75" header="0.5" footer="0.5"/>
  <pageSetup orientation="portrait" scale="90" r:id="rId1"/>
  <headerFooter alignWithMargins="0">
    <oddHeader>&amp;C
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 County Property Information</dc:title>
  <dc:subject>S.E. 79th Street, Et al RID</dc:subject>
  <dc:creator>Dennis Gorley</dc:creator>
  <cp:keywords/>
  <dc:description/>
  <cp:lastModifiedBy>Allende-Foss, Angel</cp:lastModifiedBy>
  <cp:lastPrinted>2008-03-13T17:39:32Z</cp:lastPrinted>
  <dcterms:created xsi:type="dcterms:W3CDTF">1999-08-16T20:48:31Z</dcterms:created>
  <dcterms:modified xsi:type="dcterms:W3CDTF">2008-04-25T16:05:59Z</dcterms:modified>
  <cp:category/>
  <cp:version/>
  <cp:contentType/>
  <cp:contentStatus/>
</cp:coreProperties>
</file>