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0" windowWidth="12120" windowHeight="5280" activeTab="0"/>
  </bookViews>
  <sheets>
    <sheet name="Fiscal Note Fund" sheetId="1" r:id="rId1"/>
  </sheets>
  <externalReferences>
    <externalReference r:id="rId4"/>
  </externalReferences>
  <definedNames>
    <definedName name="Page2">'[1]TC35 Form'!#REF!</definedName>
    <definedName name="_xlnm.Print_Area" localSheetId="0">'Fiscal Note Fund'!$A$1:$J$42</definedName>
  </definedNames>
  <calcPr fullCalcOnLoad="1"/>
</workbook>
</file>

<file path=xl/sharedStrings.xml><?xml version="1.0" encoding="utf-8"?>
<sst xmlns="http://schemas.openxmlformats.org/spreadsheetml/2006/main" count="32" uniqueCount="22">
  <si>
    <t>FISCAL NOTE</t>
  </si>
  <si>
    <t>Resolution No(s):</t>
  </si>
  <si>
    <t>Fund Title</t>
  </si>
  <si>
    <t>Fund Code</t>
  </si>
  <si>
    <t>Revenue Source</t>
  </si>
  <si>
    <t>Current Year   2003</t>
  </si>
  <si>
    <t>TOTAL</t>
  </si>
  <si>
    <t>Department</t>
  </si>
  <si>
    <t>Expenditure by Categories:</t>
  </si>
  <si>
    <t>Revenue:</t>
  </si>
  <si>
    <t>Expenditures:</t>
  </si>
  <si>
    <t xml:space="preserve">TOTAL </t>
  </si>
  <si>
    <t>Sales Tax</t>
  </si>
  <si>
    <t xml:space="preserve">Mental Illness and Drug Dependency </t>
  </si>
  <si>
    <t>The proposed sales tax would establish the Mental Illness and Drug Dependency Fund.  Revenues are projected by the Office of Management and Budget.</t>
  </si>
  <si>
    <t>Affected Agency and/or Agencies:   MHCADSD</t>
  </si>
  <si>
    <t>Title:   Mental Illness and Drug Dependency Fund</t>
  </si>
  <si>
    <t>This fiscal note is for the Mental Illness and Drug Dependency fund.</t>
  </si>
  <si>
    <t>MHCADSD / DCHS</t>
  </si>
  <si>
    <t>Program Implementaion and Administration</t>
  </si>
  <si>
    <t xml:space="preserve">Note Prepared by: OMB </t>
  </si>
  <si>
    <t>Note Reviewed by: DCHS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</si>
</sst>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* #,##0.00_);[Red]&quot;$&quot;* \(#,##0.00\)"/>
    <numFmt numFmtId="165" formatCode="[&lt;=9999999]000\-0000;[&gt;9999999]\(000\)\ 000\-0000;General"/>
    <numFmt numFmtId="166" formatCode="General_)"/>
    <numFmt numFmtId="167" formatCode="mmm\-yy_)"/>
    <numFmt numFmtId="168" formatCode="mm\ \-\ dd\ \-\ yy"/>
    <numFmt numFmtId="169" formatCode="0;\(0\);"/>
    <numFmt numFmtId="170" formatCode="mm/dd/yy_)"/>
    <numFmt numFmtId="171" formatCode="000000000"/>
    <numFmt numFmtId="172" formatCode="00000"/>
    <numFmt numFmtId="173" formatCode="0000"/>
    <numFmt numFmtId="174" formatCode="#,##0.00\ ;\(#,##0.00\)"/>
    <numFmt numFmtId="175" formatCode="_(&quot;$&quot;* #,##0.00_);[Red]_(&quot;$&quot;* \(#,##0.00\);_(&quot;$&quot;* 0.00_)"/>
    <numFmt numFmtId="176" formatCode="000"/>
    <numFmt numFmtId="177" formatCode="000000"/>
    <numFmt numFmtId="178" formatCode="m\ /\ d\ /\ yy"/>
    <numFmt numFmtId="179" formatCode="0_);\(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_);\-#,##0.00"/>
    <numFmt numFmtId="185" formatCode="#,##0.0_);\(#,##0.0\)"/>
    <numFmt numFmtId="186" formatCode="0.00;[Red]0.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11"/>
      <name val="Helvetica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4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4" fillId="0" borderId="1">
      <alignment horizontal="center"/>
      <protection/>
    </xf>
    <xf numFmtId="0" fontId="6" fillId="0" borderId="0" applyNumberFormat="0" applyFill="0" applyBorder="0" applyAlignment="0" applyProtection="0"/>
    <xf numFmtId="173" fontId="4" fillId="0" borderId="1">
      <alignment horizontal="center"/>
      <protection/>
    </xf>
    <xf numFmtId="9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77" fontId="8" fillId="0" borderId="2">
      <alignment horizontal="center"/>
      <protection/>
    </xf>
    <xf numFmtId="176" fontId="8" fillId="0" borderId="2">
      <alignment horizontal="center"/>
      <protection/>
    </xf>
    <xf numFmtId="164" fontId="0" fillId="0" borderId="3" applyFont="0" applyFill="0" applyProtection="0">
      <alignment/>
    </xf>
  </cellStyleXfs>
  <cellXfs count="46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1" fontId="0" fillId="0" borderId="14" xfId="16" applyNumberFormat="1" applyBorder="1" applyAlignment="1">
      <alignment/>
    </xf>
    <xf numFmtId="181" fontId="0" fillId="0" borderId="15" xfId="16" applyNumberFormat="1" applyBorder="1" applyAlignment="1">
      <alignment/>
    </xf>
    <xf numFmtId="181" fontId="0" fillId="0" borderId="15" xfId="16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81" fontId="1" fillId="0" borderId="17" xfId="16" applyNumberFormat="1" applyFont="1" applyBorder="1" applyAlignment="1">
      <alignment/>
    </xf>
    <xf numFmtId="181" fontId="1" fillId="0" borderId="18" xfId="16" applyNumberFormat="1" applyFont="1" applyBorder="1" applyAlignment="1">
      <alignment/>
    </xf>
    <xf numFmtId="181" fontId="0" fillId="0" borderId="0" xfId="16" applyNumberFormat="1" applyAlignment="1">
      <alignment/>
    </xf>
    <xf numFmtId="181" fontId="0" fillId="0" borderId="14" xfId="16" applyNumberFormat="1" applyFont="1" applyBorder="1" applyAlignment="1">
      <alignment/>
    </xf>
    <xf numFmtId="0" fontId="0" fillId="0" borderId="19" xfId="0" applyBorder="1" applyAlignment="1">
      <alignment/>
    </xf>
    <xf numFmtId="181" fontId="1" fillId="0" borderId="20" xfId="16" applyNumberFormat="1" applyFont="1" applyBorder="1" applyAlignment="1">
      <alignment/>
    </xf>
    <xf numFmtId="181" fontId="0" fillId="0" borderId="21" xfId="16" applyNumberFormat="1" applyBorder="1" applyAlignment="1">
      <alignment/>
    </xf>
    <xf numFmtId="181" fontId="1" fillId="0" borderId="22" xfId="16" applyNumberFormat="1" applyFont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0" xfId="0" applyNumberFormat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0" fillId="0" borderId="25" xfId="0" applyBorder="1" applyAlignment="1">
      <alignment/>
    </xf>
    <xf numFmtId="181" fontId="0" fillId="0" borderId="19" xfId="16" applyNumberFormat="1" applyBorder="1" applyAlignment="1">
      <alignment/>
    </xf>
    <xf numFmtId="0" fontId="0" fillId="0" borderId="0" xfId="0" applyBorder="1" applyAlignment="1">
      <alignment/>
    </xf>
    <xf numFmtId="0" fontId="1" fillId="0" borderId="26" xfId="0" applyFont="1" applyBorder="1" applyAlignment="1">
      <alignment horizontal="center" wrapText="1"/>
    </xf>
    <xf numFmtId="181" fontId="0" fillId="0" borderId="27" xfId="16" applyNumberFormat="1" applyBorder="1" applyAlignment="1">
      <alignment/>
    </xf>
    <xf numFmtId="181" fontId="0" fillId="0" borderId="0" xfId="16" applyNumberFormat="1" applyAlignment="1">
      <alignment/>
    </xf>
    <xf numFmtId="0" fontId="0" fillId="0" borderId="14" xfId="0" applyBorder="1" applyAlignment="1">
      <alignment horizontal="center"/>
    </xf>
    <xf numFmtId="171" fontId="0" fillId="0" borderId="14" xfId="0" applyNumberForma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15">
    <cellStyle name="Normal" xfId="0"/>
    <cellStyle name="Account" xfId="15"/>
    <cellStyle name="Comma" xfId="16"/>
    <cellStyle name="Comma [0]" xfId="17"/>
    <cellStyle name="Currency" xfId="18"/>
    <cellStyle name="Currency [0]" xfId="19"/>
    <cellStyle name="Followed Hyperlink" xfId="20"/>
    <cellStyle name="Fund" xfId="21"/>
    <cellStyle name="Hyperlink" xfId="22"/>
    <cellStyle name="Org" xfId="23"/>
    <cellStyle name="Percent" xfId="24"/>
    <cellStyle name="Phone" xfId="25"/>
    <cellStyle name="Project" xfId="26"/>
    <cellStyle name="task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LRNT2\USERS\BARBARAS\99INVOIC\TC%2034%20&amp;%20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34FORM"/>
      <sheetName val="TC35 Form"/>
      <sheetName val="T-1"/>
      <sheetName val="T - 2"/>
      <sheetName val="T - 3"/>
      <sheetName val="T - 4"/>
      <sheetName val="T - 5"/>
      <sheetName val="T - 6"/>
      <sheetName val="T - 7"/>
      <sheetName val="T - 8"/>
      <sheetName val="T - 9"/>
      <sheetName val="T - 10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2"/>
  <sheetViews>
    <sheetView tabSelected="1" zoomScale="85" zoomScaleNormal="85" workbookViewId="0" topLeftCell="H34">
      <selection activeCell="A12" sqref="A12"/>
    </sheetView>
  </sheetViews>
  <sheetFormatPr defaultColWidth="9.140625" defaultRowHeight="12.75"/>
  <cols>
    <col min="1" max="1" width="35.7109375" style="0" customWidth="1"/>
    <col min="2" max="2" width="14.28125" style="0" customWidth="1"/>
    <col min="3" max="3" width="39.00390625" style="0" customWidth="1"/>
    <col min="4" max="4" width="10.8515625" style="0" hidden="1" customWidth="1"/>
    <col min="5" max="5" width="12.28125" style="0" customWidth="1"/>
    <col min="6" max="6" width="11.7109375" style="0" bestFit="1" customWidth="1"/>
    <col min="7" max="7" width="13.28125" style="0" bestFit="1" customWidth="1"/>
    <col min="8" max="8" width="11.7109375" style="0" customWidth="1"/>
    <col min="9" max="9" width="13.28125" style="0" bestFit="1" customWidth="1"/>
  </cols>
  <sheetData>
    <row r="2" ht="15.75">
      <c r="C2" s="1" t="s">
        <v>0</v>
      </c>
    </row>
    <row r="3" ht="13.5" thickBot="1"/>
    <row r="4" spans="1:8" ht="17.25" customHeight="1">
      <c r="A4" s="2" t="s">
        <v>1</v>
      </c>
      <c r="B4" s="3"/>
      <c r="C4" s="3"/>
      <c r="D4" s="3"/>
      <c r="E4" s="3"/>
      <c r="F4" s="3"/>
      <c r="G4" s="4"/>
      <c r="H4" s="37"/>
    </row>
    <row r="5" spans="1:8" ht="17.25" customHeight="1">
      <c r="A5" s="5" t="s">
        <v>16</v>
      </c>
      <c r="B5" s="6"/>
      <c r="C5" s="6"/>
      <c r="D5" s="6"/>
      <c r="E5" s="6"/>
      <c r="F5" s="6"/>
      <c r="G5" s="7"/>
      <c r="H5" s="37"/>
    </row>
    <row r="6" spans="1:8" ht="17.25" customHeight="1">
      <c r="A6" s="5" t="s">
        <v>15</v>
      </c>
      <c r="B6" s="6"/>
      <c r="C6" s="6"/>
      <c r="D6" s="6"/>
      <c r="E6" s="6"/>
      <c r="F6" s="6"/>
      <c r="G6" s="7"/>
      <c r="H6" s="37"/>
    </row>
    <row r="7" spans="1:8" ht="17.25" customHeight="1">
      <c r="A7" s="5" t="s">
        <v>20</v>
      </c>
      <c r="B7" s="6"/>
      <c r="C7" s="6"/>
      <c r="D7" s="6"/>
      <c r="E7" s="6"/>
      <c r="F7" s="6"/>
      <c r="G7" s="7"/>
      <c r="H7" s="37"/>
    </row>
    <row r="8" spans="1:8" ht="17.25" customHeight="1" thickBot="1">
      <c r="A8" s="8" t="s">
        <v>21</v>
      </c>
      <c r="B8" s="9"/>
      <c r="C8" s="9"/>
      <c r="D8" s="9"/>
      <c r="E8" s="9"/>
      <c r="F8" s="9"/>
      <c r="G8" s="10"/>
      <c r="H8" s="37"/>
    </row>
    <row r="10" spans="1:8" ht="12.75">
      <c r="A10" s="11" t="s">
        <v>17</v>
      </c>
      <c r="B10" s="11"/>
      <c r="C10" s="11"/>
      <c r="D10" s="11"/>
      <c r="E10" s="11"/>
      <c r="F10" s="11"/>
      <c r="G10" s="11"/>
      <c r="H10" s="11"/>
    </row>
    <row r="11" spans="1:8" ht="12.75">
      <c r="A11" s="11"/>
      <c r="B11" s="11"/>
      <c r="C11" s="11"/>
      <c r="D11" s="11"/>
      <c r="E11" s="11"/>
      <c r="F11" s="11"/>
      <c r="G11" s="11"/>
      <c r="H11" s="11"/>
    </row>
    <row r="12" spans="1:8" ht="12.75">
      <c r="A12" s="11"/>
      <c r="B12" s="11"/>
      <c r="C12" s="11"/>
      <c r="D12" s="11"/>
      <c r="E12" s="11"/>
      <c r="F12" s="11"/>
      <c r="G12" s="11"/>
      <c r="H12" s="11"/>
    </row>
    <row r="14" ht="13.5" thickBot="1">
      <c r="A14" t="s">
        <v>9</v>
      </c>
    </row>
    <row r="15" spans="1:9" ht="27" customHeight="1">
      <c r="A15" s="32" t="s">
        <v>2</v>
      </c>
      <c r="B15" s="33" t="s">
        <v>3</v>
      </c>
      <c r="C15" s="33" t="s">
        <v>4</v>
      </c>
      <c r="D15" s="33" t="s">
        <v>5</v>
      </c>
      <c r="E15" s="33">
        <v>2006</v>
      </c>
      <c r="F15" s="33">
        <v>2007</v>
      </c>
      <c r="G15" s="33">
        <v>2008</v>
      </c>
      <c r="H15" s="38">
        <v>2009</v>
      </c>
      <c r="I15" s="34">
        <v>2010</v>
      </c>
    </row>
    <row r="16" spans="1:9" ht="12.75">
      <c r="A16" s="13" t="s">
        <v>13</v>
      </c>
      <c r="B16" s="42">
        <v>1135</v>
      </c>
      <c r="C16" s="41" t="s">
        <v>12</v>
      </c>
      <c r="D16" s="15">
        <v>839090</v>
      </c>
      <c r="E16" s="40">
        <v>0</v>
      </c>
      <c r="F16" s="15">
        <v>0</v>
      </c>
      <c r="G16" s="15">
        <v>30852323</v>
      </c>
      <c r="H16" s="15">
        <v>54780741</v>
      </c>
      <c r="I16" s="17">
        <v>58001848</v>
      </c>
    </row>
    <row r="17" spans="1:9" ht="12.75">
      <c r="A17" s="13"/>
      <c r="B17" s="30"/>
      <c r="C17" s="14"/>
      <c r="D17" s="15">
        <v>-50300</v>
      </c>
      <c r="E17" s="15"/>
      <c r="F17" s="15"/>
      <c r="G17" s="15"/>
      <c r="H17" s="28"/>
      <c r="I17" s="16"/>
    </row>
    <row r="18" spans="1:9" ht="12.75">
      <c r="A18" s="13"/>
      <c r="B18" s="30"/>
      <c r="C18" s="14"/>
      <c r="D18" s="15"/>
      <c r="E18" s="15"/>
      <c r="F18" s="15"/>
      <c r="G18" s="15"/>
      <c r="H18" s="28"/>
      <c r="I18" s="17"/>
    </row>
    <row r="19" spans="1:9" ht="12.75">
      <c r="A19" s="13"/>
      <c r="B19" s="30"/>
      <c r="C19" s="14"/>
      <c r="D19" s="15"/>
      <c r="E19" s="15"/>
      <c r="F19" s="15"/>
      <c r="G19" s="15"/>
      <c r="H19" s="28"/>
      <c r="I19" s="18"/>
    </row>
    <row r="20" spans="1:9" ht="12.75">
      <c r="A20" s="19"/>
      <c r="B20" s="31"/>
      <c r="F20" s="15"/>
      <c r="G20" s="15"/>
      <c r="H20" s="28"/>
      <c r="I20" s="18"/>
    </row>
    <row r="21" spans="1:9" s="11" customFormat="1" ht="13.5" thickBot="1">
      <c r="A21" s="20" t="s">
        <v>6</v>
      </c>
      <c r="B21" s="21"/>
      <c r="C21" s="21"/>
      <c r="D21" s="22">
        <f>SUM(D16:D19)</f>
        <v>788790</v>
      </c>
      <c r="E21" s="22">
        <f>SUM(E16:E19)</f>
        <v>0</v>
      </c>
      <c r="F21" s="22">
        <f>SUM(F16:F20)</f>
        <v>0</v>
      </c>
      <c r="G21" s="22">
        <f>SUM(G16:G20)</f>
        <v>30852323</v>
      </c>
      <c r="H21" s="22">
        <f>SUM(H16:H20)</f>
        <v>54780741</v>
      </c>
      <c r="I21" s="23">
        <f>SUM(I16:I20)</f>
        <v>58001848</v>
      </c>
    </row>
    <row r="22" spans="7:8" ht="12.75">
      <c r="G22" s="24"/>
      <c r="H22" s="24"/>
    </row>
    <row r="23" spans="7:8" ht="12.75">
      <c r="G23" s="24"/>
      <c r="H23" s="24"/>
    </row>
    <row r="24" spans="1:8" ht="13.5" thickBot="1">
      <c r="A24" t="s">
        <v>10</v>
      </c>
      <c r="G24" s="24"/>
      <c r="H24" s="24"/>
    </row>
    <row r="25" spans="1:9" ht="25.5">
      <c r="A25" s="32" t="s">
        <v>2</v>
      </c>
      <c r="B25" s="33" t="s">
        <v>3</v>
      </c>
      <c r="C25" s="33" t="s">
        <v>7</v>
      </c>
      <c r="D25" s="33" t="s">
        <v>5</v>
      </c>
      <c r="E25" s="33">
        <v>2006</v>
      </c>
      <c r="F25" s="33">
        <v>2007</v>
      </c>
      <c r="G25" s="33">
        <v>2008</v>
      </c>
      <c r="H25" s="38">
        <v>2009</v>
      </c>
      <c r="I25" s="34">
        <v>2010</v>
      </c>
    </row>
    <row r="26" spans="1:9" ht="12.75">
      <c r="A26" s="13" t="s">
        <v>13</v>
      </c>
      <c r="B26" s="42">
        <v>1135</v>
      </c>
      <c r="C26" s="41" t="s">
        <v>18</v>
      </c>
      <c r="D26" s="15"/>
      <c r="E26" s="25">
        <v>0</v>
      </c>
      <c r="F26" s="25">
        <v>0</v>
      </c>
      <c r="G26" s="25">
        <v>22211605</v>
      </c>
      <c r="H26" s="25">
        <v>57067452</v>
      </c>
      <c r="I26" s="16">
        <v>53181292</v>
      </c>
    </row>
    <row r="27" spans="1:9" ht="12.75">
      <c r="A27" s="13"/>
      <c r="B27" s="30"/>
      <c r="C27" s="14"/>
      <c r="D27" s="15"/>
      <c r="E27" s="15"/>
      <c r="F27" s="15"/>
      <c r="G27" s="15"/>
      <c r="H27" s="39"/>
      <c r="I27" s="36"/>
    </row>
    <row r="28" spans="1:9" ht="12.75">
      <c r="A28" s="13"/>
      <c r="B28" s="14"/>
      <c r="C28" s="14"/>
      <c r="D28" s="15"/>
      <c r="E28" s="15"/>
      <c r="F28" s="15"/>
      <c r="G28" s="15"/>
      <c r="H28" s="39"/>
      <c r="I28" s="26"/>
    </row>
    <row r="29" spans="1:9" ht="12.75">
      <c r="A29" s="13"/>
      <c r="B29" s="14"/>
      <c r="C29" s="14"/>
      <c r="D29" s="15"/>
      <c r="E29" s="15"/>
      <c r="F29" s="15"/>
      <c r="G29" s="15"/>
      <c r="H29" s="39"/>
      <c r="I29" s="26"/>
    </row>
    <row r="30" spans="1:9" s="11" customFormat="1" ht="13.5" thickBot="1">
      <c r="A30" s="20" t="s">
        <v>11</v>
      </c>
      <c r="B30" s="21"/>
      <c r="C30" s="21"/>
      <c r="D30" s="22">
        <f aca="true" t="shared" si="0" ref="D30:I30">SUM(D26:D29)</f>
        <v>0</v>
      </c>
      <c r="E30" s="22">
        <f t="shared" si="0"/>
        <v>0</v>
      </c>
      <c r="F30" s="22">
        <f t="shared" si="0"/>
        <v>0</v>
      </c>
      <c r="G30" s="22">
        <f t="shared" si="0"/>
        <v>22211605</v>
      </c>
      <c r="H30" s="22">
        <f t="shared" si="0"/>
        <v>57067452</v>
      </c>
      <c r="I30" s="27">
        <f t="shared" si="0"/>
        <v>53181292</v>
      </c>
    </row>
    <row r="31" spans="4:8" ht="12.75">
      <c r="D31" s="24"/>
      <c r="E31" s="24"/>
      <c r="F31" s="24"/>
      <c r="G31" s="24"/>
      <c r="H31" s="24"/>
    </row>
    <row r="32" spans="4:8" ht="12.75">
      <c r="D32" s="24"/>
      <c r="E32" s="24"/>
      <c r="F32" s="24"/>
      <c r="G32" s="24"/>
      <c r="H32" s="24"/>
    </row>
    <row r="33" spans="1:8" ht="13.5" thickBot="1">
      <c r="A33" t="s">
        <v>8</v>
      </c>
      <c r="G33" s="24"/>
      <c r="H33" s="24"/>
    </row>
    <row r="34" spans="1:9" ht="25.5">
      <c r="A34" s="32" t="s">
        <v>2</v>
      </c>
      <c r="B34" s="33" t="s">
        <v>3</v>
      </c>
      <c r="C34" s="33" t="s">
        <v>7</v>
      </c>
      <c r="D34" s="12" t="s">
        <v>5</v>
      </c>
      <c r="E34" s="33">
        <v>2006</v>
      </c>
      <c r="F34" s="33">
        <v>2007</v>
      </c>
      <c r="G34" s="33">
        <v>2008</v>
      </c>
      <c r="H34" s="38">
        <v>2009</v>
      </c>
      <c r="I34" s="34">
        <v>2010</v>
      </c>
    </row>
    <row r="35" spans="1:9" ht="12.75">
      <c r="A35" s="13" t="s">
        <v>19</v>
      </c>
      <c r="B35" s="42">
        <v>1135</v>
      </c>
      <c r="C35" s="41" t="s">
        <v>18</v>
      </c>
      <c r="E35" s="15">
        <f>+E26</f>
        <v>0</v>
      </c>
      <c r="F35" s="15">
        <f>+F26</f>
        <v>0</v>
      </c>
      <c r="G35" s="15">
        <f>+G26</f>
        <v>22211605</v>
      </c>
      <c r="H35" s="15">
        <f>+H26</f>
        <v>57067452</v>
      </c>
      <c r="I35" s="16">
        <f>+I26</f>
        <v>53181292</v>
      </c>
    </row>
    <row r="36" spans="1:9" ht="12.75">
      <c r="A36" s="13"/>
      <c r="B36" s="30"/>
      <c r="C36" s="35"/>
      <c r="D36" s="15">
        <v>218948</v>
      </c>
      <c r="E36" s="15"/>
      <c r="F36" s="15"/>
      <c r="G36" s="28"/>
      <c r="H36" s="28"/>
      <c r="I36" s="17"/>
    </row>
    <row r="37" spans="1:9" ht="12.75">
      <c r="A37" s="13"/>
      <c r="B37" s="14"/>
      <c r="C37" s="14"/>
      <c r="D37" s="15">
        <v>159969</v>
      </c>
      <c r="E37" s="15"/>
      <c r="F37" s="15"/>
      <c r="G37" s="28"/>
      <c r="H37" s="28"/>
      <c r="I37" s="18"/>
    </row>
    <row r="38" spans="1:9" s="11" customFormat="1" ht="13.5" thickBot="1">
      <c r="A38" s="20" t="s">
        <v>6</v>
      </c>
      <c r="B38" s="21"/>
      <c r="C38" s="21"/>
      <c r="D38" s="22">
        <f>SUM(D36:D37)</f>
        <v>378917</v>
      </c>
      <c r="E38" s="22">
        <f>SUM(E35:E37)</f>
        <v>0</v>
      </c>
      <c r="F38" s="22">
        <f>SUM(F35:F37)</f>
        <v>0</v>
      </c>
      <c r="G38" s="29">
        <f>SUM(G35:G37)</f>
        <v>22211605</v>
      </c>
      <c r="H38" s="29">
        <f>SUM(H35:H37)</f>
        <v>57067452</v>
      </c>
      <c r="I38" s="23">
        <f>SUM(I35:I37)</f>
        <v>53181292</v>
      </c>
    </row>
    <row r="40" spans="1:9" ht="21.75" customHeight="1">
      <c r="A40" s="43" t="s">
        <v>14</v>
      </c>
      <c r="B40" s="44"/>
      <c r="C40" s="44"/>
      <c r="D40" s="44"/>
      <c r="E40" s="44"/>
      <c r="F40" s="44"/>
      <c r="G40" s="44"/>
      <c r="H40" s="45"/>
      <c r="I40" s="45"/>
    </row>
    <row r="41" spans="1:9" ht="4.5" customHeight="1">
      <c r="A41" s="45"/>
      <c r="B41" s="45"/>
      <c r="C41" s="45"/>
      <c r="D41" s="45"/>
      <c r="E41" s="45"/>
      <c r="F41" s="45"/>
      <c r="G41" s="45"/>
      <c r="H41" s="45"/>
      <c r="I41" s="45"/>
    </row>
    <row r="42" spans="1:9" ht="18.75" customHeight="1" hidden="1">
      <c r="A42" s="45"/>
      <c r="B42" s="45"/>
      <c r="C42" s="45"/>
      <c r="D42" s="45"/>
      <c r="E42" s="45"/>
      <c r="F42" s="45"/>
      <c r="G42" s="45"/>
      <c r="H42" s="45"/>
      <c r="I42" s="45"/>
    </row>
  </sheetData>
  <mergeCells count="1">
    <mergeCell ref="A40:I42"/>
  </mergeCells>
  <printOptions/>
  <pageMargins left="0.57" right="0.25" top="1" bottom="1" header="0.5" footer="0.5"/>
  <pageSetup fitToHeight="1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richardr</dc:creator>
  <cp:keywords/>
  <dc:description/>
  <cp:lastModifiedBy>Pedroza, Melani</cp:lastModifiedBy>
  <cp:lastPrinted>2007-10-10T19:15:44Z</cp:lastPrinted>
  <dcterms:created xsi:type="dcterms:W3CDTF">2006-05-10T21:48:06Z</dcterms:created>
  <dcterms:modified xsi:type="dcterms:W3CDTF">2007-10-16T14:51:53Z</dcterms:modified>
  <cp:category/>
  <cp:version/>
  <cp:contentType/>
  <cp:contentStatus/>
</cp:coreProperties>
</file>