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8340" activeTab="0"/>
  </bookViews>
  <sheets>
    <sheet name="PLA 4 20 2005" sheetId="1" r:id="rId1"/>
  </sheets>
  <definedNames>
    <definedName name="_xlnm.Print_Area" localSheetId="0">'PLA 4 20 2005'!$A$1:$I$36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<sst xmlns="http://schemas.openxmlformats.org/spreadsheetml/2006/main" count="34" uniqueCount="29">
  <si>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 </t>
  </si>
  <si>
    <t>FISCAL NOTE</t>
  </si>
  <si>
    <t>Ordinance/Motion No.:  2005-XXXX</t>
  </si>
  <si>
    <t>Title:  Project Labor Agreement for the Brightwater Conveyence System</t>
  </si>
  <si>
    <t>Affected Agency and/or Agencies:  Wastewater Treatment Division</t>
  </si>
  <si>
    <t>Note Prepared By:  Tom Lienesch</t>
  </si>
  <si>
    <t>Note Reviewed By:   Tim Aratani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</si>
  <si>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</si>
  <si>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</si>
  <si>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</si>
  <si>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</si>
  <si>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</si>
  <si>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</si>
  <si>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</si>
  <si>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</si>
  <si>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</si>
  <si>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</si>
  <si>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</si>
  <si>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Apprenticeship Preparation Fund (APF) Contribution /1/</t>
  </si>
  <si>
    <t>TOTAL</t>
  </si>
  <si>
    <t>Expenditures by:</t>
  </si>
  <si>
    <t>Category</t>
  </si>
  <si>
    <t>Capital Outlay</t>
  </si>
  <si>
    <t>Assumptions and Notes:</t>
  </si>
  <si>
    <t>/3/ Contributions to Apprenticeship Preparation Fund at $0.05 per hour of craft labor for total labor hours of 4.6 million.</t>
  </si>
  <si>
    <t xml:space="preserve">/1/  The fiscal effects of this legislation are due soley to contributions to the Apprenticeship Preparation Fund </t>
  </si>
  <si>
    <t>/2/ This legislation has no effect on WTD revenues and the expenditures that will be budgeted in the indicated year.</t>
  </si>
  <si>
    <t>/4/ Contribution time-pattern is based on share of total direct construction activity in the year indicated.</t>
  </si>
  <si>
    <t>2005-0201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</si>
</sst>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76">
    <xf numFmtId="37" fontId="0" fillId="0" borderId="0" xfId="0" applyAlignment="1">
      <alignment/>
    </xf>
    <xf numFmtId="0" fontId="8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8" fillId="0" borderId="0" xfId="26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 applyAlignment="1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 quotePrefix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 quotePrefix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7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>
      <alignment/>
      <protection/>
    </xf>
    <xf numFmtId="0" fontId="12" fillId="0" borderId="0" xfId="26" applyFont="1" applyAlignment="1" quotePrefix="1">
      <alignment horizontal="left"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3" xfId="26" applyFont="1" applyBorder="1" applyAlignment="1">
      <alignment horizontal="center" vertical="top" wrapText="1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horizontal="center" vertical="top"/>
      <protection/>
    </xf>
    <xf numFmtId="0" fontId="9" fillId="0" borderId="16" xfId="26" applyFont="1" applyBorder="1" applyAlignment="1">
      <alignment horizontal="center" vertical="top"/>
      <protection/>
    </xf>
    <xf numFmtId="0" fontId="9" fillId="0" borderId="17" xfId="26" applyFont="1" applyBorder="1" applyAlignment="1">
      <alignment horizontal="center" vertical="top"/>
      <protection/>
    </xf>
    <xf numFmtId="37" fontId="9" fillId="0" borderId="18" xfId="0" applyFont="1" applyBorder="1" applyAlignment="1">
      <alignment wrapText="1"/>
    </xf>
    <xf numFmtId="167" fontId="9" fillId="0" borderId="0" xfId="26" applyNumberFormat="1" applyFont="1" applyBorder="1">
      <alignment/>
      <protection/>
    </xf>
    <xf numFmtId="0" fontId="9" fillId="0" borderId="19" xfId="26" applyFont="1" applyBorder="1" applyAlignment="1">
      <alignment horizontal="center" wrapText="1"/>
      <protection/>
    </xf>
    <xf numFmtId="166" fontId="9" fillId="0" borderId="20" xfId="26" applyNumberFormat="1" applyFont="1" applyBorder="1">
      <alignment/>
      <protection/>
    </xf>
    <xf numFmtId="166" fontId="9" fillId="0" borderId="21" xfId="26" applyNumberFormat="1" applyFont="1" applyBorder="1">
      <alignment/>
      <protection/>
    </xf>
    <xf numFmtId="166" fontId="9" fillId="0" borderId="22" xfId="26" applyNumberFormat="1" applyFont="1" applyBorder="1">
      <alignment/>
      <protection/>
    </xf>
    <xf numFmtId="0" fontId="9" fillId="0" borderId="18" xfId="26" applyFont="1" applyBorder="1" applyAlignment="1">
      <alignment wrapText="1"/>
      <protection/>
    </xf>
    <xf numFmtId="166" fontId="9" fillId="0" borderId="23" xfId="26" applyNumberFormat="1" applyFont="1" applyBorder="1">
      <alignment/>
      <protection/>
    </xf>
    <xf numFmtId="0" fontId="9" fillId="0" borderId="18" xfId="26" applyFont="1" applyBorder="1" applyAlignment="1" quotePrefix="1">
      <alignment horizontal="left" wrapText="1"/>
      <protection/>
    </xf>
    <xf numFmtId="166" fontId="9" fillId="0" borderId="21" xfId="26" applyNumberFormat="1" applyFont="1" applyBorder="1" applyAlignment="1">
      <alignment horizontal="right"/>
      <protection/>
    </xf>
    <xf numFmtId="0" fontId="9" fillId="0" borderId="24" xfId="26" applyFont="1" applyBorder="1">
      <alignment/>
      <protection/>
    </xf>
    <xf numFmtId="0" fontId="9" fillId="0" borderId="25" xfId="26" applyFont="1" applyBorder="1">
      <alignment/>
      <protection/>
    </xf>
    <xf numFmtId="0" fontId="9" fillId="0" borderId="26" xfId="26" applyFont="1" applyBorder="1">
      <alignment/>
      <protection/>
    </xf>
    <xf numFmtId="166" fontId="12" fillId="0" borderId="27" xfId="26" applyNumberFormat="1" applyFont="1" applyBorder="1">
      <alignment/>
      <protection/>
    </xf>
    <xf numFmtId="166" fontId="12" fillId="0" borderId="28" xfId="26" applyNumberFormat="1" applyFont="1" applyBorder="1">
      <alignment/>
      <protection/>
    </xf>
    <xf numFmtId="166" fontId="12" fillId="0" borderId="29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0" xfId="26" applyNumberFormat="1" applyFont="1" applyBorder="1" applyAlignment="1">
      <alignment vertical="center"/>
      <protection/>
    </xf>
    <xf numFmtId="167" fontId="9" fillId="0" borderId="19" xfId="26" applyNumberFormat="1" applyFont="1" applyBorder="1" applyAlignment="1" quotePrefix="1">
      <alignment vertical="center"/>
      <protection/>
    </xf>
    <xf numFmtId="37" fontId="9" fillId="0" borderId="18" xfId="0" applyFont="1" applyBorder="1" applyAlignment="1" quotePrefix="1">
      <alignment horizontal="left" wrapText="1" indent="1"/>
    </xf>
    <xf numFmtId="0" fontId="9" fillId="0" borderId="18" xfId="26" applyFont="1" applyBorder="1">
      <alignment/>
      <protection/>
    </xf>
    <xf numFmtId="167" fontId="9" fillId="0" borderId="0" xfId="26" applyNumberFormat="1" applyFont="1" applyBorder="1" applyAlignment="1">
      <alignment horizontal="right"/>
      <protection/>
    </xf>
    <xf numFmtId="167" fontId="9" fillId="0" borderId="19" xfId="26" applyNumberFormat="1" applyFont="1" applyBorder="1" applyAlignment="1">
      <alignment horizontal="center"/>
      <protection/>
    </xf>
    <xf numFmtId="166" fontId="9" fillId="0" borderId="26" xfId="26" applyNumberFormat="1" applyFont="1" applyBorder="1">
      <alignment/>
      <protection/>
    </xf>
    <xf numFmtId="0" fontId="12" fillId="0" borderId="0" xfId="26" applyFont="1" applyBorder="1" applyAlignment="1" quotePrefix="1">
      <alignment horizontal="left"/>
      <protection/>
    </xf>
    <xf numFmtId="0" fontId="9" fillId="0" borderId="11" xfId="26" applyFont="1" applyBorder="1">
      <alignment/>
      <protection/>
    </xf>
    <xf numFmtId="0" fontId="9" fillId="0" borderId="12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0" fontId="9" fillId="0" borderId="12" xfId="26" applyFont="1" applyBorder="1" applyAlignment="1">
      <alignment horizontal="center" vertical="top"/>
      <protection/>
    </xf>
    <xf numFmtId="0" fontId="9" fillId="0" borderId="18" xfId="26" applyFont="1" applyBorder="1" applyAlignment="1">
      <alignment horizontal="left" indent="1"/>
      <protection/>
    </xf>
    <xf numFmtId="0" fontId="9" fillId="0" borderId="19" xfId="26" applyFont="1" applyBorder="1">
      <alignment/>
      <protection/>
    </xf>
    <xf numFmtId="166" fontId="8" fillId="0" borderId="0" xfId="26" applyNumberFormat="1">
      <alignment/>
      <protection/>
    </xf>
    <xf numFmtId="166" fontId="9" fillId="0" borderId="0" xfId="26" applyNumberFormat="1" applyFont="1" applyBorder="1">
      <alignment/>
      <protection/>
    </xf>
    <xf numFmtId="0" fontId="9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166" fontId="8" fillId="0" borderId="19" xfId="26" applyNumberFormat="1" applyBorder="1">
      <alignment/>
      <protection/>
    </xf>
    <xf numFmtId="166" fontId="8" fillId="0" borderId="30" xfId="26" applyNumberFormat="1" applyBorder="1">
      <alignment/>
      <protection/>
    </xf>
    <xf numFmtId="166" fontId="9" fillId="0" borderId="31" xfId="26" applyNumberFormat="1" applyFont="1" applyBorder="1">
      <alignment/>
      <protection/>
    </xf>
    <xf numFmtId="166" fontId="9" fillId="0" borderId="31" xfId="26" applyNumberFormat="1" applyFont="1" applyBorder="1" applyAlignment="1">
      <alignment horizontal="right"/>
      <protection/>
    </xf>
    <xf numFmtId="166" fontId="12" fillId="0" borderId="32" xfId="26" applyNumberFormat="1" applyFont="1" applyBorder="1">
      <alignment/>
      <protection/>
    </xf>
    <xf numFmtId="166" fontId="8" fillId="0" borderId="33" xfId="26" applyNumberFormat="1" applyBorder="1">
      <alignment/>
      <protection/>
    </xf>
    <xf numFmtId="166" fontId="9" fillId="0" borderId="19" xfId="26" applyNumberFormat="1" applyFont="1" applyBorder="1">
      <alignment/>
      <protection/>
    </xf>
    <xf numFmtId="166" fontId="9" fillId="0" borderId="19" xfId="26" applyNumberFormat="1" applyFont="1" applyBorder="1" applyAlignment="1">
      <alignment horizontal="right"/>
      <protection/>
    </xf>
    <xf numFmtId="166" fontId="12" fillId="0" borderId="26" xfId="26" applyNumberFormat="1" applyFont="1" applyBorder="1">
      <alignment/>
      <protection/>
    </xf>
    <xf numFmtId="0" fontId="8" fillId="0" borderId="0" xfId="26" applyFont="1">
      <alignment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A1" sqref="A1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9" ht="15.75">
      <c r="A1" s="1" t="s">
        <v>0</v>
      </c>
      <c r="B1" s="2"/>
      <c r="D1" s="4" t="s">
        <v>1</v>
      </c>
      <c r="E1" s="5"/>
      <c r="F1" s="5"/>
      <c r="I1" s="75" t="s">
        <v>28</v>
      </c>
    </row>
    <row r="2" spans="1:5" ht="14.25" thickBot="1">
      <c r="A2" s="6"/>
      <c r="B2" s="7"/>
      <c r="C2" s="7"/>
      <c r="D2" s="7"/>
      <c r="E2" s="8"/>
    </row>
    <row r="3" spans="1:10" ht="18" customHeight="1" thickTop="1">
      <c r="A3" s="9" t="s">
        <v>2</v>
      </c>
      <c r="B3" s="10"/>
      <c r="C3" s="10"/>
      <c r="D3" s="10"/>
      <c r="E3" s="10"/>
      <c r="F3" s="10"/>
      <c r="G3" s="10"/>
      <c r="H3" s="10"/>
      <c r="I3" s="11"/>
      <c r="J3" s="8"/>
    </row>
    <row r="4" spans="1:10" ht="18" customHeight="1">
      <c r="A4" s="12" t="s">
        <v>3</v>
      </c>
      <c r="B4" s="13"/>
      <c r="C4" s="13"/>
      <c r="D4" s="13"/>
      <c r="E4" s="13"/>
      <c r="F4" s="13"/>
      <c r="G4" s="13"/>
      <c r="H4" s="13"/>
      <c r="I4" s="14"/>
      <c r="J4" s="8"/>
    </row>
    <row r="5" spans="1:9" ht="18" customHeight="1">
      <c r="A5" s="15" t="s">
        <v>4</v>
      </c>
      <c r="B5" s="16"/>
      <c r="C5" s="16"/>
      <c r="D5" s="16"/>
      <c r="E5" s="16"/>
      <c r="F5" s="16"/>
      <c r="G5" s="16"/>
      <c r="H5" s="16"/>
      <c r="I5" s="17"/>
    </row>
    <row r="6" spans="1:9" ht="18" customHeight="1">
      <c r="A6" s="12" t="s">
        <v>5</v>
      </c>
      <c r="B6" s="16"/>
      <c r="C6" s="16"/>
      <c r="D6" s="16"/>
      <c r="E6" s="16"/>
      <c r="F6" s="16"/>
      <c r="G6" s="16"/>
      <c r="H6" s="16"/>
      <c r="I6" s="17"/>
    </row>
    <row r="7" spans="1:9" ht="18" customHeight="1" thickBot="1">
      <c r="A7" s="18" t="s">
        <v>6</v>
      </c>
      <c r="B7" s="19"/>
      <c r="C7" s="19"/>
      <c r="D7" s="19"/>
      <c r="E7" s="19"/>
      <c r="F7" s="19"/>
      <c r="G7" s="19"/>
      <c r="H7" s="19"/>
      <c r="I7" s="20"/>
    </row>
    <row r="8" spans="1:4" ht="18" customHeight="1" thickTop="1">
      <c r="A8" s="21"/>
      <c r="B8" s="21"/>
      <c r="C8" s="16"/>
      <c r="D8" s="16"/>
    </row>
    <row r="9" spans="1:12" ht="18" customHeight="1">
      <c r="A9" s="16" t="s">
        <v>7</v>
      </c>
      <c r="B9" s="21"/>
      <c r="C9" s="21"/>
      <c r="D9" s="21"/>
      <c r="F9" s="62"/>
      <c r="G9" s="62"/>
      <c r="H9" s="62"/>
      <c r="I9" s="62"/>
      <c r="J9" s="62"/>
      <c r="K9" s="62"/>
      <c r="L9" s="62"/>
    </row>
    <row r="10" spans="1:4" ht="18" customHeight="1" thickBot="1">
      <c r="A10" s="22" t="s">
        <v>8</v>
      </c>
      <c r="B10" s="21"/>
      <c r="C10" s="21"/>
      <c r="D10" s="21"/>
    </row>
    <row r="11" spans="1:9" ht="27">
      <c r="A11" s="23" t="s">
        <v>9</v>
      </c>
      <c r="B11" s="24" t="s">
        <v>10</v>
      </c>
      <c r="C11" s="25" t="s">
        <v>11</v>
      </c>
      <c r="D11" s="26">
        <v>2006</v>
      </c>
      <c r="E11" s="27">
        <v>2007</v>
      </c>
      <c r="F11" s="27">
        <v>2008</v>
      </c>
      <c r="G11" s="27">
        <v>2009</v>
      </c>
      <c r="H11" s="28">
        <v>2010</v>
      </c>
      <c r="I11" s="29">
        <v>2011</v>
      </c>
    </row>
    <row r="12" spans="1:9" ht="45.75" customHeight="1">
      <c r="A12" s="30" t="s">
        <v>12</v>
      </c>
      <c r="B12" s="31">
        <v>4616</v>
      </c>
      <c r="C12" s="32" t="s">
        <v>13</v>
      </c>
      <c r="D12" s="67">
        <v>7358.825653090684</v>
      </c>
      <c r="E12" s="71">
        <v>36008.77571077088</v>
      </c>
      <c r="F12" s="71">
        <v>63847.009561774685</v>
      </c>
      <c r="G12" s="71">
        <v>59658.71711272381</v>
      </c>
      <c r="H12" s="71">
        <v>45214.00881278515</v>
      </c>
      <c r="I12" s="66">
        <v>17962.663148854816</v>
      </c>
    </row>
    <row r="13" spans="1:9" ht="13.5">
      <c r="A13" s="36"/>
      <c r="B13" s="31"/>
      <c r="C13" s="32"/>
      <c r="D13" s="68"/>
      <c r="E13" s="34"/>
      <c r="F13" s="34"/>
      <c r="G13" s="34"/>
      <c r="H13" s="34"/>
      <c r="I13" s="72"/>
    </row>
    <row r="14" spans="1:9" ht="13.5">
      <c r="A14" s="38"/>
      <c r="B14" s="31"/>
      <c r="C14" s="32"/>
      <c r="D14" s="69"/>
      <c r="E14" s="39"/>
      <c r="F14" s="39"/>
      <c r="G14" s="39"/>
      <c r="H14" s="39"/>
      <c r="I14" s="73"/>
    </row>
    <row r="15" spans="1:9" ht="18" customHeight="1" thickBot="1">
      <c r="A15" s="40" t="s">
        <v>14</v>
      </c>
      <c r="B15" s="41"/>
      <c r="C15" s="42"/>
      <c r="D15" s="70">
        <f aca="true" t="shared" si="0" ref="D15:I15">SUM(D12:D14)</f>
        <v>7358.825653090684</v>
      </c>
      <c r="E15" s="44">
        <f t="shared" si="0"/>
        <v>36008.77571077088</v>
      </c>
      <c r="F15" s="44">
        <f t="shared" si="0"/>
        <v>63847.009561774685</v>
      </c>
      <c r="G15" s="44">
        <f t="shared" si="0"/>
        <v>59658.71711272381</v>
      </c>
      <c r="H15" s="44">
        <f t="shared" si="0"/>
        <v>45214.00881278515</v>
      </c>
      <c r="I15" s="74">
        <f t="shared" si="0"/>
        <v>17962.663148854816</v>
      </c>
    </row>
    <row r="16" spans="1:5" ht="18" customHeight="1">
      <c r="A16" s="21"/>
      <c r="B16" s="21"/>
      <c r="C16" s="21"/>
      <c r="D16" s="46"/>
      <c r="E16" s="46"/>
    </row>
    <row r="17" spans="1:5" ht="18" customHeight="1" thickBot="1">
      <c r="A17" s="47" t="s">
        <v>15</v>
      </c>
      <c r="B17" s="16"/>
      <c r="C17" s="21"/>
      <c r="D17" s="21"/>
      <c r="E17" s="21"/>
    </row>
    <row r="18" spans="1:9" ht="20.25" customHeight="1">
      <c r="A18" s="23" t="s">
        <v>9</v>
      </c>
      <c r="B18" s="24" t="s">
        <v>10</v>
      </c>
      <c r="C18" s="25" t="s">
        <v>16</v>
      </c>
      <c r="D18" s="26">
        <v>2006</v>
      </c>
      <c r="E18" s="27">
        <v>2007</v>
      </c>
      <c r="F18" s="27">
        <v>2008</v>
      </c>
      <c r="G18" s="27">
        <v>2009</v>
      </c>
      <c r="H18" s="28">
        <v>2010</v>
      </c>
      <c r="I18" s="29">
        <v>2011</v>
      </c>
    </row>
    <row r="19" spans="1:9" ht="33" customHeight="1">
      <c r="A19" s="30" t="s">
        <v>12</v>
      </c>
      <c r="B19" s="48">
        <v>4616</v>
      </c>
      <c r="C19" s="49" t="s">
        <v>17</v>
      </c>
      <c r="D19" s="33"/>
      <c r="E19" s="34"/>
      <c r="F19" s="34"/>
      <c r="G19" s="34"/>
      <c r="H19" s="37"/>
      <c r="I19" s="35"/>
    </row>
    <row r="20" spans="1:9" ht="36.75" customHeight="1">
      <c r="A20" s="50" t="s">
        <v>18</v>
      </c>
      <c r="B20" s="48"/>
      <c r="C20" s="49"/>
      <c r="D20" s="33">
        <f aca="true" t="shared" si="1" ref="D20:I20">D15</f>
        <v>7358.825653090684</v>
      </c>
      <c r="E20" s="34">
        <f t="shared" si="1"/>
        <v>36008.77571077088</v>
      </c>
      <c r="F20" s="34">
        <f t="shared" si="1"/>
        <v>63847.009561774685</v>
      </c>
      <c r="G20" s="34">
        <f t="shared" si="1"/>
        <v>59658.71711272381</v>
      </c>
      <c r="H20" s="34">
        <f t="shared" si="1"/>
        <v>45214.00881278515</v>
      </c>
      <c r="I20" s="35">
        <f t="shared" si="1"/>
        <v>17962.663148854816</v>
      </c>
    </row>
    <row r="21" spans="1:9" ht="18" customHeight="1">
      <c r="A21" s="51"/>
      <c r="B21" s="52"/>
      <c r="C21" s="53"/>
      <c r="D21" s="33"/>
      <c r="E21" s="34"/>
      <c r="F21" s="34"/>
      <c r="G21" s="34"/>
      <c r="H21" s="37"/>
      <c r="I21" s="35"/>
    </row>
    <row r="22" spans="1:9" ht="18" customHeight="1" thickBot="1">
      <c r="A22" s="40" t="s">
        <v>19</v>
      </c>
      <c r="B22" s="41"/>
      <c r="C22" s="54"/>
      <c r="D22" s="43">
        <f aca="true" t="shared" si="2" ref="D22:I22">SUM(D19:D21)</f>
        <v>7358.825653090684</v>
      </c>
      <c r="E22" s="44">
        <f t="shared" si="2"/>
        <v>36008.77571077088</v>
      </c>
      <c r="F22" s="44">
        <f t="shared" si="2"/>
        <v>63847.009561774685</v>
      </c>
      <c r="G22" s="44">
        <f t="shared" si="2"/>
        <v>59658.71711272381</v>
      </c>
      <c r="H22" s="44">
        <f t="shared" si="2"/>
        <v>45214.00881278515</v>
      </c>
      <c r="I22" s="45">
        <f t="shared" si="2"/>
        <v>17962.663148854816</v>
      </c>
    </row>
    <row r="23" spans="1:5" ht="18" customHeight="1">
      <c r="A23" s="21"/>
      <c r="B23" s="21"/>
      <c r="C23" s="21"/>
      <c r="D23" s="46"/>
      <c r="E23" s="46"/>
    </row>
    <row r="24" spans="1:5" ht="18" customHeight="1" thickBot="1">
      <c r="A24" s="55" t="s">
        <v>20</v>
      </c>
      <c r="B24" s="16"/>
      <c r="C24" s="16"/>
      <c r="D24" s="21"/>
      <c r="E24" s="21"/>
    </row>
    <row r="25" spans="1:9" ht="18" customHeight="1">
      <c r="A25" s="56" t="s">
        <v>21</v>
      </c>
      <c r="B25" s="57"/>
      <c r="C25" s="58"/>
      <c r="D25" s="59">
        <v>2006</v>
      </c>
      <c r="E25" s="28">
        <v>2007</v>
      </c>
      <c r="F25" s="27">
        <v>2008</v>
      </c>
      <c r="G25" s="27">
        <v>2009</v>
      </c>
      <c r="H25" s="28">
        <v>2010</v>
      </c>
      <c r="I25" s="29">
        <v>2011</v>
      </c>
    </row>
    <row r="26" spans="1:11" ht="18" customHeight="1">
      <c r="A26" s="60" t="s">
        <v>22</v>
      </c>
      <c r="B26" s="16"/>
      <c r="C26" s="61" t="s">
        <v>17</v>
      </c>
      <c r="D26" s="33">
        <f aca="true" t="shared" si="3" ref="D26:I26">D22</f>
        <v>7358.825653090684</v>
      </c>
      <c r="E26" s="34">
        <f t="shared" si="3"/>
        <v>36008.77571077088</v>
      </c>
      <c r="F26" s="34">
        <f t="shared" si="3"/>
        <v>63847.009561774685</v>
      </c>
      <c r="G26" s="34">
        <f t="shared" si="3"/>
        <v>59658.71711272381</v>
      </c>
      <c r="H26" s="34">
        <f t="shared" si="3"/>
        <v>45214.00881278515</v>
      </c>
      <c r="I26" s="35">
        <f t="shared" si="3"/>
        <v>17962.663148854816</v>
      </c>
      <c r="K26" s="62"/>
    </row>
    <row r="27" spans="1:9" ht="18" customHeight="1">
      <c r="A27" s="51"/>
      <c r="B27" s="16"/>
      <c r="C27" s="61"/>
      <c r="D27" s="33"/>
      <c r="E27" s="34"/>
      <c r="F27" s="34"/>
      <c r="G27" s="34"/>
      <c r="H27" s="63"/>
      <c r="I27" s="35"/>
    </row>
    <row r="28" spans="1:12" ht="18" customHeight="1" thickBot="1">
      <c r="A28" s="40" t="s">
        <v>19</v>
      </c>
      <c r="B28" s="41"/>
      <c r="C28" s="42"/>
      <c r="D28" s="43">
        <f aca="true" t="shared" si="4" ref="D28:I28">SUM(D26:D27)</f>
        <v>7358.825653090684</v>
      </c>
      <c r="E28" s="44">
        <f t="shared" si="4"/>
        <v>36008.77571077088</v>
      </c>
      <c r="F28" s="44">
        <f t="shared" si="4"/>
        <v>63847.009561774685</v>
      </c>
      <c r="G28" s="44">
        <f t="shared" si="4"/>
        <v>59658.71711272381</v>
      </c>
      <c r="H28" s="44">
        <f t="shared" si="4"/>
        <v>45214.00881278515</v>
      </c>
      <c r="I28" s="45">
        <f t="shared" si="4"/>
        <v>17962.663148854816</v>
      </c>
      <c r="K28" s="62"/>
      <c r="L28" s="62"/>
    </row>
    <row r="29" spans="1:6" ht="21.75" customHeight="1">
      <c r="A29" s="64" t="s">
        <v>23</v>
      </c>
      <c r="B29" s="21"/>
      <c r="C29" s="21"/>
      <c r="D29" s="46"/>
      <c r="E29" s="65"/>
      <c r="F29" s="65"/>
    </row>
    <row r="30" spans="1:6" ht="21.75" customHeight="1">
      <c r="A30" s="64" t="s">
        <v>25</v>
      </c>
      <c r="B30" s="21"/>
      <c r="C30" s="21"/>
      <c r="D30" s="46"/>
      <c r="E30" s="65"/>
      <c r="F30" s="65"/>
    </row>
    <row r="31" spans="1:6" ht="14.25" customHeight="1">
      <c r="A31" s="64" t="s">
        <v>26</v>
      </c>
      <c r="B31" s="21"/>
      <c r="C31" s="21"/>
      <c r="D31" s="46"/>
      <c r="E31" s="65"/>
      <c r="F31" s="65"/>
    </row>
    <row r="32" spans="1:6" ht="13.5">
      <c r="A32" s="64" t="s">
        <v>24</v>
      </c>
      <c r="B32" s="21"/>
      <c r="C32" s="21"/>
      <c r="D32" s="46"/>
      <c r="E32" s="65"/>
      <c r="F32" s="65"/>
    </row>
    <row r="33" spans="1:6" ht="13.5">
      <c r="A33" s="64" t="s">
        <v>27</v>
      </c>
      <c r="B33" s="21"/>
      <c r="C33" s="21"/>
      <c r="D33" s="46"/>
      <c r="E33" s="65"/>
      <c r="F33" s="65"/>
    </row>
    <row r="34" spans="1:6" ht="13.5">
      <c r="A34" s="64"/>
      <c r="B34" s="21"/>
      <c r="C34" s="21"/>
      <c r="D34" s="46"/>
      <c r="E34" s="65"/>
      <c r="F34" s="65"/>
    </row>
    <row r="35" spans="2:6" ht="13.5">
      <c r="B35" s="21"/>
      <c r="C35" s="21"/>
      <c r="D35" s="46"/>
      <c r="E35" s="65"/>
      <c r="F35" s="65"/>
    </row>
    <row r="36" spans="1:4" ht="13.5">
      <c r="A36" s="21"/>
      <c r="B36" s="21"/>
      <c r="C36" s="21"/>
      <c r="D36" s="21"/>
    </row>
    <row r="37" ht="13.5">
      <c r="A37" s="21"/>
    </row>
    <row r="38" spans="4:10" ht="12.75">
      <c r="D38" s="62"/>
      <c r="E38" s="62"/>
      <c r="F38" s="62"/>
      <c r="G38" s="62"/>
      <c r="H38" s="62"/>
      <c r="I38" s="62"/>
      <c r="J38" s="6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Allende-Foss, Angel</cp:lastModifiedBy>
  <cp:lastPrinted>2005-04-27T17:02:41Z</cp:lastPrinted>
  <dcterms:created xsi:type="dcterms:W3CDTF">2005-04-20T18:21:28Z</dcterms:created>
  <dcterms:modified xsi:type="dcterms:W3CDTF">2005-04-27T17:03:40Z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-1349288639</vt:i4>
  </property>
  <property fmtid="{D5CDD505-2E9C-101B-9397-08002B2CF9AE}" pid="3" name="_EmailSubject">
    <vt:lpwstr>Replacement PLA fiscal note</vt:lpwstr>
  </property>
  <property fmtid="{D5CDD505-2E9C-101B-9397-08002B2CF9AE}" pid="4" name="_AuthorEmail">
    <vt:lpwstr>Sid.Bender@METROKC.GOV</vt:lpwstr>
  </property>
  <property fmtid="{D5CDD505-2E9C-101B-9397-08002B2CF9AE}" pid="5" name="_AuthorEmailDisplayName">
    <vt:lpwstr>Bender, Sid</vt:lpwstr>
  </property>
  <property fmtid="{D5CDD505-2E9C-101B-9397-08002B2CF9AE}" pid="6" name="_ReviewingToolsShownOnce">
    <vt:lpwstr/>
  </property>
</Properties>
</file>