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80" yWindow="90" windowWidth="16005" windowHeight="14535" activeTab="0"/>
  </bookViews>
  <sheets>
    <sheet name="Appro Only" sheetId="1" r:id="rId1"/>
  </sheets>
  <definedNames/>
  <calcPr calcId="145621"/>
</workbook>
</file>

<file path=xl/sharedStrings.xml><?xml version="1.0" encoding="utf-8"?>
<sst xmlns="http://schemas.openxmlformats.org/spreadsheetml/2006/main" count="34" uniqueCount="28">
  <si>
    <t>APPROPRIATION UNIT</t>
  </si>
  <si>
    <t>FTE</t>
  </si>
  <si>
    <t>TLT</t>
  </si>
  <si>
    <t>Superior Court</t>
  </si>
  <si>
    <t>District Court</t>
  </si>
  <si>
    <t>Human Srv. Transfers</t>
  </si>
  <si>
    <t>Public Health GF Transfers</t>
  </si>
  <si>
    <t>CIP GF Transfers</t>
  </si>
  <si>
    <t>Jail Health Services</t>
  </si>
  <si>
    <t>Public Defense</t>
  </si>
  <si>
    <t>General Fund Total</t>
  </si>
  <si>
    <t>Annual CIP Total</t>
  </si>
  <si>
    <t>Biennial CIP Total</t>
  </si>
  <si>
    <t>TOTAL ORDINANCE</t>
  </si>
  <si>
    <t>$</t>
  </si>
  <si>
    <t>PROPOSED ORD</t>
  </si>
  <si>
    <t>MKCC (striker)</t>
  </si>
  <si>
    <t>Building Repair &amp; Replacement</t>
  </si>
  <si>
    <t>Non- GF Biennial Operating Total</t>
  </si>
  <si>
    <t>DPER Planning &amp; Permitting</t>
  </si>
  <si>
    <t>DPER Permitting Integration</t>
  </si>
  <si>
    <t>DPER General Public Services</t>
  </si>
  <si>
    <t>MHCADS/Mental Health</t>
  </si>
  <si>
    <t>DCHS Administration</t>
  </si>
  <si>
    <t>Wastewater Treatment CIP</t>
  </si>
  <si>
    <t>MIDD</t>
  </si>
  <si>
    <t>Road Improvement Guaranty</t>
  </si>
  <si>
    <t>MKCC CHANGE v.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</si>
</sst>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ck"/>
      <right/>
      <top/>
      <bottom style="medium"/>
    </border>
    <border>
      <left style="thick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horizontal="center"/>
    </xf>
    <xf numFmtId="38" fontId="0" fillId="0" borderId="1" xfId="18" applyNumberFormat="1" applyFont="1" applyBorder="1"/>
    <xf numFmtId="43" fontId="0" fillId="0" borderId="0" xfId="0" applyNumberFormat="1" applyBorder="1"/>
    <xf numFmtId="0" fontId="0" fillId="0" borderId="2" xfId="0" applyBorder="1"/>
    <xf numFmtId="164" fontId="0" fillId="0" borderId="0" xfId="18" applyNumberFormat="1" applyFont="1" applyBorder="1"/>
    <xf numFmtId="0" fontId="0" fillId="0" borderId="0" xfId="0" applyBorder="1"/>
    <xf numFmtId="43" fontId="2" fillId="3" borderId="0" xfId="0" applyNumberFormat="1" applyFont="1" applyFill="1" applyBorder="1" applyAlignment="1">
      <alignment horizontal="center"/>
    </xf>
    <xf numFmtId="43" fontId="2" fillId="3" borderId="2" xfId="0" applyNumberFormat="1" applyFont="1" applyFill="1" applyBorder="1" applyAlignment="1">
      <alignment horizontal="center"/>
    </xf>
    <xf numFmtId="0" fontId="0" fillId="0" borderId="0" xfId="0" applyFill="1"/>
    <xf numFmtId="38" fontId="2" fillId="0" borderId="1" xfId="18" applyNumberFormat="1" applyFont="1" applyFill="1" applyBorder="1"/>
    <xf numFmtId="38" fontId="0" fillId="0" borderId="1" xfId="18" applyNumberFormat="1" applyFont="1" applyFill="1" applyBorder="1"/>
    <xf numFmtId="43" fontId="0" fillId="0" borderId="0" xfId="0" applyNumberFormat="1" applyFont="1" applyFill="1" applyBorder="1"/>
    <xf numFmtId="38" fontId="0" fillId="0" borderId="1" xfId="0" applyNumberFormat="1" applyBorder="1"/>
    <xf numFmtId="38" fontId="2" fillId="3" borderId="1" xfId="18" applyNumberFormat="1" applyFont="1" applyFill="1" applyBorder="1"/>
    <xf numFmtId="164" fontId="2" fillId="3" borderId="0" xfId="18" applyNumberFormat="1" applyFont="1" applyFill="1" applyBorder="1"/>
    <xf numFmtId="38" fontId="0" fillId="0" borderId="0" xfId="0" applyNumberFormat="1"/>
    <xf numFmtId="0" fontId="2" fillId="0" borderId="0" xfId="0" applyFont="1" applyFill="1" applyAlignment="1">
      <alignment horizontal="center"/>
    </xf>
    <xf numFmtId="38" fontId="2" fillId="3" borderId="1" xfId="0" applyNumberFormat="1" applyFont="1" applyFill="1" applyBorder="1" applyAlignment="1">
      <alignment horizontal="right"/>
    </xf>
    <xf numFmtId="38" fontId="2" fillId="3" borderId="1" xfId="18" applyNumberFormat="1" applyFont="1" applyFill="1" applyBorder="1" applyAlignment="1">
      <alignment horizontal="right"/>
    </xf>
    <xf numFmtId="164" fontId="2" fillId="0" borderId="0" xfId="18" applyNumberFormat="1" applyFont="1" applyFill="1" applyBorder="1"/>
    <xf numFmtId="0" fontId="2" fillId="0" borderId="0" xfId="0" applyFont="1" applyFill="1" applyBorder="1"/>
    <xf numFmtId="38" fontId="0" fillId="0" borderId="0" xfId="18" applyNumberFormat="1" applyFont="1" applyBorder="1"/>
    <xf numFmtId="38" fontId="0" fillId="0" borderId="0" xfId="0" applyNumberFormat="1" applyBorder="1"/>
    <xf numFmtId="0" fontId="0" fillId="0" borderId="0" xfId="0" applyFill="1" applyBorder="1"/>
    <xf numFmtId="0" fontId="2" fillId="2" borderId="3" xfId="0" applyFont="1" applyFill="1" applyBorder="1" applyAlignment="1">
      <alignment horizontal="center"/>
    </xf>
    <xf numFmtId="38" fontId="2" fillId="2" borderId="4" xfId="18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43" fontId="0" fillId="0" borderId="9" xfId="0" applyNumberFormat="1" applyFont="1" applyFill="1" applyBorder="1"/>
    <xf numFmtId="0" fontId="2" fillId="3" borderId="8" xfId="0" applyFont="1" applyFill="1" applyBorder="1" applyAlignment="1">
      <alignment horizontal="center"/>
    </xf>
    <xf numFmtId="43" fontId="2" fillId="3" borderId="9" xfId="0" applyNumberFormat="1" applyFont="1" applyFill="1" applyBorder="1" applyAlignment="1">
      <alignment horizontal="center"/>
    </xf>
    <xf numFmtId="164" fontId="2" fillId="3" borderId="9" xfId="18" applyNumberFormat="1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4" borderId="10" xfId="0" applyFont="1" applyFill="1" applyBorder="1" applyAlignment="1">
      <alignment horizontal="center"/>
    </xf>
    <xf numFmtId="38" fontId="2" fillId="4" borderId="11" xfId="18" applyNumberFormat="1" applyFont="1" applyFill="1" applyBorder="1"/>
    <xf numFmtId="40" fontId="2" fillId="4" borderId="11" xfId="18" applyNumberFormat="1" applyFont="1" applyFill="1" applyBorder="1"/>
    <xf numFmtId="40" fontId="2" fillId="4" borderId="12" xfId="18" applyNumberFormat="1" applyFont="1" applyFill="1" applyBorder="1"/>
    <xf numFmtId="0" fontId="0" fillId="0" borderId="8" xfId="0" applyFill="1" applyBorder="1"/>
    <xf numFmtId="38" fontId="0" fillId="0" borderId="0" xfId="0" applyNumberFormat="1" applyFill="1" applyBorder="1"/>
    <xf numFmtId="38" fontId="0" fillId="0" borderId="9" xfId="0" applyNumberFormat="1" applyFill="1" applyBorder="1"/>
    <xf numFmtId="43" fontId="2" fillId="0" borderId="0" xfId="0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center"/>
    </xf>
    <xf numFmtId="38" fontId="2" fillId="2" borderId="4" xfId="18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view="pageLayout" workbookViewId="0" topLeftCell="A4">
      <selection activeCell="E22" sqref="E22"/>
    </sheetView>
  </sheetViews>
  <sheetFormatPr defaultColWidth="9.140625" defaultRowHeight="15"/>
  <cols>
    <col min="1" max="1" width="33.421875" style="0" customWidth="1"/>
    <col min="2" max="2" width="11.57421875" style="13" customWidth="1"/>
    <col min="3" max="3" width="10.140625" style="6" customWidth="1"/>
    <col min="4" max="4" width="8.8515625" style="4" customWidth="1"/>
    <col min="5" max="5" width="11.421875" style="13" customWidth="1"/>
    <col min="6" max="6" width="8.8515625" style="6" customWidth="1"/>
    <col min="7" max="7" width="8.8515625" style="4" customWidth="1"/>
    <col min="8" max="8" width="10.57421875" style="0" bestFit="1" customWidth="1"/>
    <col min="11" max="11" width="9.421875" style="0" bestFit="1" customWidth="1"/>
  </cols>
  <sheetData>
    <row r="1" spans="1:21" s="1" customFormat="1" ht="15.75" thickBot="1">
      <c r="A1" s="25" t="s">
        <v>0</v>
      </c>
      <c r="B1" s="47" t="s">
        <v>15</v>
      </c>
      <c r="C1" s="48"/>
      <c r="D1" s="49"/>
      <c r="E1" s="50" t="s">
        <v>16</v>
      </c>
      <c r="F1" s="48"/>
      <c r="G1" s="49"/>
      <c r="H1" s="47" t="s">
        <v>27</v>
      </c>
      <c r="I1" s="48"/>
      <c r="J1" s="51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ht="15">
      <c r="A2" s="25"/>
      <c r="B2" s="26" t="s">
        <v>14</v>
      </c>
      <c r="C2" s="27" t="s">
        <v>1</v>
      </c>
      <c r="D2" s="28" t="s">
        <v>2</v>
      </c>
      <c r="E2" s="26" t="s">
        <v>14</v>
      </c>
      <c r="F2" s="27" t="s">
        <v>1</v>
      </c>
      <c r="G2" s="29" t="s">
        <v>2</v>
      </c>
      <c r="H2" s="26" t="s">
        <v>14</v>
      </c>
      <c r="I2" s="27" t="s">
        <v>1</v>
      </c>
      <c r="J2" s="29" t="s">
        <v>2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">
      <c r="A3" s="30" t="s">
        <v>3</v>
      </c>
      <c r="B3" s="2">
        <v>298857</v>
      </c>
      <c r="C3" s="5"/>
      <c r="E3" s="2">
        <v>298857</v>
      </c>
      <c r="F3" s="5"/>
      <c r="G3" s="31"/>
      <c r="H3" s="45">
        <v>0</v>
      </c>
      <c r="I3" s="45">
        <f>F3-C3</f>
        <v>0</v>
      </c>
      <c r="J3" s="46">
        <f>G3-D3</f>
        <v>0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10" ht="15">
      <c r="A4" s="30" t="s">
        <v>4</v>
      </c>
      <c r="B4" s="2">
        <v>298857</v>
      </c>
      <c r="C4" s="5"/>
      <c r="E4" s="2">
        <v>298857</v>
      </c>
      <c r="F4" s="5"/>
      <c r="G4" s="31"/>
      <c r="H4" s="45">
        <f aca="true" t="shared" si="0" ref="H4:H24">E4-B4</f>
        <v>0</v>
      </c>
      <c r="I4" s="45">
        <f aca="true" t="shared" si="1" ref="I4:I24">F4-C4</f>
        <v>0</v>
      </c>
      <c r="J4" s="46">
        <f aca="true" t="shared" si="2" ref="J4:J24">G4-D4</f>
        <v>0</v>
      </c>
    </row>
    <row r="5" spans="1:10" ht="15">
      <c r="A5" s="30" t="s">
        <v>5</v>
      </c>
      <c r="B5" s="2">
        <v>357289</v>
      </c>
      <c r="C5" s="5"/>
      <c r="E5" s="2">
        <v>357289</v>
      </c>
      <c r="F5" s="5"/>
      <c r="G5" s="31"/>
      <c r="H5" s="45">
        <f t="shared" si="0"/>
        <v>0</v>
      </c>
      <c r="I5" s="45">
        <f t="shared" si="1"/>
        <v>0</v>
      </c>
      <c r="J5" s="46">
        <f t="shared" si="2"/>
        <v>0</v>
      </c>
    </row>
    <row r="6" spans="1:10" ht="15">
      <c r="A6" s="30" t="s">
        <v>6</v>
      </c>
      <c r="B6" s="2">
        <v>1000000</v>
      </c>
      <c r="C6" s="5"/>
      <c r="E6" s="2">
        <v>1000000</v>
      </c>
      <c r="F6" s="5"/>
      <c r="G6" s="31"/>
      <c r="H6" s="45">
        <f t="shared" si="0"/>
        <v>0</v>
      </c>
      <c r="I6" s="45">
        <f t="shared" si="1"/>
        <v>0</v>
      </c>
      <c r="J6" s="46">
        <f t="shared" si="2"/>
        <v>0</v>
      </c>
    </row>
    <row r="7" spans="1:10" ht="15">
      <c r="A7" s="30" t="s">
        <v>7</v>
      </c>
      <c r="B7" s="2">
        <v>276000</v>
      </c>
      <c r="C7" s="5"/>
      <c r="E7" s="2">
        <v>276000</v>
      </c>
      <c r="F7" s="5"/>
      <c r="G7" s="31"/>
      <c r="H7" s="45">
        <f t="shared" si="0"/>
        <v>0</v>
      </c>
      <c r="I7" s="45">
        <f t="shared" si="1"/>
        <v>0</v>
      </c>
      <c r="J7" s="46">
        <f t="shared" si="2"/>
        <v>0</v>
      </c>
    </row>
    <row r="8" spans="1:10" ht="15">
      <c r="A8" s="30" t="s">
        <v>8</v>
      </c>
      <c r="B8" s="2">
        <v>0</v>
      </c>
      <c r="C8" s="3"/>
      <c r="E8" s="2">
        <v>350000</v>
      </c>
      <c r="F8" s="3"/>
      <c r="G8" s="31"/>
      <c r="H8" s="43">
        <f t="shared" si="0"/>
        <v>350000</v>
      </c>
      <c r="I8" s="45">
        <f t="shared" si="1"/>
        <v>0</v>
      </c>
      <c r="J8" s="46">
        <f t="shared" si="2"/>
        <v>0</v>
      </c>
    </row>
    <row r="9" spans="1:10" ht="15">
      <c r="A9" s="30" t="s">
        <v>9</v>
      </c>
      <c r="B9" s="11">
        <f>2700000+790000</f>
        <v>3490000</v>
      </c>
      <c r="C9" s="12"/>
      <c r="D9" s="12"/>
      <c r="E9" s="11">
        <f>2700000+790000</f>
        <v>3490000</v>
      </c>
      <c r="F9" s="12"/>
      <c r="G9" s="32"/>
      <c r="H9" s="45">
        <f t="shared" si="0"/>
        <v>0</v>
      </c>
      <c r="I9" s="45">
        <f t="shared" si="1"/>
        <v>0</v>
      </c>
      <c r="J9" s="46">
        <f t="shared" si="2"/>
        <v>0</v>
      </c>
    </row>
    <row r="10" spans="1:10" ht="15">
      <c r="A10" s="33" t="s">
        <v>10</v>
      </c>
      <c r="B10" s="18">
        <f aca="true" t="shared" si="3" ref="B10:G10">SUM(B3:B9)</f>
        <v>5721003</v>
      </c>
      <c r="C10" s="7">
        <f t="shared" si="3"/>
        <v>0</v>
      </c>
      <c r="D10" s="8">
        <f t="shared" si="3"/>
        <v>0</v>
      </c>
      <c r="E10" s="18">
        <f t="shared" si="3"/>
        <v>6071003</v>
      </c>
      <c r="F10" s="7">
        <f t="shared" si="3"/>
        <v>0</v>
      </c>
      <c r="G10" s="34">
        <f t="shared" si="3"/>
        <v>0</v>
      </c>
      <c r="H10" s="18">
        <f t="shared" si="0"/>
        <v>350000</v>
      </c>
      <c r="I10" s="7">
        <f t="shared" si="1"/>
        <v>0</v>
      </c>
      <c r="J10" s="34">
        <f t="shared" si="2"/>
        <v>0</v>
      </c>
    </row>
    <row r="11" spans="1:10" ht="15">
      <c r="A11" s="30" t="s">
        <v>17</v>
      </c>
      <c r="B11" s="2">
        <v>276000</v>
      </c>
      <c r="C11" s="5"/>
      <c r="E11" s="2">
        <v>276000</v>
      </c>
      <c r="F11" s="5"/>
      <c r="G11" s="31"/>
      <c r="H11" s="45">
        <f t="shared" si="0"/>
        <v>0</v>
      </c>
      <c r="I11" s="45">
        <f t="shared" si="1"/>
        <v>0</v>
      </c>
      <c r="J11" s="46">
        <f t="shared" si="2"/>
        <v>0</v>
      </c>
    </row>
    <row r="12" spans="1:10" ht="15">
      <c r="A12" s="33" t="s">
        <v>11</v>
      </c>
      <c r="B12" s="19">
        <f>SUM(B11:B11)</f>
        <v>276000</v>
      </c>
      <c r="C12" s="15">
        <v>0</v>
      </c>
      <c r="D12" s="15">
        <v>0</v>
      </c>
      <c r="E12" s="19">
        <f>SUM(E11:E11)</f>
        <v>276000</v>
      </c>
      <c r="F12" s="7">
        <v>0</v>
      </c>
      <c r="G12" s="34">
        <v>0</v>
      </c>
      <c r="H12" s="7">
        <f t="shared" si="0"/>
        <v>0</v>
      </c>
      <c r="I12" s="7">
        <f t="shared" si="1"/>
        <v>0</v>
      </c>
      <c r="J12" s="34">
        <f t="shared" si="2"/>
        <v>0</v>
      </c>
    </row>
    <row r="13" spans="1:10" ht="15">
      <c r="A13" s="42" t="s">
        <v>26</v>
      </c>
      <c r="B13" s="13">
        <v>0</v>
      </c>
      <c r="C13" s="5"/>
      <c r="E13" s="2">
        <v>31000</v>
      </c>
      <c r="F13" s="5"/>
      <c r="G13" s="31"/>
      <c r="H13" s="43">
        <f t="shared" si="0"/>
        <v>31000</v>
      </c>
      <c r="I13" s="45">
        <f t="shared" si="1"/>
        <v>0</v>
      </c>
      <c r="J13" s="46">
        <f t="shared" si="2"/>
        <v>0</v>
      </c>
    </row>
    <row r="14" spans="1:10" ht="15">
      <c r="A14" s="30" t="s">
        <v>19</v>
      </c>
      <c r="B14" s="2">
        <v>1500000</v>
      </c>
      <c r="C14" s="5"/>
      <c r="E14" s="2">
        <v>1500000</v>
      </c>
      <c r="F14" s="5"/>
      <c r="G14" s="31"/>
      <c r="H14" s="45">
        <f t="shared" si="0"/>
        <v>0</v>
      </c>
      <c r="I14" s="45">
        <f t="shared" si="1"/>
        <v>0</v>
      </c>
      <c r="J14" s="46">
        <f t="shared" si="2"/>
        <v>0</v>
      </c>
    </row>
    <row r="15" spans="1:10" ht="15">
      <c r="A15" s="30" t="s">
        <v>20</v>
      </c>
      <c r="B15" s="2">
        <v>-750000</v>
      </c>
      <c r="C15" s="5"/>
      <c r="E15" s="2">
        <v>-750000</v>
      </c>
      <c r="F15" s="5"/>
      <c r="G15" s="31"/>
      <c r="H15" s="45">
        <f t="shared" si="0"/>
        <v>0</v>
      </c>
      <c r="I15" s="45">
        <f t="shared" si="1"/>
        <v>0</v>
      </c>
      <c r="J15" s="46">
        <f t="shared" si="2"/>
        <v>0</v>
      </c>
    </row>
    <row r="16" spans="1:10" ht="15">
      <c r="A16" s="30" t="s">
        <v>21</v>
      </c>
      <c r="B16" s="2">
        <v>-750000</v>
      </c>
      <c r="C16" s="5"/>
      <c r="E16" s="2">
        <v>-750000</v>
      </c>
      <c r="F16" s="5"/>
      <c r="G16" s="31"/>
      <c r="H16" s="45">
        <f t="shared" si="0"/>
        <v>0</v>
      </c>
      <c r="I16" s="45">
        <f t="shared" si="1"/>
        <v>0</v>
      </c>
      <c r="J16" s="46">
        <f t="shared" si="2"/>
        <v>0</v>
      </c>
    </row>
    <row r="17" spans="1:10" ht="15">
      <c r="A17" s="30" t="s">
        <v>22</v>
      </c>
      <c r="B17" s="2">
        <v>40000000</v>
      </c>
      <c r="C17" s="5"/>
      <c r="E17" s="2">
        <v>40000000</v>
      </c>
      <c r="F17" s="5"/>
      <c r="G17" s="31"/>
      <c r="H17" s="45">
        <f t="shared" si="0"/>
        <v>0</v>
      </c>
      <c r="I17" s="45">
        <f t="shared" si="1"/>
        <v>0</v>
      </c>
      <c r="J17" s="46">
        <f t="shared" si="2"/>
        <v>0</v>
      </c>
    </row>
    <row r="18" spans="1:10" ht="15">
      <c r="A18" s="30" t="s">
        <v>25</v>
      </c>
      <c r="B18" s="2">
        <v>5200000</v>
      </c>
      <c r="C18" s="5"/>
      <c r="E18" s="2">
        <v>0</v>
      </c>
      <c r="F18" s="5"/>
      <c r="G18" s="31"/>
      <c r="H18" s="43">
        <f t="shared" si="0"/>
        <v>-5200000</v>
      </c>
      <c r="I18" s="45">
        <f t="shared" si="1"/>
        <v>0</v>
      </c>
      <c r="J18" s="46">
        <f t="shared" si="2"/>
        <v>0</v>
      </c>
    </row>
    <row r="19" spans="1:10" ht="14.25" customHeight="1">
      <c r="A19" s="30" t="s">
        <v>23</v>
      </c>
      <c r="B19" s="2">
        <v>277766</v>
      </c>
      <c r="C19" s="5"/>
      <c r="E19" s="2">
        <v>277766</v>
      </c>
      <c r="F19" s="5"/>
      <c r="G19" s="31"/>
      <c r="H19" s="45">
        <f t="shared" si="0"/>
        <v>0</v>
      </c>
      <c r="I19" s="45">
        <f t="shared" si="1"/>
        <v>0</v>
      </c>
      <c r="J19" s="46">
        <f t="shared" si="2"/>
        <v>0</v>
      </c>
    </row>
    <row r="20" spans="1:10" ht="15">
      <c r="A20" s="33" t="s">
        <v>18</v>
      </c>
      <c r="B20" s="19">
        <f>SUM(B13:B19)</f>
        <v>45477766</v>
      </c>
      <c r="C20" s="15">
        <v>0</v>
      </c>
      <c r="D20" s="15">
        <v>0</v>
      </c>
      <c r="E20" s="19">
        <f>SUM(E13:E19)</f>
        <v>40308766</v>
      </c>
      <c r="F20" s="15">
        <v>0</v>
      </c>
      <c r="G20" s="35">
        <v>0</v>
      </c>
      <c r="H20" s="19">
        <f t="shared" si="0"/>
        <v>-5169000</v>
      </c>
      <c r="I20" s="15">
        <f t="shared" si="1"/>
        <v>0</v>
      </c>
      <c r="J20" s="35">
        <f t="shared" si="2"/>
        <v>0</v>
      </c>
    </row>
    <row r="21" spans="1:10" ht="14.25" customHeight="1">
      <c r="A21" s="30" t="s">
        <v>24</v>
      </c>
      <c r="B21" s="2">
        <v>0</v>
      </c>
      <c r="C21" s="5"/>
      <c r="E21" s="2">
        <v>1941833</v>
      </c>
      <c r="F21" s="5"/>
      <c r="G21" s="31"/>
      <c r="H21" s="43">
        <f t="shared" si="0"/>
        <v>1941833</v>
      </c>
      <c r="I21" s="45">
        <f t="shared" si="1"/>
        <v>0</v>
      </c>
      <c r="J21" s="46">
        <f t="shared" si="2"/>
        <v>0</v>
      </c>
    </row>
    <row r="22" spans="1:10" ht="15">
      <c r="A22" s="33" t="s">
        <v>12</v>
      </c>
      <c r="B22" s="14">
        <f>B21</f>
        <v>0</v>
      </c>
      <c r="C22" s="15">
        <v>0</v>
      </c>
      <c r="D22" s="15">
        <v>0</v>
      </c>
      <c r="E22" s="14">
        <f>E21</f>
        <v>1941833</v>
      </c>
      <c r="F22" s="15">
        <v>0</v>
      </c>
      <c r="G22" s="35">
        <v>0</v>
      </c>
      <c r="H22" s="14">
        <f t="shared" si="0"/>
        <v>1941833</v>
      </c>
      <c r="I22" s="15">
        <f t="shared" si="1"/>
        <v>0</v>
      </c>
      <c r="J22" s="35">
        <f t="shared" si="2"/>
        <v>0</v>
      </c>
    </row>
    <row r="23" spans="1:10" ht="15">
      <c r="A23" s="36"/>
      <c r="B23" s="10"/>
      <c r="C23" s="20"/>
      <c r="D23" s="21"/>
      <c r="E23" s="10"/>
      <c r="F23" s="20"/>
      <c r="G23" s="37"/>
      <c r="H23" s="43"/>
      <c r="I23" s="43"/>
      <c r="J23" s="44"/>
    </row>
    <row r="24" spans="1:10" ht="15.75" thickBot="1">
      <c r="A24" s="38" t="s">
        <v>13</v>
      </c>
      <c r="B24" s="39">
        <f>B22+B20+B12+B10</f>
        <v>51474769</v>
      </c>
      <c r="C24" s="40">
        <v>0</v>
      </c>
      <c r="D24" s="40">
        <v>0</v>
      </c>
      <c r="E24" s="39">
        <f>E10+E12+E20+E22</f>
        <v>48597602</v>
      </c>
      <c r="F24" s="40">
        <v>0</v>
      </c>
      <c r="G24" s="41">
        <v>0</v>
      </c>
      <c r="H24" s="39">
        <f t="shared" si="0"/>
        <v>-2877167</v>
      </c>
      <c r="I24" s="40">
        <f t="shared" si="1"/>
        <v>0</v>
      </c>
      <c r="J24" s="41">
        <f t="shared" si="2"/>
        <v>0</v>
      </c>
    </row>
    <row r="25" spans="1:7" ht="15">
      <c r="A25" s="6"/>
      <c r="B25" s="22"/>
      <c r="C25" s="5"/>
      <c r="D25" s="6"/>
      <c r="E25" s="23"/>
      <c r="G25" s="6"/>
    </row>
    <row r="26" spans="1:7" ht="15">
      <c r="A26" s="6"/>
      <c r="B26" s="22"/>
      <c r="C26" s="5"/>
      <c r="D26" s="6"/>
      <c r="E26" s="23"/>
      <c r="G26" s="6"/>
    </row>
    <row r="27" spans="1:8" s="9" customFormat="1" ht="15">
      <c r="A27" s="6"/>
      <c r="B27" s="22"/>
      <c r="C27" s="5"/>
      <c r="D27" s="6"/>
      <c r="E27" s="23"/>
      <c r="F27" s="6"/>
      <c r="G27" s="6"/>
      <c r="H27" s="24"/>
    </row>
    <row r="28" spans="1:8" ht="15">
      <c r="A28" s="6"/>
      <c r="B28" s="22"/>
      <c r="C28" s="5"/>
      <c r="D28" s="6"/>
      <c r="E28" s="23"/>
      <c r="G28" s="6"/>
      <c r="H28" s="6"/>
    </row>
    <row r="29" spans="1:8" ht="15">
      <c r="A29" s="6"/>
      <c r="B29" s="22"/>
      <c r="C29" s="5"/>
      <c r="D29" s="6"/>
      <c r="E29" s="23"/>
      <c r="G29" s="6"/>
      <c r="H29" s="6"/>
    </row>
    <row r="30" spans="1:8" ht="15">
      <c r="A30" s="6"/>
      <c r="B30" s="22"/>
      <c r="C30" s="5"/>
      <c r="D30" s="6"/>
      <c r="E30" s="23"/>
      <c r="G30" s="6"/>
      <c r="H30" s="6"/>
    </row>
    <row r="31" spans="1:11" ht="15">
      <c r="A31" s="6"/>
      <c r="B31" s="22"/>
      <c r="C31" s="5"/>
      <c r="D31" s="6"/>
      <c r="E31" s="23"/>
      <c r="G31" s="6"/>
      <c r="H31" s="6"/>
      <c r="K31" s="16"/>
    </row>
    <row r="32" spans="1:8" ht="15">
      <c r="A32" s="6"/>
      <c r="B32" s="22"/>
      <c r="C32" s="5"/>
      <c r="D32" s="6"/>
      <c r="E32" s="23"/>
      <c r="G32" s="6"/>
      <c r="H32" s="6"/>
    </row>
    <row r="33" spans="1:11" ht="15">
      <c r="A33" s="6"/>
      <c r="B33" s="22"/>
      <c r="C33" s="5"/>
      <c r="D33" s="6"/>
      <c r="E33" s="23"/>
      <c r="G33" s="6"/>
      <c r="H33" s="6"/>
      <c r="K33" s="16"/>
    </row>
    <row r="34" spans="1:8" ht="15">
      <c r="A34" s="6"/>
      <c r="B34" s="22"/>
      <c r="C34" s="5"/>
      <c r="D34" s="6"/>
      <c r="E34" s="23"/>
      <c r="G34" s="6"/>
      <c r="H34" s="6"/>
    </row>
    <row r="35" spans="1:8" ht="15">
      <c r="A35" s="6"/>
      <c r="B35" s="22"/>
      <c r="C35" s="5"/>
      <c r="D35" s="6"/>
      <c r="E35" s="23"/>
      <c r="G35" s="6"/>
      <c r="H35" s="6"/>
    </row>
    <row r="36" spans="1:8" ht="15">
      <c r="A36" s="6"/>
      <c r="B36" s="23"/>
      <c r="D36" s="6"/>
      <c r="E36" s="23"/>
      <c r="G36" s="6"/>
      <c r="H36" s="6"/>
    </row>
    <row r="37" spans="1:8" ht="15">
      <c r="A37" s="6"/>
      <c r="B37" s="23"/>
      <c r="D37" s="6"/>
      <c r="E37" s="23"/>
      <c r="G37" s="6"/>
      <c r="H37" s="6"/>
    </row>
    <row r="38" spans="1:8" ht="15">
      <c r="A38" s="6"/>
      <c r="B38" s="23"/>
      <c r="D38" s="6"/>
      <c r="E38" s="23"/>
      <c r="G38" s="6"/>
      <c r="H38" s="6"/>
    </row>
    <row r="39" spans="1:8" ht="15">
      <c r="A39" s="6"/>
      <c r="B39" s="23"/>
      <c r="D39" s="6"/>
      <c r="E39" s="23"/>
      <c r="G39" s="6"/>
      <c r="H39" s="6"/>
    </row>
    <row r="40" spans="1:8" ht="15">
      <c r="A40" s="6"/>
      <c r="B40" s="23"/>
      <c r="D40" s="6"/>
      <c r="E40" s="23"/>
      <c r="G40" s="6"/>
      <c r="H40" s="6"/>
    </row>
    <row r="41" spans="1:8" ht="15">
      <c r="A41" s="6"/>
      <c r="B41" s="23"/>
      <c r="D41" s="6"/>
      <c r="E41" s="23"/>
      <c r="G41" s="6"/>
      <c r="H41" s="6"/>
    </row>
    <row r="42" spans="1:8" ht="15">
      <c r="A42" s="6"/>
      <c r="B42" s="23"/>
      <c r="D42" s="6"/>
      <c r="E42" s="23"/>
      <c r="G42" s="6"/>
      <c r="H42" s="6"/>
    </row>
    <row r="43" spans="1:8" ht="15">
      <c r="A43" s="6"/>
      <c r="B43" s="23"/>
      <c r="D43" s="6"/>
      <c r="E43" s="23"/>
      <c r="G43" s="6"/>
      <c r="H43" s="6"/>
    </row>
    <row r="44" spans="1:8" ht="15">
      <c r="A44" s="6"/>
      <c r="B44" s="23"/>
      <c r="D44" s="6"/>
      <c r="E44" s="23"/>
      <c r="G44" s="6"/>
      <c r="H44" s="6"/>
    </row>
    <row r="45" spans="1:8" ht="15">
      <c r="A45" s="6"/>
      <c r="B45" s="23"/>
      <c r="D45" s="6"/>
      <c r="E45" s="23"/>
      <c r="G45" s="6"/>
      <c r="H45" s="6"/>
    </row>
    <row r="46" spans="1:8" ht="28.5" customHeight="1">
      <c r="A46" s="6"/>
      <c r="B46" s="23"/>
      <c r="D46" s="6"/>
      <c r="E46" s="23"/>
      <c r="G46" s="6"/>
      <c r="H46" s="6"/>
    </row>
    <row r="47" spans="1:10" ht="15">
      <c r="A47" s="6"/>
      <c r="B47" s="23"/>
      <c r="D47" s="6"/>
      <c r="E47" s="23"/>
      <c r="G47" s="6"/>
      <c r="H47" s="6"/>
      <c r="J47" s="16"/>
    </row>
    <row r="48" spans="1:8" ht="15">
      <c r="A48" s="6"/>
      <c r="B48" s="23"/>
      <c r="D48" s="6"/>
      <c r="E48" s="23"/>
      <c r="G48" s="6"/>
      <c r="H48" s="6"/>
    </row>
    <row r="49" spans="1:8" ht="15">
      <c r="A49" s="6"/>
      <c r="B49" s="23"/>
      <c r="D49" s="6"/>
      <c r="E49" s="23"/>
      <c r="G49" s="6"/>
      <c r="H49" s="6"/>
    </row>
    <row r="50" spans="1:8" ht="15">
      <c r="A50" s="6"/>
      <c r="B50" s="23"/>
      <c r="D50" s="6"/>
      <c r="E50" s="23"/>
      <c r="G50" s="6"/>
      <c r="H50" s="6"/>
    </row>
    <row r="51" spans="1:8" ht="15">
      <c r="A51" s="6"/>
      <c r="B51" s="23"/>
      <c r="D51" s="6"/>
      <c r="E51" s="23"/>
      <c r="G51" s="6"/>
      <c r="H51" s="6"/>
    </row>
    <row r="52" spans="1:8" ht="15">
      <c r="A52" s="6"/>
      <c r="B52" s="23"/>
      <c r="D52" s="6"/>
      <c r="E52" s="23"/>
      <c r="G52" s="6"/>
      <c r="H52" s="6"/>
    </row>
    <row r="53" spans="1:8" ht="15">
      <c r="A53" s="6"/>
      <c r="B53" s="23"/>
      <c r="D53" s="6"/>
      <c r="E53" s="23"/>
      <c r="G53" s="6"/>
      <c r="H53" s="6"/>
    </row>
    <row r="54" spans="1:8" ht="15">
      <c r="A54" s="6"/>
      <c r="B54" s="23"/>
      <c r="D54" s="6"/>
      <c r="E54" s="23"/>
      <c r="G54" s="6"/>
      <c r="H54" s="6"/>
    </row>
    <row r="55" spans="1:8" ht="15">
      <c r="A55" s="6"/>
      <c r="B55" s="23"/>
      <c r="D55" s="6"/>
      <c r="E55" s="23"/>
      <c r="G55" s="6"/>
      <c r="H55" s="6"/>
    </row>
    <row r="56" spans="1:8" ht="15">
      <c r="A56" s="6"/>
      <c r="B56" s="23"/>
      <c r="D56" s="6"/>
      <c r="E56" s="23"/>
      <c r="G56" s="6"/>
      <c r="H56" s="6"/>
    </row>
    <row r="57" spans="1:8" ht="15">
      <c r="A57" s="6"/>
      <c r="B57" s="23"/>
      <c r="D57" s="6"/>
      <c r="E57" s="23"/>
      <c r="G57" s="6"/>
      <c r="H57" s="6"/>
    </row>
    <row r="58" spans="1:8" ht="15">
      <c r="A58" s="6"/>
      <c r="B58" s="23"/>
      <c r="D58" s="6"/>
      <c r="E58" s="23"/>
      <c r="G58" s="6"/>
      <c r="H58" s="6"/>
    </row>
    <row r="59" spans="1:8" ht="15">
      <c r="A59" s="6"/>
      <c r="B59" s="23"/>
      <c r="D59" s="6"/>
      <c r="E59" s="23"/>
      <c r="G59" s="6"/>
      <c r="H59" s="6"/>
    </row>
    <row r="60" spans="1:8" ht="15">
      <c r="A60" s="6"/>
      <c r="B60" s="23"/>
      <c r="D60" s="6"/>
      <c r="E60" s="23"/>
      <c r="G60" s="6"/>
      <c r="H60" s="6"/>
    </row>
    <row r="61" spans="1:8" ht="15">
      <c r="A61" s="6"/>
      <c r="B61" s="23"/>
      <c r="D61" s="6"/>
      <c r="E61" s="23"/>
      <c r="G61" s="6"/>
      <c r="H61" s="6"/>
    </row>
    <row r="62" spans="1:8" ht="15">
      <c r="A62" s="6"/>
      <c r="B62" s="23"/>
      <c r="D62" s="6"/>
      <c r="E62" s="23"/>
      <c r="G62" s="6"/>
      <c r="H62" s="6"/>
    </row>
    <row r="63" spans="1:8" ht="15">
      <c r="A63" s="6"/>
      <c r="B63" s="23"/>
      <c r="D63" s="6"/>
      <c r="E63" s="23"/>
      <c r="G63" s="6"/>
      <c r="H63" s="6"/>
    </row>
    <row r="64" spans="1:8" ht="15">
      <c r="A64" s="6"/>
      <c r="B64" s="23"/>
      <c r="D64" s="6"/>
      <c r="E64" s="23"/>
      <c r="G64" s="6"/>
      <c r="H64" s="6"/>
    </row>
    <row r="65" spans="1:8" ht="15">
      <c r="A65" s="6"/>
      <c r="B65" s="23"/>
      <c r="D65" s="6"/>
      <c r="E65" s="23"/>
      <c r="G65" s="6"/>
      <c r="H65" s="6"/>
    </row>
    <row r="66" spans="1:8" ht="15">
      <c r="A66" s="6"/>
      <c r="B66" s="23"/>
      <c r="D66" s="6"/>
      <c r="E66" s="23"/>
      <c r="G66" s="6"/>
      <c r="H66" s="6"/>
    </row>
    <row r="67" spans="1:8" ht="15">
      <c r="A67" s="6"/>
      <c r="B67" s="23"/>
      <c r="D67" s="6"/>
      <c r="E67" s="23"/>
      <c r="G67" s="6"/>
      <c r="H67" s="6"/>
    </row>
    <row r="68" spans="1:8" ht="15">
      <c r="A68" s="6"/>
      <c r="B68" s="23"/>
      <c r="D68" s="6"/>
      <c r="E68" s="23"/>
      <c r="G68" s="6"/>
      <c r="H68" s="6"/>
    </row>
    <row r="69" spans="1:8" ht="15">
      <c r="A69" s="6"/>
      <c r="B69" s="23"/>
      <c r="D69" s="6"/>
      <c r="E69" s="23"/>
      <c r="G69" s="6"/>
      <c r="H69" s="6"/>
    </row>
    <row r="70" spans="1:8" ht="15">
      <c r="A70" s="6"/>
      <c r="B70" s="23"/>
      <c r="D70" s="6"/>
      <c r="E70" s="23"/>
      <c r="G70" s="6"/>
      <c r="H70" s="6"/>
    </row>
    <row r="71" spans="1:8" ht="15">
      <c r="A71" s="6"/>
      <c r="B71" s="23"/>
      <c r="D71" s="6"/>
      <c r="E71" s="23"/>
      <c r="G71" s="6"/>
      <c r="H71" s="6"/>
    </row>
    <row r="72" spans="1:8" ht="15">
      <c r="A72" s="6"/>
      <c r="B72" s="23"/>
      <c r="D72" s="6"/>
      <c r="E72" s="23"/>
      <c r="G72" s="6"/>
      <c r="H72" s="6"/>
    </row>
    <row r="73" spans="1:8" ht="15">
      <c r="A73" s="6"/>
      <c r="B73" s="23"/>
      <c r="D73" s="6"/>
      <c r="E73" s="23"/>
      <c r="G73" s="6"/>
      <c r="H73" s="6"/>
    </row>
    <row r="74" spans="1:8" ht="15">
      <c r="A74" s="6"/>
      <c r="B74" s="23"/>
      <c r="D74" s="6"/>
      <c r="E74" s="23"/>
      <c r="G74" s="6"/>
      <c r="H74" s="6"/>
    </row>
    <row r="75" spans="1:8" ht="15">
      <c r="A75" s="6"/>
      <c r="B75" s="23"/>
      <c r="D75" s="6"/>
      <c r="E75" s="23"/>
      <c r="G75" s="6"/>
      <c r="H75" s="6"/>
    </row>
    <row r="76" spans="1:8" ht="15">
      <c r="A76" s="6"/>
      <c r="B76" s="23"/>
      <c r="D76" s="6"/>
      <c r="E76" s="23"/>
      <c r="G76" s="6"/>
      <c r="H76" s="6"/>
    </row>
    <row r="77" spans="1:8" ht="15">
      <c r="A77" s="6"/>
      <c r="B77" s="23"/>
      <c r="D77" s="6"/>
      <c r="E77" s="23"/>
      <c r="G77" s="6"/>
      <c r="H77" s="6"/>
    </row>
    <row r="78" spans="1:8" ht="15">
      <c r="A78" s="6"/>
      <c r="B78" s="23"/>
      <c r="D78" s="6"/>
      <c r="E78" s="23"/>
      <c r="G78" s="6"/>
      <c r="H78" s="6"/>
    </row>
    <row r="79" spans="1:8" ht="15">
      <c r="A79" s="6"/>
      <c r="B79" s="23"/>
      <c r="D79" s="6"/>
      <c r="E79" s="23"/>
      <c r="G79" s="6"/>
      <c r="H79" s="6"/>
    </row>
    <row r="80" spans="1:8" ht="15">
      <c r="A80" s="6"/>
      <c r="B80" s="23"/>
      <c r="D80" s="6"/>
      <c r="E80" s="23"/>
      <c r="G80" s="6"/>
      <c r="H80" s="6"/>
    </row>
    <row r="81" spans="1:8" ht="15">
      <c r="A81" s="6"/>
      <c r="B81" s="23"/>
      <c r="D81" s="6"/>
      <c r="E81" s="23"/>
      <c r="G81" s="6"/>
      <c r="H81" s="6"/>
    </row>
    <row r="82" spans="1:8" ht="15">
      <c r="A82" s="6"/>
      <c r="B82" s="23"/>
      <c r="D82" s="6"/>
      <c r="E82" s="23"/>
      <c r="G82" s="6"/>
      <c r="H82" s="6"/>
    </row>
    <row r="83" spans="1:8" ht="15">
      <c r="A83" s="6"/>
      <c r="B83" s="23"/>
      <c r="D83" s="6"/>
      <c r="E83" s="23"/>
      <c r="G83" s="6"/>
      <c r="H83" s="6"/>
    </row>
    <row r="84" spans="1:8" ht="15">
      <c r="A84" s="6"/>
      <c r="B84" s="23"/>
      <c r="D84" s="6"/>
      <c r="E84" s="23"/>
      <c r="G84" s="6"/>
      <c r="H84" s="6"/>
    </row>
    <row r="85" spans="1:8" ht="15">
      <c r="A85" s="6"/>
      <c r="B85" s="23"/>
      <c r="D85" s="6"/>
      <c r="E85" s="23"/>
      <c r="G85" s="6"/>
      <c r="H85" s="6"/>
    </row>
    <row r="86" spans="1:8" ht="15">
      <c r="A86" s="6"/>
      <c r="B86" s="23"/>
      <c r="D86" s="6"/>
      <c r="E86" s="23"/>
      <c r="G86" s="6"/>
      <c r="H86" s="6"/>
    </row>
    <row r="87" spans="1:8" ht="15">
      <c r="A87" s="6"/>
      <c r="B87" s="23"/>
      <c r="D87" s="6"/>
      <c r="E87" s="23"/>
      <c r="G87" s="6"/>
      <c r="H87" s="6"/>
    </row>
    <row r="88" spans="1:8" ht="15">
      <c r="A88" s="6"/>
      <c r="B88" s="23"/>
      <c r="D88" s="6"/>
      <c r="E88" s="23"/>
      <c r="G88" s="6"/>
      <c r="H88" s="6"/>
    </row>
    <row r="89" spans="1:8" ht="15">
      <c r="A89" s="6"/>
      <c r="B89" s="23"/>
      <c r="D89" s="6"/>
      <c r="E89" s="23"/>
      <c r="G89" s="6"/>
      <c r="H89" s="6"/>
    </row>
    <row r="90" spans="1:8" ht="15">
      <c r="A90" s="6"/>
      <c r="B90" s="23"/>
      <c r="D90" s="6"/>
      <c r="E90" s="23"/>
      <c r="G90" s="6"/>
      <c r="H90" s="6"/>
    </row>
    <row r="91" spans="1:8" ht="15">
      <c r="A91" s="6"/>
      <c r="B91" s="23"/>
      <c r="D91" s="6"/>
      <c r="E91" s="23"/>
      <c r="G91" s="6"/>
      <c r="H91" s="6"/>
    </row>
    <row r="92" spans="1:8" ht="15">
      <c r="A92" s="6"/>
      <c r="B92" s="23"/>
      <c r="D92" s="6"/>
      <c r="E92" s="23"/>
      <c r="G92" s="6"/>
      <c r="H92" s="6"/>
    </row>
    <row r="93" spans="1:8" ht="15">
      <c r="A93" s="6"/>
      <c r="B93" s="23"/>
      <c r="D93" s="6"/>
      <c r="E93" s="23"/>
      <c r="G93" s="6"/>
      <c r="H93" s="6"/>
    </row>
    <row r="94" spans="1:8" ht="15">
      <c r="A94" s="6"/>
      <c r="B94" s="23"/>
      <c r="D94" s="6"/>
      <c r="E94" s="23"/>
      <c r="G94" s="6"/>
      <c r="H94" s="6"/>
    </row>
    <row r="95" spans="1:8" ht="15">
      <c r="A95" s="6"/>
      <c r="B95" s="23"/>
      <c r="D95" s="6"/>
      <c r="E95" s="23"/>
      <c r="G95" s="6"/>
      <c r="H95" s="6"/>
    </row>
    <row r="96" spans="1:8" ht="15">
      <c r="A96" s="6"/>
      <c r="B96" s="23"/>
      <c r="D96" s="6"/>
      <c r="E96" s="23"/>
      <c r="G96" s="6"/>
      <c r="H96" s="6"/>
    </row>
    <row r="97" spans="1:8" ht="15">
      <c r="A97" s="6"/>
      <c r="B97" s="23"/>
      <c r="D97" s="6"/>
      <c r="E97" s="23"/>
      <c r="G97" s="6"/>
      <c r="H97" s="6"/>
    </row>
    <row r="98" spans="1:8" ht="15">
      <c r="A98" s="6"/>
      <c r="B98" s="23"/>
      <c r="D98" s="6"/>
      <c r="E98" s="23"/>
      <c r="G98" s="6"/>
      <c r="H98" s="6"/>
    </row>
    <row r="99" spans="1:8" ht="15">
      <c r="A99" s="6"/>
      <c r="B99" s="23"/>
      <c r="D99" s="6"/>
      <c r="E99" s="23"/>
      <c r="G99" s="6"/>
      <c r="H99" s="6"/>
    </row>
    <row r="100" spans="1:8" ht="15">
      <c r="A100" s="6"/>
      <c r="B100" s="23"/>
      <c r="D100" s="6"/>
      <c r="E100" s="23"/>
      <c r="G100" s="6"/>
      <c r="H100" s="6"/>
    </row>
    <row r="101" spans="1:8" ht="15">
      <c r="A101" s="6"/>
      <c r="B101" s="23"/>
      <c r="D101" s="6"/>
      <c r="E101" s="23"/>
      <c r="G101" s="6"/>
      <c r="H101" s="6"/>
    </row>
    <row r="102" spans="1:8" ht="15">
      <c r="A102" s="6"/>
      <c r="B102" s="23"/>
      <c r="D102" s="6"/>
      <c r="E102" s="23"/>
      <c r="G102" s="6"/>
      <c r="H102" s="6"/>
    </row>
    <row r="103" spans="1:8" ht="15">
      <c r="A103" s="6"/>
      <c r="B103" s="23"/>
      <c r="D103" s="6"/>
      <c r="E103" s="23"/>
      <c r="G103" s="6"/>
      <c r="H103" s="6"/>
    </row>
    <row r="104" spans="1:8" ht="15">
      <c r="A104" s="6"/>
      <c r="B104" s="23"/>
      <c r="D104" s="6"/>
      <c r="E104" s="23"/>
      <c r="G104" s="6"/>
      <c r="H104" s="6"/>
    </row>
    <row r="105" spans="1:8" ht="15">
      <c r="A105" s="6"/>
      <c r="B105" s="23"/>
      <c r="D105" s="6"/>
      <c r="E105" s="23"/>
      <c r="G105" s="6"/>
      <c r="H105" s="6"/>
    </row>
    <row r="106" spans="1:8" ht="15">
      <c r="A106" s="6"/>
      <c r="B106" s="23"/>
      <c r="D106" s="6"/>
      <c r="E106" s="23"/>
      <c r="G106" s="6"/>
      <c r="H106" s="6"/>
    </row>
    <row r="107" spans="1:8" ht="15">
      <c r="A107" s="6"/>
      <c r="B107" s="23"/>
      <c r="D107" s="6"/>
      <c r="E107" s="23"/>
      <c r="G107" s="6"/>
      <c r="H107" s="6"/>
    </row>
    <row r="108" spans="1:8" ht="15">
      <c r="A108" s="6"/>
      <c r="B108" s="23"/>
      <c r="D108" s="6"/>
      <c r="E108" s="23"/>
      <c r="G108" s="6"/>
      <c r="H108" s="6"/>
    </row>
    <row r="109" spans="1:8" ht="15">
      <c r="A109" s="6"/>
      <c r="B109" s="23"/>
      <c r="D109" s="6"/>
      <c r="E109" s="23"/>
      <c r="G109" s="6"/>
      <c r="H109" s="6"/>
    </row>
  </sheetData>
  <mergeCells count="3">
    <mergeCell ref="B1:D1"/>
    <mergeCell ref="E1:G1"/>
    <mergeCell ref="H1:J1"/>
  </mergeCells>
  <printOptions/>
  <pageMargins left="0.7" right="0.7" top="0.75" bottom="0.75" header="0.3" footer="0.3"/>
  <pageSetup horizontalDpi="600" verticalDpi="600" orientation="landscape" r:id="rId1"/>
  <headerFooter>
    <oddHeader xml:space="preserve">&amp;RATTACHMENT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Amy Tsai</cp:lastModifiedBy>
  <cp:lastPrinted>2014-11-24T23:03:24Z</cp:lastPrinted>
  <dcterms:created xsi:type="dcterms:W3CDTF">2014-06-05T21:21:57Z</dcterms:created>
  <dcterms:modified xsi:type="dcterms:W3CDTF">2014-11-25T22:47:39Z</dcterms:modified>
  <cp:category/>
  <cp:version/>
  <cp:contentType/>
  <cp:contentStatus/>
</cp:coreProperties>
</file>