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<sst xmlns="http://schemas.openxmlformats.org/spreadsheetml/2006/main" count="56" uniqueCount="48">
  <si>
    <t xml:space="preserve">Note Reviewed By:   </t>
  </si>
  <si>
    <t>Revenue to:</t>
  </si>
  <si>
    <t>Fund/Agency</t>
  </si>
  <si>
    <t xml:space="preserve">TOTAL </t>
  </si>
  <si>
    <t>Expenditures from:</t>
  </si>
  <si>
    <t>TOTAL</t>
  </si>
  <si>
    <t>Expenditures by Categories</t>
  </si>
  <si>
    <t>Assumptions:</t>
  </si>
  <si>
    <t>Fund Code</t>
  </si>
  <si>
    <t>Revenue Source</t>
  </si>
  <si>
    <t>Description of request:</t>
  </si>
  <si>
    <t>2013/2014</t>
  </si>
  <si>
    <t>2015/2016</t>
  </si>
  <si>
    <t>2017/2018</t>
  </si>
  <si>
    <t>2019/2020</t>
  </si>
  <si>
    <t>Note Prepared By: Steve Oien, Manager Finance and Administration</t>
  </si>
  <si>
    <t>KCD</t>
  </si>
  <si>
    <t>Description</t>
  </si>
  <si>
    <t>DNRP</t>
  </si>
  <si>
    <t xml:space="preserve">2015/2016 </t>
  </si>
  <si>
    <t xml:space="preserve">2017/2018 </t>
  </si>
  <si>
    <t xml:space="preserve">2019/2020 </t>
  </si>
  <si>
    <t xml:space="preserve"> </t>
  </si>
  <si>
    <t>KC Treasury 1%  - amount from increased collections</t>
  </si>
  <si>
    <t>*1% delinquency rate assumed</t>
  </si>
  <si>
    <t>DES</t>
  </si>
  <si>
    <t xml:space="preserve"> FISCAL NOTE</t>
  </si>
  <si>
    <t>Estimated KCD Collections - Current Rate*</t>
  </si>
  <si>
    <t>Estimated KCD Collections - Revised*</t>
  </si>
  <si>
    <t xml:space="preserve">Difference -  Revised vs Current </t>
  </si>
  <si>
    <t>Ordinance/Motion:  2014-XXXX</t>
  </si>
  <si>
    <t>Affected Agency and/or Agencies:   King County Treasury and Water and Land Resources Division, Department of Natural Resources and Parks</t>
  </si>
  <si>
    <t>3. No increased expenditures are anticipated as a result of this legislation.</t>
  </si>
  <si>
    <r>
      <t>2013/2014</t>
    </r>
    <r>
      <rPr>
        <vertAlign val="superscript"/>
        <sz val="10.5"/>
        <rFont val="Univers"/>
        <family val="0"/>
      </rPr>
      <t xml:space="preserve"> </t>
    </r>
  </si>
  <si>
    <r>
      <t xml:space="preserve">WLRD - SWM Fund </t>
    </r>
    <r>
      <rPr>
        <vertAlign val="superscript"/>
        <sz val="10"/>
        <rFont val="Univers"/>
        <family val="0"/>
      </rPr>
      <t>1</t>
    </r>
  </si>
  <si>
    <r>
      <t xml:space="preserve">KC Treasury </t>
    </r>
    <r>
      <rPr>
        <vertAlign val="superscript"/>
        <sz val="10.5"/>
        <rFont val="Univers"/>
        <family val="0"/>
      </rPr>
      <t>2</t>
    </r>
  </si>
  <si>
    <r>
      <t xml:space="preserve">WLRD - SWM Fund </t>
    </r>
    <r>
      <rPr>
        <vertAlign val="superscript"/>
        <sz val="10"/>
        <rFont val="Univers"/>
        <family val="0"/>
      </rPr>
      <t>3</t>
    </r>
  </si>
  <si>
    <r>
      <t xml:space="preserve">KC Treasury </t>
    </r>
    <r>
      <rPr>
        <vertAlign val="superscript"/>
        <sz val="10"/>
        <rFont val="Univers"/>
        <family val="0"/>
      </rPr>
      <t>3</t>
    </r>
  </si>
  <si>
    <t>Salaries &amp; Benefits</t>
  </si>
  <si>
    <t>Supplies and Services</t>
  </si>
  <si>
    <t>Capital Outlay</t>
  </si>
  <si>
    <t>Other</t>
  </si>
  <si>
    <t>Title:  King Conservation District Interlocal Agreement</t>
  </si>
  <si>
    <t>Department Code</t>
  </si>
  <si>
    <t xml:space="preserve">AN ORDINANCE relating to the imposition of a natural resource conservation rate and charge in the King Conservation District and authorizing the Executive to enter into an interlocal agreement between King County and the King Conservation District.
</t>
  </si>
  <si>
    <t>This legislation does not need a budget change.</t>
  </si>
  <si>
    <t>2.  Amount shown is a 1 percent fee charged by the KC Treasury for amounts collected.  Estimated collections for current rates and charges vs. future 
     estimates are shown below.  These will be an increase in total King Conservation District collections based on an assumed one-half of one percent 
     annual increase in the number of parcels.</t>
  </si>
  <si>
    <t>1.  The Water and Land Resources Divison currently receives an annual local allocation of $200,000. The allocation method will remain unchanged.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</si>
</sst>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 #,##0.000_);_(* \(#,##0.000\);_(* &quot;-&quot;???_);_(@_)"/>
    <numFmt numFmtId="169" formatCode="_(&quot;$&quot;* #,##0_);_(&quot;$&quot;* \(#,##0\);_(&quot;$&quot;* &quot;-&quot;??_);_(@_)"/>
    <numFmt numFmtId="170" formatCode="_(&quot;$&quot;* #,##0.0_);_(&quot;$&quot;* \(#,##0.0\);_(&quot;$&quot;* &quot;-&quot;??_);_(@_)"/>
    <numFmt numFmtId="171" formatCode="_(&quot;$&quot;* #,##0.000_);_(&quot;$&quot;* \(#,##0.000\);_(&quot;$&quot;*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b/>
      <sz val="10"/>
      <name val="Arial"/>
      <family val="0"/>
    </font>
    <font>
      <i/>
      <sz val="10"/>
      <name val="Arial"/>
      <family val="0"/>
    </font>
    <font>
      <b/>
      <i/>
      <sz val="10"/>
      <name val="Arial"/>
      <family val="0"/>
    </font>
    <font>
      <sz val="10.5"/>
      <name val="Univer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Verdana"/>
      <family val="2"/>
    </font>
    <font>
      <b/>
      <sz val="12"/>
      <name val="Univers"/>
      <family val="0"/>
    </font>
    <font>
      <sz val="8"/>
      <name val="Univers"/>
      <family val="0"/>
    </font>
    <font>
      <sz val="10"/>
      <name val="Univers"/>
      <family val="0"/>
    </font>
    <font>
      <b/>
      <sz val="10.5"/>
      <name val="Univers"/>
      <family val="0"/>
    </font>
    <font>
      <vertAlign val="superscript"/>
      <sz val="10.5"/>
      <name val="Univers"/>
      <family val="0"/>
    </font>
    <font>
      <vertAlign val="superscript"/>
      <sz val="10"/>
      <name val="Univers"/>
      <family val="0"/>
    </font>
    <font>
      <sz val="12"/>
      <name val="Univers"/>
      <family val="0"/>
    </font>
    <font>
      <sz val="10.5"/>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5"/>
      <name val="Calibri"/>
      <family val="2"/>
    </font>
    <font>
      <sz val="10"/>
      <name val="Calibri"/>
      <family val="2"/>
    </font>
    <font>
      <b/>
      <sz val="10"/>
      <name val="Calibri"/>
      <family val="2"/>
    </font>
    <font>
      <b/>
      <sz val="10.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top/>
      <bottom/>
    </border>
    <border>
      <left style="thin"/>
      <right style="medium"/>
      <top/>
      <bottom/>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5" fillId="3" borderId="0" applyNumberFormat="0" applyBorder="0" applyAlignment="0" applyProtection="0"/>
    <xf numFmtId="0" fontId="42" fillId="4" borderId="0" applyNumberFormat="0" applyBorder="0" applyAlignment="0" applyProtection="0"/>
    <xf numFmtId="0" fontId="5" fillId="5" borderId="0" applyNumberFormat="0" applyBorder="0" applyAlignment="0" applyProtection="0"/>
    <xf numFmtId="0" fontId="42" fillId="6" borderId="0" applyNumberFormat="0" applyBorder="0" applyAlignment="0" applyProtection="0"/>
    <xf numFmtId="0" fontId="5" fillId="7" borderId="0" applyNumberFormat="0" applyBorder="0" applyAlignment="0" applyProtection="0"/>
    <xf numFmtId="0" fontId="42" fillId="8" borderId="0" applyNumberFormat="0" applyBorder="0" applyAlignment="0" applyProtection="0"/>
    <xf numFmtId="0" fontId="5" fillId="9" borderId="0" applyNumberFormat="0" applyBorder="0" applyAlignment="0" applyProtection="0"/>
    <xf numFmtId="0" fontId="42" fillId="10" borderId="0" applyNumberFormat="0" applyBorder="0" applyAlignment="0" applyProtection="0"/>
    <xf numFmtId="0" fontId="5" fillId="11" borderId="0" applyNumberFormat="0" applyBorder="0" applyAlignment="0" applyProtection="0"/>
    <xf numFmtId="0" fontId="42" fillId="12" borderId="0" applyNumberFormat="0" applyBorder="0" applyAlignment="0" applyProtection="0"/>
    <xf numFmtId="0" fontId="5" fillId="13" borderId="0" applyNumberFormat="0" applyBorder="0" applyAlignment="0" applyProtection="0"/>
    <xf numFmtId="0" fontId="42"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5" fillId="17" borderId="0" applyNumberFormat="0" applyBorder="0" applyAlignment="0" applyProtection="0"/>
    <xf numFmtId="0" fontId="42"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5" fillId="9" borderId="0" applyNumberFormat="0" applyBorder="0" applyAlignment="0" applyProtection="0"/>
    <xf numFmtId="0" fontId="42" fillId="21" borderId="0" applyNumberFormat="0" applyBorder="0" applyAlignment="0" applyProtection="0"/>
    <xf numFmtId="0" fontId="5" fillId="15" borderId="0" applyNumberFormat="0" applyBorder="0" applyAlignment="0" applyProtection="0"/>
    <xf numFmtId="0" fontId="42" fillId="22" borderId="0" applyNumberFormat="0" applyBorder="0" applyAlignment="0" applyProtection="0"/>
    <xf numFmtId="0" fontId="5" fillId="23" borderId="0" applyNumberFormat="0" applyBorder="0" applyAlignment="0" applyProtection="0"/>
    <xf numFmtId="0" fontId="43" fillId="24" borderId="0" applyNumberFormat="0" applyBorder="0" applyAlignment="0" applyProtection="0"/>
    <xf numFmtId="0" fontId="6" fillId="25" borderId="0" applyNumberFormat="0" applyBorder="0" applyAlignment="0" applyProtection="0"/>
    <xf numFmtId="0" fontId="43" fillId="26" borderId="0" applyNumberFormat="0" applyBorder="0" applyAlignment="0" applyProtection="0"/>
    <xf numFmtId="0" fontId="6" fillId="17" borderId="0" applyNumberFormat="0" applyBorder="0" applyAlignment="0" applyProtection="0"/>
    <xf numFmtId="0" fontId="43" fillId="27" borderId="0" applyNumberFormat="0" applyBorder="0" applyAlignment="0" applyProtection="0"/>
    <xf numFmtId="0" fontId="6" fillId="19" borderId="0" applyNumberFormat="0" applyBorder="0" applyAlignment="0" applyProtection="0"/>
    <xf numFmtId="0" fontId="43" fillId="28" borderId="0" applyNumberFormat="0" applyBorder="0" applyAlignment="0" applyProtection="0"/>
    <xf numFmtId="0" fontId="6" fillId="29" borderId="0" applyNumberFormat="0" applyBorder="0" applyAlignment="0" applyProtection="0"/>
    <xf numFmtId="0" fontId="43" fillId="30" borderId="0" applyNumberFormat="0" applyBorder="0" applyAlignment="0" applyProtection="0"/>
    <xf numFmtId="0" fontId="6" fillId="31" borderId="0" applyNumberFormat="0" applyBorder="0" applyAlignment="0" applyProtection="0"/>
    <xf numFmtId="0" fontId="43" fillId="32" borderId="0" applyNumberFormat="0" applyBorder="0" applyAlignment="0" applyProtection="0"/>
    <xf numFmtId="0" fontId="6" fillId="33" borderId="0" applyNumberFormat="0" applyBorder="0" applyAlignment="0" applyProtection="0"/>
    <xf numFmtId="0" fontId="43" fillId="34" borderId="0" applyNumberFormat="0" applyBorder="0" applyAlignment="0" applyProtection="0"/>
    <xf numFmtId="0" fontId="6" fillId="35" borderId="0" applyNumberFormat="0" applyBorder="0" applyAlignment="0" applyProtection="0"/>
    <xf numFmtId="0" fontId="43" fillId="36" borderId="0" applyNumberFormat="0" applyBorder="0" applyAlignment="0" applyProtection="0"/>
    <xf numFmtId="0" fontId="6" fillId="37" borderId="0" applyNumberFormat="0" applyBorder="0" applyAlignment="0" applyProtection="0"/>
    <xf numFmtId="0" fontId="43" fillId="38" borderId="0" applyNumberFormat="0" applyBorder="0" applyAlignment="0" applyProtection="0"/>
    <xf numFmtId="0" fontId="6" fillId="39" borderId="0" applyNumberFormat="0" applyBorder="0" applyAlignment="0" applyProtection="0"/>
    <xf numFmtId="0" fontId="43" fillId="40" borderId="0" applyNumberFormat="0" applyBorder="0" applyAlignment="0" applyProtection="0"/>
    <xf numFmtId="0" fontId="6" fillId="29" borderId="0" applyNumberFormat="0" applyBorder="0" applyAlignment="0" applyProtection="0"/>
    <xf numFmtId="0" fontId="43" fillId="41" borderId="0" applyNumberFormat="0" applyBorder="0" applyAlignment="0" applyProtection="0"/>
    <xf numFmtId="0" fontId="6" fillId="31" borderId="0" applyNumberFormat="0" applyBorder="0" applyAlignment="0" applyProtection="0"/>
    <xf numFmtId="0" fontId="43" fillId="42" borderId="0" applyNumberFormat="0" applyBorder="0" applyAlignment="0" applyProtection="0"/>
    <xf numFmtId="0" fontId="6" fillId="43" borderId="0" applyNumberFormat="0" applyBorder="0" applyAlignment="0" applyProtection="0"/>
    <xf numFmtId="0" fontId="44" fillId="44" borderId="0" applyNumberFormat="0" applyBorder="0" applyAlignment="0" applyProtection="0"/>
    <xf numFmtId="0" fontId="7" fillId="5" borderId="0" applyNumberFormat="0" applyBorder="0" applyAlignment="0" applyProtection="0"/>
    <xf numFmtId="0" fontId="45" fillId="45" borderId="1" applyNumberFormat="0" applyAlignment="0" applyProtection="0"/>
    <xf numFmtId="0" fontId="15" fillId="46" borderId="2" applyNumberFormat="0" applyAlignment="0" applyProtection="0"/>
    <xf numFmtId="0" fontId="4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49" borderId="0" applyNumberFormat="0" applyBorder="0" applyAlignment="0" applyProtection="0"/>
    <xf numFmtId="0" fontId="10" fillId="7" borderId="0" applyNumberFormat="0" applyBorder="0" applyAlignment="0" applyProtection="0"/>
    <xf numFmtId="0" fontId="49" fillId="0" borderId="5" applyNumberFormat="0" applyFill="0" applyAlignment="0" applyProtection="0"/>
    <xf numFmtId="0" fontId="17" fillId="0" borderId="6" applyNumberFormat="0" applyFill="0" applyAlignment="0" applyProtection="0"/>
    <xf numFmtId="0" fontId="50" fillId="0" borderId="7" applyNumberFormat="0" applyFill="0" applyAlignment="0" applyProtection="0"/>
    <xf numFmtId="0" fontId="18" fillId="0" borderId="8" applyNumberFormat="0" applyFill="0" applyAlignment="0" applyProtection="0"/>
    <xf numFmtId="0" fontId="51" fillId="0" borderId="9" applyNumberFormat="0" applyFill="0" applyAlignment="0" applyProtection="0"/>
    <xf numFmtId="0" fontId="19" fillId="0" borderId="10"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50" borderId="1" applyNumberFormat="0" applyAlignment="0" applyProtection="0"/>
    <xf numFmtId="0" fontId="11" fillId="13" borderId="2" applyNumberFormat="0" applyAlignment="0" applyProtection="0"/>
    <xf numFmtId="0" fontId="53" fillId="0" borderId="11" applyNumberFormat="0" applyFill="0" applyAlignment="0" applyProtection="0"/>
    <xf numFmtId="0" fontId="20" fillId="0" borderId="12" applyNumberFormat="0" applyFill="0" applyAlignment="0" applyProtection="0"/>
    <xf numFmtId="0" fontId="54" fillId="51" borderId="0" applyNumberFormat="0" applyBorder="0" applyAlignment="0" applyProtection="0"/>
    <xf numFmtId="0" fontId="21" fillId="52" borderId="0" applyNumberFormat="0" applyBorder="0" applyAlignment="0" applyProtection="0"/>
    <xf numFmtId="0" fontId="0" fillId="0" borderId="0">
      <alignment/>
      <protection/>
    </xf>
    <xf numFmtId="0" fontId="16" fillId="0" borderId="0">
      <alignment vertical="top"/>
      <protection/>
    </xf>
    <xf numFmtId="0" fontId="23" fillId="0" borderId="0">
      <alignment/>
      <protection/>
    </xf>
    <xf numFmtId="0" fontId="23" fillId="0" borderId="0">
      <alignment/>
      <protection/>
    </xf>
    <xf numFmtId="0" fontId="42" fillId="0" borderId="0">
      <alignment/>
      <protection/>
    </xf>
    <xf numFmtId="0" fontId="23" fillId="0" borderId="0">
      <alignment/>
      <protection/>
    </xf>
    <xf numFmtId="0" fontId="42"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5" fillId="45" borderId="15" applyNumberFormat="0" applyAlignment="0" applyProtection="0"/>
    <xf numFmtId="0" fontId="13"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0" borderId="17" applyNumberFormat="0" applyFill="0" applyAlignment="0" applyProtection="0"/>
    <xf numFmtId="0" fontId="14" fillId="0" borderId="18"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cellStyleXfs>
  <cellXfs count="105">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43" fontId="0" fillId="0" borderId="0" xfId="69" applyFont="1" applyAlignment="1">
      <alignment/>
    </xf>
    <xf numFmtId="167" fontId="0" fillId="0" borderId="0" xfId="69" applyNumberFormat="1" applyFont="1" applyAlignment="1">
      <alignment/>
    </xf>
    <xf numFmtId="3" fontId="0" fillId="0" borderId="0" xfId="112" applyNumberFormat="1" applyFont="1" applyAlignment="1">
      <alignment/>
    </xf>
    <xf numFmtId="43" fontId="0" fillId="0" borderId="0" xfId="0" applyNumberFormat="1" applyAlignment="1">
      <alignment/>
    </xf>
    <xf numFmtId="0" fontId="1" fillId="0" borderId="0" xfId="0" applyFont="1" applyAlignment="1">
      <alignment/>
    </xf>
    <xf numFmtId="169" fontId="38" fillId="0" borderId="0" xfId="78" applyNumberFormat="1" applyFont="1" applyAlignment="1">
      <alignment/>
    </xf>
    <xf numFmtId="169" fontId="39" fillId="0" borderId="0" xfId="78" applyNumberFormat="1" applyFont="1" applyAlignment="1">
      <alignment/>
    </xf>
    <xf numFmtId="169" fontId="40" fillId="0" borderId="0" xfId="78" applyNumberFormat="1" applyFont="1" applyAlignment="1">
      <alignment/>
    </xf>
    <xf numFmtId="167" fontId="0" fillId="0" borderId="0" xfId="69" applyNumberFormat="1" applyFont="1" applyAlignment="1" quotePrefix="1">
      <alignment/>
    </xf>
    <xf numFmtId="0" fontId="0" fillId="0" borderId="0" xfId="0" applyAlignment="1" quotePrefix="1">
      <alignment/>
    </xf>
    <xf numFmtId="0" fontId="25" fillId="0" borderId="0" xfId="0" applyFont="1" applyAlignment="1">
      <alignment horizontal="left"/>
    </xf>
    <xf numFmtId="0" fontId="4" fillId="0" borderId="0" xfId="0" applyFont="1" applyAlignment="1">
      <alignment horizontal="centerContinuous"/>
    </xf>
    <xf numFmtId="0" fontId="4" fillId="0" borderId="19" xfId="0" applyFont="1" applyBorder="1" applyAlignment="1">
      <alignment horizontal="left"/>
    </xf>
    <xf numFmtId="0" fontId="4" fillId="0" borderId="20" xfId="0" applyFont="1" applyBorder="1" applyAlignment="1">
      <alignment horizontal="left"/>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23" xfId="0" applyFont="1" applyBorder="1" applyAlignment="1">
      <alignment horizontal="centerContinuous"/>
    </xf>
    <xf numFmtId="0" fontId="4" fillId="0" borderId="22" xfId="0" applyFont="1" applyBorder="1" applyAlignment="1">
      <alignment/>
    </xf>
    <xf numFmtId="0" fontId="4" fillId="0" borderId="0"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0" xfId="0" applyFont="1" applyAlignment="1">
      <alignment/>
    </xf>
    <xf numFmtId="0" fontId="26" fillId="0" borderId="0" xfId="0" applyFont="1" applyAlignment="1">
      <alignment/>
    </xf>
    <xf numFmtId="0" fontId="27" fillId="0" borderId="0" xfId="0" applyFont="1" applyBorder="1" applyAlignment="1">
      <alignment/>
    </xf>
    <xf numFmtId="0" fontId="27" fillId="0" borderId="0" xfId="0" applyFont="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55" borderId="31" xfId="0" applyFont="1" applyFill="1" applyBorder="1" applyAlignment="1">
      <alignment horizontal="center" wrapText="1"/>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horizontal="center"/>
    </xf>
    <xf numFmtId="44" fontId="4" fillId="0" borderId="34" xfId="78" applyFont="1" applyBorder="1" applyAlignment="1">
      <alignment/>
    </xf>
    <xf numFmtId="44" fontId="30" fillId="55" borderId="35" xfId="78" applyFont="1" applyFill="1" applyBorder="1" applyAlignment="1">
      <alignment horizontal="right"/>
    </xf>
    <xf numFmtId="44" fontId="30" fillId="55" borderId="36" xfId="78" applyFont="1" applyFill="1" applyBorder="1" applyAlignment="1">
      <alignment horizontal="right"/>
    </xf>
    <xf numFmtId="164" fontId="4" fillId="55" borderId="34" xfId="0" applyNumberFormat="1" applyFont="1" applyFill="1" applyBorder="1" applyAlignment="1">
      <alignment horizontal="center"/>
    </xf>
    <xf numFmtId="44" fontId="4" fillId="0" borderId="34" xfId="78" applyFont="1" applyFill="1" applyBorder="1" applyAlignment="1">
      <alignment/>
    </xf>
    <xf numFmtId="44" fontId="4" fillId="0" borderId="37" xfId="78" applyFont="1" applyFill="1" applyBorder="1" applyAlignment="1">
      <alignment/>
    </xf>
    <xf numFmtId="164" fontId="4" fillId="0" borderId="34" xfId="0" applyNumberFormat="1" applyFont="1" applyBorder="1" applyAlignment="1">
      <alignment/>
    </xf>
    <xf numFmtId="44" fontId="4" fillId="0" borderId="38" xfId="78" applyFont="1" applyBorder="1" applyAlignment="1">
      <alignment/>
    </xf>
    <xf numFmtId="44" fontId="4" fillId="55" borderId="37" xfId="78" applyFont="1" applyFill="1" applyBorder="1" applyAlignment="1">
      <alignment/>
    </xf>
    <xf numFmtId="0" fontId="4" fillId="0" borderId="34" xfId="0" applyFont="1" applyBorder="1" applyAlignment="1">
      <alignment/>
    </xf>
    <xf numFmtId="44" fontId="4" fillId="0" borderId="34" xfId="78" applyFont="1" applyBorder="1" applyAlignment="1">
      <alignment horizontal="right"/>
    </xf>
    <xf numFmtId="44" fontId="4" fillId="0" borderId="38" xfId="78" applyFont="1" applyBorder="1" applyAlignment="1">
      <alignment horizontal="right"/>
    </xf>
    <xf numFmtId="44" fontId="4" fillId="55" borderId="37" xfId="78" applyFont="1" applyFill="1" applyBorder="1" applyAlignment="1">
      <alignment horizontal="righ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44" fontId="27" fillId="0" borderId="41" xfId="78" applyFont="1" applyBorder="1" applyAlignment="1">
      <alignment/>
    </xf>
    <xf numFmtId="44" fontId="27" fillId="55" borderId="42" xfId="78" applyFont="1" applyFill="1" applyBorder="1" applyAlignment="1">
      <alignment/>
    </xf>
    <xf numFmtId="3" fontId="4" fillId="0" borderId="0" xfId="0" applyNumberFormat="1" applyFont="1" applyAlignment="1">
      <alignment/>
    </xf>
    <xf numFmtId="3" fontId="4" fillId="55" borderId="0" xfId="0" applyNumberFormat="1" applyFont="1" applyFill="1" applyAlignment="1">
      <alignment/>
    </xf>
    <xf numFmtId="0" fontId="4" fillId="55" borderId="0" xfId="0" applyFont="1" applyFill="1" applyAlignment="1">
      <alignment/>
    </xf>
    <xf numFmtId="0" fontId="4" fillId="0" borderId="29" xfId="0" applyFont="1" applyBorder="1" applyAlignment="1">
      <alignment horizontal="center"/>
    </xf>
    <xf numFmtId="0" fontId="4" fillId="55" borderId="29" xfId="0" applyFont="1" applyFill="1" applyBorder="1" applyAlignment="1">
      <alignment horizontal="center" wrapText="1"/>
    </xf>
    <xf numFmtId="0" fontId="4" fillId="0" borderId="43" xfId="0" applyFont="1" applyBorder="1" applyAlignment="1">
      <alignment/>
    </xf>
    <xf numFmtId="44" fontId="4" fillId="0" borderId="34" xfId="78" applyFont="1" applyBorder="1" applyAlignment="1">
      <alignment wrapText="1"/>
    </xf>
    <xf numFmtId="0" fontId="4" fillId="55" borderId="34" xfId="0" applyFont="1" applyFill="1" applyBorder="1" applyAlignment="1">
      <alignment horizontal="center"/>
    </xf>
    <xf numFmtId="0" fontId="4" fillId="0" borderId="34" xfId="0" applyFont="1" applyBorder="1" applyAlignment="1" quotePrefix="1">
      <alignment horizontal="center"/>
    </xf>
    <xf numFmtId="44" fontId="27" fillId="55" borderId="41" xfId="78" applyFont="1" applyFill="1" applyBorder="1" applyAlignment="1">
      <alignment/>
    </xf>
    <xf numFmtId="0" fontId="4" fillId="0" borderId="28" xfId="0" applyFont="1" applyBorder="1" applyAlignment="1">
      <alignment horizontal="center"/>
    </xf>
    <xf numFmtId="0" fontId="4" fillId="0" borderId="44" xfId="0" applyFont="1" applyBorder="1" applyAlignment="1">
      <alignment horizontal="center"/>
    </xf>
    <xf numFmtId="0" fontId="4" fillId="55" borderId="31" xfId="0" applyFont="1" applyFill="1" applyBorder="1" applyAlignment="1">
      <alignment horizontal="center"/>
    </xf>
    <xf numFmtId="0" fontId="4" fillId="0" borderId="33" xfId="0" applyFont="1" applyBorder="1" applyAlignment="1">
      <alignment horizontal="center"/>
    </xf>
    <xf numFmtId="0" fontId="4" fillId="0" borderId="43" xfId="0" applyFont="1" applyBorder="1" applyAlignment="1">
      <alignment horizontal="center"/>
    </xf>
    <xf numFmtId="0" fontId="4" fillId="0" borderId="45" xfId="0" applyFont="1" applyBorder="1" applyAlignment="1">
      <alignment/>
    </xf>
    <xf numFmtId="44" fontId="27" fillId="0" borderId="42" xfId="78" applyFont="1" applyBorder="1" applyAlignment="1">
      <alignment/>
    </xf>
    <xf numFmtId="3" fontId="27" fillId="0" borderId="0" xfId="0" applyNumberFormat="1" applyFont="1" applyBorder="1" applyAlignment="1">
      <alignment/>
    </xf>
    <xf numFmtId="167" fontId="4" fillId="0" borderId="0" xfId="69" applyNumberFormat="1" applyFont="1" applyBorder="1" applyAlignment="1">
      <alignment/>
    </xf>
    <xf numFmtId="0" fontId="27" fillId="0" borderId="0" xfId="0" applyFont="1" applyAlignment="1">
      <alignment horizontal="center"/>
    </xf>
    <xf numFmtId="169" fontId="4" fillId="0" borderId="0" xfId="78" applyNumberFormat="1" applyFont="1" applyAlignment="1">
      <alignment/>
    </xf>
    <xf numFmtId="44" fontId="27" fillId="0" borderId="0" xfId="0" applyNumberFormat="1" applyFont="1" applyAlignment="1">
      <alignment/>
    </xf>
    <xf numFmtId="0" fontId="4" fillId="0" borderId="32" xfId="107" applyFont="1" applyBorder="1">
      <alignment/>
      <protection/>
    </xf>
    <xf numFmtId="0" fontId="4" fillId="55" borderId="0" xfId="0" applyFont="1" applyFill="1" applyAlignment="1">
      <alignment horizontal="left" vertical="center"/>
    </xf>
    <xf numFmtId="3" fontId="31" fillId="0" borderId="0" xfId="0" applyNumberFormat="1" applyFont="1" applyAlignment="1">
      <alignment/>
    </xf>
    <xf numFmtId="0" fontId="31" fillId="0" borderId="0" xfId="0" applyFont="1" applyAlignment="1">
      <alignment/>
    </xf>
    <xf numFmtId="9" fontId="27" fillId="0" borderId="0" xfId="0" applyNumberFormat="1" applyFont="1" applyAlignment="1">
      <alignment wrapText="1"/>
    </xf>
    <xf numFmtId="169" fontId="41" fillId="0" borderId="0" xfId="78" applyNumberFormat="1" applyFont="1" applyAlignment="1">
      <alignment/>
    </xf>
    <xf numFmtId="9" fontId="4" fillId="0" borderId="0" xfId="0" applyNumberFormat="1" applyFont="1" applyAlignment="1">
      <alignment wrapText="1"/>
    </xf>
    <xf numFmtId="0" fontId="4" fillId="55" borderId="46" xfId="0" applyFont="1" applyFill="1" applyBorder="1" applyAlignment="1">
      <alignment horizontal="left" vertical="top" wrapText="1"/>
    </xf>
    <xf numFmtId="0" fontId="4" fillId="55" borderId="47" xfId="0" applyFont="1" applyFill="1" applyBorder="1" applyAlignment="1">
      <alignment horizontal="left" vertical="top" wrapText="1"/>
    </xf>
    <xf numFmtId="0" fontId="4" fillId="55" borderId="48" xfId="0" applyFont="1" applyFill="1" applyBorder="1" applyAlignment="1">
      <alignment horizontal="left" vertical="top" wrapText="1"/>
    </xf>
    <xf numFmtId="0" fontId="4" fillId="55" borderId="49" xfId="0" applyFont="1" applyFill="1" applyBorder="1" applyAlignment="1">
      <alignment horizontal="left" vertical="top" wrapText="1"/>
    </xf>
    <xf numFmtId="0" fontId="4" fillId="55" borderId="50" xfId="0" applyFont="1" applyFill="1" applyBorder="1" applyAlignment="1">
      <alignment horizontal="left" vertical="top" wrapText="1"/>
    </xf>
    <xf numFmtId="0" fontId="4" fillId="55" borderId="51" xfId="0" applyFont="1" applyFill="1" applyBorder="1" applyAlignment="1">
      <alignment horizontal="left" vertical="top" wrapText="1"/>
    </xf>
    <xf numFmtId="0" fontId="24" fillId="0" borderId="0" xfId="0" applyFont="1" applyAlignment="1">
      <alignment horizontal="center"/>
    </xf>
    <xf numFmtId="0" fontId="4" fillId="0" borderId="0" xfId="0" applyFont="1" applyAlignment="1">
      <alignment wrapText="1"/>
    </xf>
    <xf numFmtId="0" fontId="0" fillId="0" borderId="0" xfId="0" applyAlignment="1">
      <alignment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omma 4" xfId="76"/>
    <cellStyle name="Comma 5" xfId="77"/>
    <cellStyle name="Currency" xfId="78"/>
    <cellStyle name="Currency [0]" xfId="79"/>
    <cellStyle name="Currency 2" xfId="80"/>
    <cellStyle name="Currency 3" xfId="81"/>
    <cellStyle name="Explanatory Text" xfId="82"/>
    <cellStyle name="Explanatory Text 2"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 3 3" xfId="104"/>
    <cellStyle name="Normal 4" xfId="105"/>
    <cellStyle name="Normal 5" xfId="106"/>
    <cellStyle name="Normal_CIP Correction Fiscal Note" xfId="107"/>
    <cellStyle name="Note" xfId="108"/>
    <cellStyle name="Note 2" xfId="109"/>
    <cellStyle name="Output" xfId="110"/>
    <cellStyle name="Output 2" xfId="111"/>
    <cellStyle name="Percent" xfId="112"/>
    <cellStyle name="Percent 2"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tabSelected="1" zoomScale="78" zoomScaleNormal="78" workbookViewId="0" topLeftCell="A1">
      <selection activeCell="C38" sqref="C38"/>
    </sheetView>
  </sheetViews>
  <sheetFormatPr defaultColWidth="9.140625" defaultRowHeight="12.75"/>
  <cols>
    <col min="1" max="1" width="37.7109375" style="0" customWidth="1"/>
    <col min="2" max="2" width="13.28125" style="0" customWidth="1"/>
    <col min="3" max="3" width="12.421875" style="0" customWidth="1"/>
    <col min="4" max="4" width="16.57421875" style="0" customWidth="1"/>
    <col min="5" max="8" width="13.7109375" style="0" customWidth="1"/>
    <col min="9" max="9" width="14.140625" style="0" bestFit="1" customWidth="1"/>
    <col min="10" max="10" width="12.8515625" style="0" bestFit="1" customWidth="1"/>
    <col min="11" max="11" width="29.140625" style="0" customWidth="1"/>
    <col min="12" max="12" width="12.8515625" style="0" bestFit="1" customWidth="1"/>
    <col min="13" max="13" width="11.8515625" style="0" bestFit="1" customWidth="1"/>
    <col min="14" max="14" width="12.8515625" style="0" bestFit="1" customWidth="1"/>
  </cols>
  <sheetData>
    <row r="1" spans="1:10" ht="14.25" customHeight="1">
      <c r="A1" s="102" t="s">
        <v>26</v>
      </c>
      <c r="B1" s="102"/>
      <c r="C1" s="102"/>
      <c r="D1" s="102"/>
      <c r="E1" s="102"/>
      <c r="F1" s="102"/>
      <c r="G1" s="102"/>
      <c r="H1" s="102"/>
      <c r="I1" s="1"/>
      <c r="J1" s="1"/>
    </row>
    <row r="2" spans="1:9" ht="14.25" thickBot="1">
      <c r="A2" s="21"/>
      <c r="B2" s="22"/>
      <c r="C2" s="22"/>
      <c r="D2" s="22"/>
      <c r="E2" s="22"/>
      <c r="F2" s="22"/>
      <c r="G2" s="22"/>
      <c r="H2" s="22"/>
      <c r="I2" s="2"/>
    </row>
    <row r="3" spans="1:9" ht="18" customHeight="1" thickTop="1">
      <c r="A3" s="23" t="s">
        <v>30</v>
      </c>
      <c r="B3" s="24"/>
      <c r="C3" s="25"/>
      <c r="D3" s="25"/>
      <c r="E3" s="25"/>
      <c r="F3" s="25"/>
      <c r="G3" s="25"/>
      <c r="H3" s="26"/>
      <c r="I3" s="2"/>
    </row>
    <row r="4" spans="1:9" ht="18" customHeight="1">
      <c r="A4" s="27" t="s">
        <v>42</v>
      </c>
      <c r="B4" s="28"/>
      <c r="C4" s="29"/>
      <c r="D4" s="29"/>
      <c r="E4" s="29"/>
      <c r="F4" s="29"/>
      <c r="G4" s="29"/>
      <c r="H4" s="30"/>
      <c r="I4" s="2"/>
    </row>
    <row r="5" spans="1:8" ht="18" customHeight="1">
      <c r="A5" s="31" t="s">
        <v>31</v>
      </c>
      <c r="B5" s="32"/>
      <c r="C5" s="32"/>
      <c r="D5" s="32"/>
      <c r="E5" s="32"/>
      <c r="F5" s="32"/>
      <c r="G5" s="32"/>
      <c r="H5" s="33"/>
    </row>
    <row r="6" spans="1:8" ht="18" customHeight="1">
      <c r="A6" s="31" t="s">
        <v>15</v>
      </c>
      <c r="B6" s="32"/>
      <c r="C6" s="32"/>
      <c r="D6" s="32"/>
      <c r="E6" s="32"/>
      <c r="F6" s="32"/>
      <c r="G6" s="32"/>
      <c r="H6" s="33"/>
    </row>
    <row r="7" spans="1:8" ht="18" customHeight="1" thickBot="1">
      <c r="A7" s="34" t="s">
        <v>0</v>
      </c>
      <c r="B7" s="35"/>
      <c r="C7" s="35"/>
      <c r="D7" s="35"/>
      <c r="E7" s="35"/>
      <c r="F7" s="35"/>
      <c r="G7" s="35"/>
      <c r="H7" s="36"/>
    </row>
    <row r="8" spans="1:8" ht="18" customHeight="1" thickTop="1">
      <c r="A8" s="37"/>
      <c r="B8" s="38"/>
      <c r="C8" s="37"/>
      <c r="D8" s="32"/>
      <c r="E8" s="32"/>
      <c r="F8" s="32"/>
      <c r="G8" s="32"/>
      <c r="H8" s="32"/>
    </row>
    <row r="9" spans="1:8" ht="18" customHeight="1" thickBot="1">
      <c r="A9" s="39" t="s">
        <v>10</v>
      </c>
      <c r="B9" s="38"/>
      <c r="C9" s="37"/>
      <c r="D9" s="37"/>
      <c r="E9" s="37"/>
      <c r="F9" s="37"/>
      <c r="G9" s="37"/>
      <c r="H9" s="37"/>
    </row>
    <row r="10" spans="1:10" ht="18" customHeight="1">
      <c r="A10" s="96" t="s">
        <v>44</v>
      </c>
      <c r="B10" s="97"/>
      <c r="C10" s="97"/>
      <c r="D10" s="97"/>
      <c r="E10" s="97"/>
      <c r="F10" s="97"/>
      <c r="G10" s="97"/>
      <c r="H10" s="98"/>
      <c r="J10" s="9"/>
    </row>
    <row r="11" spans="1:8" ht="21.75" customHeight="1" thickBot="1">
      <c r="A11" s="99"/>
      <c r="B11" s="100"/>
      <c r="C11" s="100"/>
      <c r="D11" s="100"/>
      <c r="E11" s="100"/>
      <c r="F11" s="100"/>
      <c r="G11" s="100"/>
      <c r="H11" s="101"/>
    </row>
    <row r="12" spans="1:8" ht="18" customHeight="1">
      <c r="A12" s="28"/>
      <c r="B12" s="28"/>
      <c r="C12" s="28"/>
      <c r="D12" s="28"/>
      <c r="E12" s="28"/>
      <c r="F12" s="28"/>
      <c r="G12" s="28"/>
      <c r="H12" s="28"/>
    </row>
    <row r="13" spans="1:8" ht="18" customHeight="1" thickBot="1">
      <c r="A13" s="40" t="s">
        <v>1</v>
      </c>
      <c r="B13" s="32"/>
      <c r="C13" s="37"/>
      <c r="D13" s="37"/>
      <c r="E13" s="37"/>
      <c r="F13" s="37"/>
      <c r="G13" s="37"/>
      <c r="H13" s="37"/>
    </row>
    <row r="14" spans="1:10" ht="13.5">
      <c r="A14" s="41" t="s">
        <v>2</v>
      </c>
      <c r="B14" s="42"/>
      <c r="C14" s="43" t="s">
        <v>8</v>
      </c>
      <c r="D14" s="43" t="s">
        <v>9</v>
      </c>
      <c r="E14" s="43" t="s">
        <v>33</v>
      </c>
      <c r="F14" s="43" t="s">
        <v>19</v>
      </c>
      <c r="G14" s="44" t="s">
        <v>20</v>
      </c>
      <c r="H14" s="45" t="s">
        <v>21</v>
      </c>
      <c r="J14" s="8"/>
    </row>
    <row r="15" spans="1:11" ht="18" customHeight="1">
      <c r="A15" s="46" t="s">
        <v>34</v>
      </c>
      <c r="B15" s="47"/>
      <c r="C15" s="48">
        <v>1211</v>
      </c>
      <c r="D15" s="48" t="s">
        <v>16</v>
      </c>
      <c r="E15" s="49">
        <v>0</v>
      </c>
      <c r="F15" s="50">
        <v>0</v>
      </c>
      <c r="G15" s="50">
        <v>0</v>
      </c>
      <c r="H15" s="51">
        <v>0</v>
      </c>
      <c r="K15" s="13"/>
    </row>
    <row r="16" spans="1:11" ht="18" customHeight="1">
      <c r="A16" s="46" t="s">
        <v>35</v>
      </c>
      <c r="B16" s="47"/>
      <c r="C16" s="52">
        <v>10</v>
      </c>
      <c r="D16" s="48" t="s">
        <v>16</v>
      </c>
      <c r="E16" s="49"/>
      <c r="F16" s="53">
        <v>52122.64665</v>
      </c>
      <c r="G16" s="53">
        <v>52514.21803295813</v>
      </c>
      <c r="H16" s="54">
        <v>53040.67306873853</v>
      </c>
      <c r="J16" s="14"/>
      <c r="K16" s="6"/>
    </row>
    <row r="17" spans="1:8" ht="18" customHeight="1">
      <c r="A17" s="46"/>
      <c r="B17" s="47"/>
      <c r="C17" s="55"/>
      <c r="D17" s="48"/>
      <c r="E17" s="49"/>
      <c r="F17" s="49"/>
      <c r="G17" s="56"/>
      <c r="H17" s="57"/>
    </row>
    <row r="18" spans="1:12" ht="18" customHeight="1">
      <c r="A18" s="46"/>
      <c r="B18" s="47"/>
      <c r="C18" s="55"/>
      <c r="D18" s="58"/>
      <c r="E18" s="59"/>
      <c r="F18" s="59"/>
      <c r="G18" s="60"/>
      <c r="H18" s="61"/>
      <c r="L18" s="11"/>
    </row>
    <row r="19" spans="1:8" ht="18" customHeight="1" thickBot="1">
      <c r="A19" s="62"/>
      <c r="B19" s="63" t="s">
        <v>3</v>
      </c>
      <c r="C19" s="64"/>
      <c r="D19" s="64"/>
      <c r="E19" s="65">
        <f>SUM(E15:E18)</f>
        <v>0</v>
      </c>
      <c r="F19" s="65">
        <f>SUM(F15:F18)</f>
        <v>52122.64665</v>
      </c>
      <c r="G19" s="65">
        <f>SUM(G15:G18)</f>
        <v>52514.21803295813</v>
      </c>
      <c r="H19" s="66">
        <f>SUM(H15:H18)</f>
        <v>53040.67306873853</v>
      </c>
    </row>
    <row r="20" spans="1:8" ht="18" customHeight="1">
      <c r="A20" s="37"/>
      <c r="B20" s="37"/>
      <c r="C20" s="37"/>
      <c r="D20" s="37"/>
      <c r="E20" s="67"/>
      <c r="F20" s="67"/>
      <c r="G20" s="67"/>
      <c r="H20" s="68"/>
    </row>
    <row r="21" spans="1:8" ht="18" customHeight="1" thickBot="1">
      <c r="A21" s="39" t="s">
        <v>4</v>
      </c>
      <c r="B21" s="32"/>
      <c r="C21" s="32"/>
      <c r="D21" s="37"/>
      <c r="E21" s="37"/>
      <c r="F21" s="37"/>
      <c r="G21" s="37"/>
      <c r="H21" s="69"/>
    </row>
    <row r="22" spans="1:8" ht="16.5" customHeight="1">
      <c r="A22" s="41" t="s">
        <v>2</v>
      </c>
      <c r="B22" s="42"/>
      <c r="C22" s="43" t="s">
        <v>8</v>
      </c>
      <c r="D22" s="70" t="s">
        <v>43</v>
      </c>
      <c r="E22" s="43" t="s">
        <v>33</v>
      </c>
      <c r="F22" s="43" t="s">
        <v>19</v>
      </c>
      <c r="G22" s="43" t="s">
        <v>20</v>
      </c>
      <c r="H22" s="71" t="s">
        <v>21</v>
      </c>
    </row>
    <row r="23" spans="1:8" ht="18" customHeight="1">
      <c r="A23" s="46" t="s">
        <v>36</v>
      </c>
      <c r="B23" s="72"/>
      <c r="C23" s="48">
        <v>1211</v>
      </c>
      <c r="D23" s="48" t="s">
        <v>18</v>
      </c>
      <c r="E23" s="73"/>
      <c r="F23" s="49">
        <v>0</v>
      </c>
      <c r="G23" s="56">
        <v>0</v>
      </c>
      <c r="H23" s="57">
        <v>0</v>
      </c>
    </row>
    <row r="24" spans="1:10" ht="18" customHeight="1">
      <c r="A24" s="46" t="s">
        <v>37</v>
      </c>
      <c r="B24" s="72"/>
      <c r="C24" s="52">
        <v>10</v>
      </c>
      <c r="D24" s="74" t="s">
        <v>25</v>
      </c>
      <c r="E24" s="49"/>
      <c r="F24" s="49">
        <v>0</v>
      </c>
      <c r="G24" s="56">
        <v>0</v>
      </c>
      <c r="H24" s="57">
        <v>0</v>
      </c>
      <c r="J24" s="6"/>
    </row>
    <row r="25" spans="1:10" ht="18" customHeight="1">
      <c r="A25" s="46"/>
      <c r="B25" s="72"/>
      <c r="C25" s="55"/>
      <c r="D25" s="75"/>
      <c r="E25" s="59"/>
      <c r="F25" s="49"/>
      <c r="G25" s="56"/>
      <c r="H25" s="57"/>
      <c r="J25" s="6"/>
    </row>
    <row r="26" spans="1:8" ht="18" customHeight="1">
      <c r="A26" s="46"/>
      <c r="B26" s="72"/>
      <c r="C26" s="58"/>
      <c r="D26" s="58"/>
      <c r="E26" s="49"/>
      <c r="F26" s="49"/>
      <c r="G26" s="56"/>
      <c r="H26" s="57"/>
    </row>
    <row r="27" spans="1:9" ht="18" customHeight="1" thickBot="1">
      <c r="A27" s="62"/>
      <c r="B27" s="63" t="s">
        <v>5</v>
      </c>
      <c r="C27" s="64"/>
      <c r="D27" s="64"/>
      <c r="E27" s="65">
        <f>SUM(E23:E26)</f>
        <v>0</v>
      </c>
      <c r="F27" s="65">
        <f>SUM(F23:F26)</f>
        <v>0</v>
      </c>
      <c r="G27" s="65">
        <f>SUM(G23:G26)</f>
        <v>0</v>
      </c>
      <c r="H27" s="76">
        <f>SUM(H23:H26)</f>
        <v>0</v>
      </c>
      <c r="I27" s="7"/>
    </row>
    <row r="28" spans="1:8" ht="18" customHeight="1">
      <c r="A28" s="37"/>
      <c r="B28" s="37"/>
      <c r="C28" s="37"/>
      <c r="D28" s="37"/>
      <c r="E28" s="67"/>
      <c r="F28" s="67"/>
      <c r="G28" s="67"/>
      <c r="H28" s="68"/>
    </row>
    <row r="29" spans="1:8" ht="18" customHeight="1" thickBot="1">
      <c r="A29" s="39" t="s">
        <v>6</v>
      </c>
      <c r="B29" s="32"/>
      <c r="C29" s="32"/>
      <c r="D29" s="32"/>
      <c r="E29" s="37"/>
      <c r="F29" s="37"/>
      <c r="G29" s="37"/>
      <c r="H29" s="69"/>
    </row>
    <row r="30" spans="1:10" ht="36" customHeight="1">
      <c r="A30" s="41"/>
      <c r="B30" s="42"/>
      <c r="C30" s="77"/>
      <c r="D30" s="78"/>
      <c r="E30" s="43" t="s">
        <v>11</v>
      </c>
      <c r="F30" s="70" t="s">
        <v>12</v>
      </c>
      <c r="G30" s="70" t="s">
        <v>13</v>
      </c>
      <c r="H30" s="79" t="s">
        <v>14</v>
      </c>
      <c r="I30" s="4"/>
      <c r="J30" s="4"/>
    </row>
    <row r="31" spans="1:11" ht="18" customHeight="1">
      <c r="A31" s="89" t="s">
        <v>38</v>
      </c>
      <c r="B31" s="47"/>
      <c r="C31" s="80"/>
      <c r="D31" s="81"/>
      <c r="E31" s="49">
        <v>0</v>
      </c>
      <c r="F31" s="49">
        <v>0</v>
      </c>
      <c r="G31" s="49">
        <v>0</v>
      </c>
      <c r="H31" s="57">
        <v>0</v>
      </c>
      <c r="I31" s="4"/>
      <c r="J31" s="4"/>
      <c r="K31" s="12"/>
    </row>
    <row r="32" spans="1:11" ht="18" customHeight="1">
      <c r="A32" s="89" t="s">
        <v>39</v>
      </c>
      <c r="B32" s="47"/>
      <c r="C32" s="47"/>
      <c r="D32" s="72"/>
      <c r="E32" s="49"/>
      <c r="F32" s="49"/>
      <c r="G32" s="49"/>
      <c r="H32" s="57"/>
      <c r="I32" s="5"/>
      <c r="J32" s="5"/>
      <c r="K32" s="12"/>
    </row>
    <row r="33" spans="1:11" ht="18" customHeight="1">
      <c r="A33" s="89" t="s">
        <v>40</v>
      </c>
      <c r="B33" s="47"/>
      <c r="C33" s="47"/>
      <c r="D33" s="72"/>
      <c r="E33" s="49"/>
      <c r="F33" s="49"/>
      <c r="G33" s="49"/>
      <c r="H33" s="57"/>
      <c r="I33" s="5"/>
      <c r="J33" s="5"/>
      <c r="K33" s="12"/>
    </row>
    <row r="34" spans="1:11" ht="18" customHeight="1">
      <c r="A34" s="89" t="s">
        <v>41</v>
      </c>
      <c r="B34" s="47"/>
      <c r="C34" s="47"/>
      <c r="D34" s="72"/>
      <c r="E34" s="49"/>
      <c r="F34" s="49"/>
      <c r="G34" s="49"/>
      <c r="H34" s="57"/>
      <c r="K34" s="12"/>
    </row>
    <row r="35" spans="1:11" ht="18" customHeight="1" thickBot="1">
      <c r="A35" s="62" t="s">
        <v>5</v>
      </c>
      <c r="B35" s="63"/>
      <c r="C35" s="63"/>
      <c r="D35" s="82"/>
      <c r="E35" s="65">
        <f>SUM(E31:E34)</f>
        <v>0</v>
      </c>
      <c r="F35" s="65">
        <f>SUM(F31:F34)</f>
        <v>0</v>
      </c>
      <c r="G35" s="65">
        <f>SUM(G31:G34)</f>
        <v>0</v>
      </c>
      <c r="H35" s="83">
        <f>SUM(H31:H34)</f>
        <v>0</v>
      </c>
      <c r="I35" s="6"/>
      <c r="J35" s="6"/>
      <c r="K35" s="12"/>
    </row>
    <row r="36" spans="1:11" ht="18" customHeight="1">
      <c r="A36" s="32" t="s">
        <v>7</v>
      </c>
      <c r="B36" s="32"/>
      <c r="C36" s="32"/>
      <c r="D36" s="32"/>
      <c r="E36" s="84"/>
      <c r="F36" s="85"/>
      <c r="G36" s="85"/>
      <c r="H36" s="85"/>
      <c r="I36" s="6"/>
      <c r="J36" s="6"/>
      <c r="K36" s="12"/>
    </row>
    <row r="37" spans="1:11" ht="21.75" customHeight="1">
      <c r="A37" s="32" t="s">
        <v>45</v>
      </c>
      <c r="B37" s="32"/>
      <c r="C37" s="32"/>
      <c r="D37" s="32"/>
      <c r="E37" s="84"/>
      <c r="F37" s="85"/>
      <c r="G37" s="85"/>
      <c r="H37" s="85"/>
      <c r="I37" s="6"/>
      <c r="J37" s="6"/>
      <c r="K37" s="12"/>
    </row>
    <row r="38" spans="1:14" ht="25.5" customHeight="1">
      <c r="A38" s="90" t="s">
        <v>47</v>
      </c>
      <c r="B38" s="37"/>
      <c r="C38" s="37"/>
      <c r="D38" s="37"/>
      <c r="E38" s="37"/>
      <c r="F38" s="37"/>
      <c r="G38" s="37"/>
      <c r="H38" s="37"/>
      <c r="I38" s="91"/>
      <c r="J38" s="10"/>
      <c r="K38" s="12"/>
      <c r="L38" s="19"/>
      <c r="M38" s="12"/>
      <c r="N38" s="12"/>
    </row>
    <row r="39" spans="1:12" ht="47.25" customHeight="1">
      <c r="A39" s="103" t="s">
        <v>46</v>
      </c>
      <c r="B39" s="104"/>
      <c r="C39" s="104"/>
      <c r="D39" s="104"/>
      <c r="E39" s="104"/>
      <c r="F39" s="104"/>
      <c r="G39" s="104"/>
      <c r="H39" s="104"/>
      <c r="I39" s="92"/>
      <c r="K39" s="14"/>
      <c r="L39" s="20"/>
    </row>
    <row r="40" spans="1:11" ht="13.5">
      <c r="A40" s="37"/>
      <c r="B40" s="37"/>
      <c r="C40" s="37"/>
      <c r="D40" s="37"/>
      <c r="E40" s="37"/>
      <c r="F40" s="37"/>
      <c r="G40" s="37"/>
      <c r="H40" s="37"/>
      <c r="I40" s="92"/>
      <c r="K40" s="11"/>
    </row>
    <row r="41" spans="1:9" ht="13.5">
      <c r="A41" s="37"/>
      <c r="B41" s="37"/>
      <c r="C41" s="37"/>
      <c r="D41" s="37"/>
      <c r="E41" s="37"/>
      <c r="F41" s="37"/>
      <c r="G41" s="37"/>
      <c r="H41" s="37"/>
      <c r="I41" s="92"/>
    </row>
    <row r="42" spans="1:9" ht="13.5">
      <c r="A42" s="40" t="s">
        <v>17</v>
      </c>
      <c r="B42" s="86">
        <v>2014</v>
      </c>
      <c r="C42" s="86">
        <v>2015</v>
      </c>
      <c r="D42" s="86">
        <v>2016</v>
      </c>
      <c r="E42" s="86">
        <v>2017</v>
      </c>
      <c r="F42" s="86">
        <v>2018</v>
      </c>
      <c r="G42" s="86">
        <v>2019</v>
      </c>
      <c r="H42" s="86">
        <v>2020</v>
      </c>
      <c r="I42" s="92"/>
    </row>
    <row r="43" spans="1:10" ht="14.25">
      <c r="A43" s="37" t="s">
        <v>27</v>
      </c>
      <c r="B43" s="87">
        <v>3333900</v>
      </c>
      <c r="C43" s="87">
        <f aca="true" t="shared" si="0" ref="C43:H43">B43*1.005</f>
        <v>3350569.4999999995</v>
      </c>
      <c r="D43" s="87">
        <f t="shared" si="0"/>
        <v>3367322.347499999</v>
      </c>
      <c r="E43" s="87">
        <f t="shared" si="0"/>
        <v>3384158.9592374987</v>
      </c>
      <c r="F43" s="87">
        <f t="shared" si="0"/>
        <v>3401079.7540336857</v>
      </c>
      <c r="G43" s="87">
        <f t="shared" si="0"/>
        <v>3418085.1528038536</v>
      </c>
      <c r="H43" s="87">
        <f t="shared" si="0"/>
        <v>3435175.5785678728</v>
      </c>
      <c r="I43" s="16"/>
      <c r="J43" s="17"/>
    </row>
    <row r="44" spans="1:10" ht="14.25">
      <c r="A44" s="37" t="s">
        <v>28</v>
      </c>
      <c r="B44" s="87"/>
      <c r="C44" s="87">
        <v>5943736</v>
      </c>
      <c r="D44" s="87">
        <f>C44*1.005</f>
        <v>5973454.68</v>
      </c>
      <c r="E44" s="87">
        <f>D44*1.005</f>
        <v>6003321.953399999</v>
      </c>
      <c r="F44" s="87">
        <f>E44*1.005</f>
        <v>6033338.563166998</v>
      </c>
      <c r="G44" s="87">
        <f>F44*1.005</f>
        <v>6063505.255982833</v>
      </c>
      <c r="H44" s="87">
        <f>G44*1.005</f>
        <v>6093822.782262746</v>
      </c>
      <c r="I44" s="16"/>
      <c r="J44" s="17"/>
    </row>
    <row r="45" spans="1:10" ht="14.25">
      <c r="A45" s="37" t="s">
        <v>29</v>
      </c>
      <c r="B45" s="87"/>
      <c r="C45" s="87">
        <f>(C44-C43)</f>
        <v>2593166.5000000005</v>
      </c>
      <c r="D45" s="87">
        <f>(C45*1.01)</f>
        <v>2619098.1650000005</v>
      </c>
      <c r="E45" s="87">
        <f>(E44-E43)</f>
        <v>2619162.9941625004</v>
      </c>
      <c r="F45" s="87">
        <f>(F44-F43)</f>
        <v>2632258.8091333127</v>
      </c>
      <c r="G45" s="87">
        <f>(G44-G43)</f>
        <v>2645420.1031789794</v>
      </c>
      <c r="H45" s="87">
        <f>(H44-H43)</f>
        <v>2658647.2036948735</v>
      </c>
      <c r="I45" s="16"/>
      <c r="J45" s="17"/>
    </row>
    <row r="46" spans="1:10" s="15" customFormat="1" ht="27.75">
      <c r="A46" s="93" t="s">
        <v>23</v>
      </c>
      <c r="B46" s="88"/>
      <c r="C46" s="88">
        <f aca="true" t="shared" si="1" ref="C46:H46">C45*0.01</f>
        <v>25931.665000000005</v>
      </c>
      <c r="D46" s="88">
        <f t="shared" si="1"/>
        <v>26190.981650000005</v>
      </c>
      <c r="E46" s="88">
        <f t="shared" si="1"/>
        <v>26191.629941625004</v>
      </c>
      <c r="F46" s="88">
        <f t="shared" si="1"/>
        <v>26322.588091333128</v>
      </c>
      <c r="G46" s="88">
        <f t="shared" si="1"/>
        <v>26454.201031789795</v>
      </c>
      <c r="H46" s="88">
        <f t="shared" si="1"/>
        <v>26586.472036948737</v>
      </c>
      <c r="I46" s="94"/>
      <c r="J46" s="18"/>
    </row>
    <row r="47" spans="1:10" s="15" customFormat="1" ht="14.25">
      <c r="A47" s="95" t="s">
        <v>24</v>
      </c>
      <c r="B47" s="88"/>
      <c r="C47" s="88"/>
      <c r="D47" s="88"/>
      <c r="E47" s="88"/>
      <c r="F47" s="88"/>
      <c r="G47" s="88"/>
      <c r="H47" s="88"/>
      <c r="I47" s="94"/>
      <c r="J47" s="18"/>
    </row>
    <row r="48" spans="1:9" ht="13.5">
      <c r="A48" s="37"/>
      <c r="B48" s="37"/>
      <c r="C48" s="37"/>
      <c r="D48" s="37"/>
      <c r="E48" s="37"/>
      <c r="F48" s="37"/>
      <c r="G48" s="37"/>
      <c r="H48" s="37"/>
      <c r="I48" s="92"/>
    </row>
    <row r="49" spans="1:9" ht="13.5">
      <c r="A49" s="37" t="s">
        <v>32</v>
      </c>
      <c r="B49" s="37"/>
      <c r="C49" s="37"/>
      <c r="D49" s="37"/>
      <c r="E49" s="37"/>
      <c r="F49" s="37"/>
      <c r="G49" s="37"/>
      <c r="H49" s="37"/>
      <c r="I49" s="92"/>
    </row>
    <row r="50" spans="1:9" ht="13.5">
      <c r="A50" s="3"/>
      <c r="B50" s="3"/>
      <c r="C50" s="3"/>
      <c r="D50" s="3"/>
      <c r="E50" s="3"/>
      <c r="F50" s="3"/>
      <c r="G50" s="3"/>
      <c r="H50" s="3"/>
      <c r="I50" s="92"/>
    </row>
    <row r="51" spans="1:8" ht="13.5">
      <c r="A51" s="3"/>
      <c r="B51" s="3"/>
      <c r="C51" s="3"/>
      <c r="D51" s="3"/>
      <c r="E51" s="3"/>
      <c r="F51" s="3"/>
      <c r="G51" s="3"/>
      <c r="H51" s="3"/>
    </row>
    <row r="52" spans="1:8" ht="13.5">
      <c r="A52" s="3"/>
      <c r="B52" s="3"/>
      <c r="C52" s="3"/>
      <c r="D52" s="3"/>
      <c r="E52" s="3"/>
      <c r="F52" s="3"/>
      <c r="G52" s="3"/>
      <c r="H52" s="3"/>
    </row>
    <row r="53" spans="1:8" ht="13.5">
      <c r="A53" s="3" t="s">
        <v>22</v>
      </c>
      <c r="B53" s="3"/>
      <c r="C53" s="3"/>
      <c r="D53" s="3"/>
      <c r="E53" s="3"/>
      <c r="F53" s="3"/>
      <c r="G53" s="3"/>
      <c r="H53" s="3"/>
    </row>
    <row r="54" spans="1:8" ht="13.5">
      <c r="A54" s="3"/>
      <c r="B54" s="3"/>
      <c r="C54" s="3"/>
      <c r="D54" s="3"/>
      <c r="E54" s="3"/>
      <c r="F54" s="3"/>
      <c r="G54" s="3"/>
      <c r="H54" s="3"/>
    </row>
    <row r="55" spans="1:8" ht="13.5">
      <c r="A55" s="3"/>
      <c r="B55" s="3"/>
      <c r="C55" s="3"/>
      <c r="D55" s="3"/>
      <c r="E55" s="3"/>
      <c r="F55" s="3"/>
      <c r="G55" s="3"/>
      <c r="H55" s="3"/>
    </row>
    <row r="56" spans="1:8" ht="13.5">
      <c r="A56" s="3"/>
      <c r="B56" s="3"/>
      <c r="C56" s="3"/>
      <c r="D56" s="3"/>
      <c r="E56" s="3"/>
      <c r="F56" s="3"/>
      <c r="G56" s="3"/>
      <c r="H56" s="3"/>
    </row>
    <row r="57" spans="1:8" ht="13.5">
      <c r="A57" s="3"/>
      <c r="B57" s="3"/>
      <c r="C57" s="3"/>
      <c r="D57" s="3"/>
      <c r="E57" s="3"/>
      <c r="F57" s="3"/>
      <c r="G57" s="3"/>
      <c r="H57" s="3"/>
    </row>
    <row r="58" spans="1:8" ht="13.5">
      <c r="A58" s="3"/>
      <c r="B58" s="3"/>
      <c r="C58" s="3"/>
      <c r="D58" s="3"/>
      <c r="E58" s="3"/>
      <c r="F58" s="3"/>
      <c r="G58" s="3"/>
      <c r="H58" s="3"/>
    </row>
    <row r="59" spans="1:8" ht="13.5">
      <c r="A59" s="3"/>
      <c r="B59" s="3"/>
      <c r="C59" s="3"/>
      <c r="D59" s="3"/>
      <c r="E59" s="3"/>
      <c r="F59" s="3"/>
      <c r="G59" s="3"/>
      <c r="H59" s="3"/>
    </row>
    <row r="60" spans="1:8" ht="13.5">
      <c r="A60" s="3"/>
      <c r="B60" s="3"/>
      <c r="C60" s="3"/>
      <c r="D60" s="3"/>
      <c r="E60" s="3"/>
      <c r="F60" s="3"/>
      <c r="G60" s="3"/>
      <c r="H60" s="3"/>
    </row>
    <row r="61" spans="1:8" ht="13.5">
      <c r="A61" s="3"/>
      <c r="B61" s="3"/>
      <c r="C61" s="3"/>
      <c r="D61" s="3"/>
      <c r="E61" s="3"/>
      <c r="F61" s="3"/>
      <c r="G61" s="3"/>
      <c r="H61" s="3"/>
    </row>
    <row r="62" spans="1:8" ht="13.5">
      <c r="A62" s="3"/>
      <c r="B62" s="3"/>
      <c r="C62" s="3"/>
      <c r="D62" s="3"/>
      <c r="E62" s="3"/>
      <c r="F62" s="3"/>
      <c r="G62" s="3"/>
      <c r="H62" s="3"/>
    </row>
    <row r="63" spans="1:8" ht="13.5">
      <c r="A63" s="3"/>
      <c r="B63" s="3"/>
      <c r="C63" s="3"/>
      <c r="D63" s="3"/>
      <c r="E63" s="3"/>
      <c r="F63" s="3"/>
      <c r="G63" s="3"/>
      <c r="H63" s="3"/>
    </row>
    <row r="64" spans="1:8" ht="13.5">
      <c r="A64" s="3"/>
      <c r="B64" s="3"/>
      <c r="C64" s="3"/>
      <c r="D64" s="3"/>
      <c r="E64" s="3"/>
      <c r="F64" s="3"/>
      <c r="G64" s="3"/>
      <c r="H64" s="3"/>
    </row>
    <row r="65" spans="1:8" ht="13.5">
      <c r="A65" s="3"/>
      <c r="B65" s="3"/>
      <c r="C65" s="3"/>
      <c r="D65" s="3"/>
      <c r="E65" s="3"/>
      <c r="F65" s="3"/>
      <c r="G65" s="3"/>
      <c r="H65" s="3"/>
    </row>
    <row r="66" ht="13.5">
      <c r="A66" s="3"/>
    </row>
    <row r="67" ht="13.5">
      <c r="A67" s="3"/>
    </row>
  </sheetData>
  <sheetProtection/>
  <mergeCells count="3">
    <mergeCell ref="A10:H11"/>
    <mergeCell ref="A1:H1"/>
    <mergeCell ref="A39:H39"/>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2014-09-19T22:16:26Z</cp:lastPrinted>
  <dcterms:created xsi:type="dcterms:W3CDTF">1999-06-02T23:29:55Z</dcterms:created>
  <dcterms:modified xsi:type="dcterms:W3CDTF">2014-09-23T23:34:12Z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Forms</vt:lpwstr>
  </property>
  <property fmtid="{D5CDD505-2E9C-101B-9397-08002B2CF9AE}" pid="4" name="Main Folder">
    <vt:lpwstr>Legislation with Budget</vt:lpwstr>
  </property>
  <property fmtid="{D5CDD505-2E9C-101B-9397-08002B2CF9AE}" pid="5" name="Type of Document">
    <vt:lpwstr>OPER - Budget Submittal</vt:lpwstr>
  </property>
</Properties>
</file>