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570" windowHeight="9240" activeTab="0"/>
  </bookViews>
  <sheets>
    <sheet name="Fiscal Note" sheetId="1" r:id="rId1"/>
    <sheet name="Cloud" sheetId="2" state="hidden" r:id="rId2"/>
    <sheet name="eGov" sheetId="3" state="hidden" r:id="rId3"/>
    <sheet name="SharePoint" sheetId="4" state="hidden" r:id="rId4"/>
    <sheet name="INet" sheetId="5" state="hidden" r:id="rId5"/>
  </sheets>
  <definedNames>
    <definedName name="_xlnm.Print_Area" localSheetId="1">'Cloud'!$A$1:$J$31</definedName>
    <definedName name="_xlnm.Print_Area" localSheetId="2">'eGov'!$A$1:$J$31</definedName>
    <definedName name="_xlnm.Print_Area" localSheetId="0">'Fiscal Note'!$A$1:$H$41</definedName>
    <definedName name="_xlnm.Print_Area" localSheetId="4">'INet'!$A$1:$J$31</definedName>
    <definedName name="_xlnm.Print_Area" localSheetId="3">'SharePoint'!$A$1:$J$31</definedName>
  </definedNames>
  <calcPr fullCalcOnLoad="1"/>
</workbook>
</file>

<file path=xl/sharedStrings.xml><?xml version="1.0" encoding="utf-8"?>
<sst xmlns="http://schemas.openxmlformats.org/spreadsheetml/2006/main" count="243" uniqueCount="95">
  <si>
    <t>Summary  - Form 1</t>
  </si>
  <si>
    <t>Project Name</t>
  </si>
  <si>
    <t>Submittal Date</t>
  </si>
  <si>
    <t>Year</t>
  </si>
  <si>
    <t xml:space="preserve">TOTAL </t>
  </si>
  <si>
    <r>
      <t xml:space="preserve">Project Costs - </t>
    </r>
    <r>
      <rPr>
        <b/>
        <i/>
        <sz val="11"/>
        <rFont val="Times New Roman"/>
        <family val="1"/>
      </rPr>
      <t>Current Request</t>
    </r>
  </si>
  <si>
    <t>Contingency $</t>
  </si>
  <si>
    <r>
      <t>Project Costs - P</t>
    </r>
    <r>
      <rPr>
        <b/>
        <i/>
        <sz val="11"/>
        <rFont val="Times New Roman"/>
        <family val="1"/>
      </rPr>
      <t>rior Appropriations</t>
    </r>
  </si>
  <si>
    <t xml:space="preserve">Total Project Costs </t>
  </si>
  <si>
    <t>Operating Costs</t>
  </si>
  <si>
    <t>Total Cost Outflows</t>
  </si>
  <si>
    <t>Benefits</t>
  </si>
  <si>
    <t>Net Present Value</t>
  </si>
  <si>
    <t>Project</t>
  </si>
  <si>
    <t>Total Project Revenue</t>
  </si>
  <si>
    <t>Cost of</t>
  </si>
  <si>
    <t>Breakeven   Per iod- yrs.*</t>
  </si>
  <si>
    <t>NPV $</t>
  </si>
  <si>
    <t>IRR %</t>
  </si>
  <si>
    <t xml:space="preserve">Capital   </t>
  </si>
  <si>
    <t>Non-</t>
  </si>
  <si>
    <t xml:space="preserve"> </t>
  </si>
  <si>
    <t>Discounted</t>
  </si>
  <si>
    <t>(7 yr)</t>
  </si>
  <si>
    <t xml:space="preserve">* - "Non-Discounted" represents breakeven period for cumulative cash flow (no consideration of time value of money) </t>
  </si>
  <si>
    <t xml:space="preserve">* - "Discounted" considers effect of time value of money through incremental Net Present Value.  </t>
  </si>
  <si>
    <t>* - IRR% will display as #num if an error has occurred.  Contant OIRM for help.</t>
  </si>
  <si>
    <t>2011</t>
  </si>
  <si>
    <t>Top 5 eGovernment Services</t>
  </si>
  <si>
    <t>Contingency %</t>
  </si>
  <si>
    <t>Net Annual Cash Flow</t>
  </si>
  <si>
    <t>Cumulative Cash Flow</t>
  </si>
  <si>
    <t>Input data in white cells only</t>
  </si>
  <si>
    <t>Project Costs - Current Request</t>
  </si>
  <si>
    <t>Contingency % (See Tab A)</t>
  </si>
  <si>
    <t>Project Costs - Prior Appropriations</t>
  </si>
  <si>
    <t>Net Annual Cash    Flow</t>
  </si>
  <si>
    <t>Cumulative Cash    Flow</t>
  </si>
  <si>
    <t>O&amp;M</t>
  </si>
  <si>
    <t>No Payback</t>
  </si>
  <si>
    <t>NA</t>
  </si>
  <si>
    <t>Solution Alternative</t>
  </si>
  <si>
    <t>1 - Recommended</t>
  </si>
  <si>
    <t>Version</t>
  </si>
  <si>
    <t>1 - Budget Submission</t>
  </si>
  <si>
    <t>I-Net Rev Contributions</t>
  </si>
  <si>
    <t>I-Net Modernization</t>
  </si>
  <si>
    <t>Proposed Revenue Sources</t>
  </si>
  <si>
    <t>2011 Investment</t>
  </si>
  <si>
    <t>2012 Capital Funding</t>
  </si>
  <si>
    <t>Equip Replacement Funds</t>
  </si>
  <si>
    <t>Government Cloud Computing</t>
  </si>
  <si>
    <t>Advanced SharePoint Hosting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</si>
  <si>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</si>
  <si>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</si>
  <si>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</si>
  <si>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</si>
  <si>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</si>
  <si>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</si>
  <si>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</si>
  <si>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</si>
  <si>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</si>
  <si>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</si>
  <si>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</si>
  <si>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Expenditures from:</t>
  </si>
  <si>
    <t>Department</t>
  </si>
  <si>
    <t>TOTAL</t>
  </si>
  <si>
    <t>Expenditures by Categories</t>
  </si>
  <si>
    <t>Footnotes:</t>
  </si>
  <si>
    <t>Ordinance/Motion No.  To be assigned</t>
  </si>
  <si>
    <t>Title: North Lot Sale Expenditures</t>
  </si>
  <si>
    <t xml:space="preserve">Note Prepared By: Aaron Rubardt    </t>
  </si>
  <si>
    <t>Note Reviewed By: Dave Reich</t>
  </si>
  <si>
    <t>0010</t>
  </si>
  <si>
    <t>North Lot Sale</t>
  </si>
  <si>
    <t>Capital</t>
  </si>
  <si>
    <t>FISCAL NOTE (General Fund)</t>
  </si>
  <si>
    <t>Administrative Costs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</si>
  <si>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The transfer to CFS will provide funding for Casa Latina.</t>
    </r>
  </si>
  <si>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10% of gross sale proceeds will be transferred to the Cultural Development Authority (CDA) for capital projects per county code.</t>
    </r>
  </si>
  <si>
    <t>0694</t>
  </si>
  <si>
    <t>0699</t>
  </si>
  <si>
    <t>0656</t>
  </si>
  <si>
    <t>0694/0699/0656</t>
  </si>
  <si>
    <t>Affected Agency and/or Agencies: GF Transfer to Human Services (CFS) and CIP (KCIT, HOF, FMD), and Internal Support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</si>
  <si>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This transfer funds part of the county's commitment to the Seola Gardens project.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</si>
  <si>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Of the transfer to FMD, $2,700,000 is for Alder capital planning costs and $237,587 is for North Lot transaction costs incurred by the county.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</si>
  <si>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This will fund two IT projects.  $2,233,005 is for DJA Electronic Court Records System Replacement and $153,000 is for the DAJD ComCor Application Migration Project. </t>
    </r>
  </si>
  <si>
    <r>
      <t>General Fund (Sale of North Lot)</t>
    </r>
    <r>
      <rPr>
        <vertAlign val="superscript"/>
        <sz val="10"/>
        <rFont val="Univers"/>
        <family val="0"/>
      </rPr>
      <t>1</t>
    </r>
  </si>
  <si>
    <r>
      <t>General Fund Transfer to Capital (HOF)</t>
    </r>
    <r>
      <rPr>
        <vertAlign val="superscript"/>
        <sz val="10"/>
        <rFont val="Univers"/>
        <family val="0"/>
      </rPr>
      <t>2</t>
    </r>
  </si>
  <si>
    <r>
      <t>General Fund Transfer to Human Services (CFS)</t>
    </r>
    <r>
      <rPr>
        <vertAlign val="superscript"/>
        <sz val="10"/>
        <rFont val="Univers"/>
        <family val="0"/>
      </rPr>
      <t>3</t>
    </r>
  </si>
  <si>
    <r>
      <t>General Fund Transfer to Capital (FMD)</t>
    </r>
    <r>
      <rPr>
        <vertAlign val="superscript"/>
        <sz val="10"/>
        <rFont val="Univers"/>
        <family val="0"/>
      </rPr>
      <t>4</t>
    </r>
  </si>
  <si>
    <r>
      <t>General Fund Transfer to Capital (KCIT)</t>
    </r>
    <r>
      <rPr>
        <vertAlign val="superscript"/>
        <sz val="10"/>
        <rFont val="Univers"/>
        <family val="0"/>
      </rPr>
      <t>5</t>
    </r>
  </si>
  <si>
    <r>
      <t>Internal Support (Transfer to CDA)</t>
    </r>
    <r>
      <rPr>
        <vertAlign val="superscript"/>
        <sz val="10"/>
        <rFont val="Univers"/>
        <family val="0"/>
      </rPr>
      <t>6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</si>
  <si>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The total sale price of the land is $10,110,000.  County revenue has been adjusted for $60,879 in real estate transaction costs.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</si>
</sst>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#,##0.0_);\(#,##0.0\)"/>
    <numFmt numFmtId="166" formatCode="mmm\-yyyy"/>
    <numFmt numFmtId="167" formatCode="&quot;$&quot;#,##0"/>
  </numFmts>
  <fonts count="66">
    <font>
      <sz val="10"/>
      <name val="Arial"/>
      <family val="0"/>
    </font>
    <font>
      <sz val="11"/>
      <color indexed="8"/>
      <name val="Calibri"/>
      <family val="2"/>
    </font>
    <font>
      <u val="single"/>
      <sz val="16"/>
      <name val="Arial Narrow"/>
      <family val="2"/>
    </font>
    <font>
      <u val="single"/>
      <sz val="10"/>
      <name val="Arial"/>
      <family val="2"/>
    </font>
    <font>
      <sz val="7"/>
      <name val="Small Fonts"/>
      <family val="2"/>
    </font>
    <font>
      <sz val="12"/>
      <color indexed="12"/>
      <name val="Arial Narrow"/>
      <family val="2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2"/>
      <color indexed="1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i/>
      <sz val="11"/>
      <name val="Times New Roman"/>
      <family val="1"/>
    </font>
    <font>
      <b/>
      <sz val="7"/>
      <name val="Small Fonts"/>
      <family val="2"/>
    </font>
    <font>
      <sz val="7"/>
      <color indexed="12"/>
      <name val="Small Fonts"/>
      <family val="2"/>
    </font>
    <font>
      <sz val="8"/>
      <name val="Arial"/>
      <family val="2"/>
    </font>
    <font>
      <b/>
      <u val="single"/>
      <sz val="7"/>
      <name val="Small Fonts"/>
      <family val="2"/>
    </font>
    <font>
      <b/>
      <sz val="11"/>
      <color indexed="10"/>
      <name val="Times New Roman"/>
      <family val="1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vertAlign val="superscript"/>
      <sz val="10"/>
      <name val="Arial"/>
      <family val="2"/>
    </font>
    <font>
      <vertAlign val="superscript"/>
      <sz val="10"/>
      <name val="Univers"/>
      <family val="0"/>
    </font>
    <font>
      <b/>
      <sz val="10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4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7" fontId="15" fillId="0" borderId="13" xfId="0" applyNumberFormat="1" applyFont="1" applyFill="1" applyBorder="1" applyAlignment="1" applyProtection="1">
      <alignment/>
      <protection locked="0"/>
    </xf>
    <xf numFmtId="0" fontId="12" fillId="33" borderId="13" xfId="0" applyFont="1" applyFill="1" applyBorder="1" applyAlignment="1" applyProtection="1">
      <alignment horizontal="left"/>
      <protection locked="0"/>
    </xf>
    <xf numFmtId="37" fontId="15" fillId="0" borderId="13" xfId="0" applyNumberFormat="1" applyFont="1" applyBorder="1" applyAlignment="1" applyProtection="1">
      <alignment/>
      <protection locked="0"/>
    </xf>
    <xf numFmtId="0" fontId="12" fillId="33" borderId="14" xfId="0" applyFont="1" applyFill="1" applyBorder="1" applyAlignment="1" applyProtection="1">
      <alignment horizontal="left"/>
      <protection locked="0"/>
    </xf>
    <xf numFmtId="37" fontId="15" fillId="0" borderId="14" xfId="0" applyNumberFormat="1" applyFont="1" applyBorder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 locked="0"/>
    </xf>
    <xf numFmtId="164" fontId="4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 applyProtection="1">
      <alignment/>
      <protection locked="0"/>
    </xf>
    <xf numFmtId="165" fontId="4" fillId="0" borderId="0" xfId="0" applyNumberFormat="1" applyFont="1" applyAlignment="1" applyProtection="1">
      <alignment/>
      <protection locked="0"/>
    </xf>
    <xf numFmtId="39" fontId="4" fillId="0" borderId="0" xfId="0" applyNumberFormat="1" applyFont="1" applyAlignment="1" applyProtection="1">
      <alignment/>
      <protection locked="0"/>
    </xf>
    <xf numFmtId="15" fontId="4" fillId="0" borderId="0" xfId="0" applyNumberFormat="1" applyFont="1" applyAlignment="1" applyProtection="1">
      <alignment/>
      <protection locked="0"/>
    </xf>
    <xf numFmtId="166" fontId="13" fillId="33" borderId="0" xfId="0" applyNumberFormat="1" applyFont="1" applyFill="1" applyBorder="1" applyAlignment="1" applyProtection="1">
      <alignment horizontal="left"/>
      <protection locked="0"/>
    </xf>
    <xf numFmtId="37" fontId="15" fillId="34" borderId="13" xfId="0" applyNumberFormat="1" applyFont="1" applyFill="1" applyBorder="1" applyAlignment="1" applyProtection="1">
      <alignment/>
      <protection/>
    </xf>
    <xf numFmtId="9" fontId="15" fillId="12" borderId="13" xfId="0" applyNumberFormat="1" applyFont="1" applyFill="1" applyBorder="1" applyAlignment="1" applyProtection="1">
      <alignment/>
      <protection locked="0"/>
    </xf>
    <xf numFmtId="0" fontId="2" fillId="12" borderId="15" xfId="0" applyFont="1" applyFill="1" applyBorder="1" applyAlignment="1" applyProtection="1">
      <alignment horizontal="left" vertical="top"/>
      <protection/>
    </xf>
    <xf numFmtId="0" fontId="3" fillId="12" borderId="10" xfId="0" applyFont="1" applyFill="1" applyBorder="1" applyAlignment="1" applyProtection="1">
      <alignment/>
      <protection/>
    </xf>
    <xf numFmtId="0" fontId="4" fillId="12" borderId="16" xfId="0" applyFont="1" applyFill="1" applyBorder="1" applyAlignment="1" applyProtection="1">
      <alignment/>
      <protection/>
    </xf>
    <xf numFmtId="0" fontId="6" fillId="12" borderId="0" xfId="0" applyFont="1" applyFill="1" applyBorder="1" applyAlignment="1" applyProtection="1">
      <alignment horizontal="right"/>
      <protection/>
    </xf>
    <xf numFmtId="15" fontId="12" fillId="12" borderId="0" xfId="0" applyNumberFormat="1" applyFont="1" applyFill="1" applyBorder="1" applyAlignment="1" applyProtection="1">
      <alignment horizontal="right"/>
      <protection/>
    </xf>
    <xf numFmtId="0" fontId="4" fillId="12" borderId="10" xfId="0" applyFont="1" applyFill="1" applyBorder="1" applyAlignment="1" applyProtection="1">
      <alignment/>
      <protection/>
    </xf>
    <xf numFmtId="0" fontId="5" fillId="12" borderId="17" xfId="0" applyFont="1" applyFill="1" applyBorder="1" applyAlignment="1" applyProtection="1">
      <alignment/>
      <protection/>
    </xf>
    <xf numFmtId="0" fontId="4" fillId="12" borderId="12" xfId="0" applyFont="1" applyFill="1" applyBorder="1" applyAlignment="1" applyProtection="1">
      <alignment/>
      <protection/>
    </xf>
    <xf numFmtId="0" fontId="5" fillId="12" borderId="18" xfId="0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/>
      <protection/>
    </xf>
    <xf numFmtId="0" fontId="10" fillId="12" borderId="0" xfId="0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/>
      <protection/>
    </xf>
    <xf numFmtId="0" fontId="4" fillId="12" borderId="19" xfId="0" applyFont="1" applyFill="1" applyBorder="1" applyAlignment="1" applyProtection="1">
      <alignment/>
      <protection/>
    </xf>
    <xf numFmtId="0" fontId="12" fillId="12" borderId="20" xfId="0" applyFont="1" applyFill="1" applyBorder="1" applyAlignment="1" applyProtection="1">
      <alignment/>
      <protection/>
    </xf>
    <xf numFmtId="0" fontId="15" fillId="12" borderId="21" xfId="0" applyFont="1" applyFill="1" applyBorder="1" applyAlignment="1" applyProtection="1">
      <alignment/>
      <protection/>
    </xf>
    <xf numFmtId="0" fontId="12" fillId="12" borderId="22" xfId="0" applyFont="1" applyFill="1" applyBorder="1" applyAlignment="1" applyProtection="1">
      <alignment horizontal="left"/>
      <protection/>
    </xf>
    <xf numFmtId="0" fontId="12" fillId="12" borderId="13" xfId="0" applyFont="1" applyFill="1" applyBorder="1" applyAlignment="1" applyProtection="1">
      <alignment horizontal="left"/>
      <protection/>
    </xf>
    <xf numFmtId="0" fontId="12" fillId="12" borderId="13" xfId="0" applyFont="1" applyFill="1" applyBorder="1" applyAlignment="1" applyProtection="1">
      <alignment horizontal="right"/>
      <protection/>
    </xf>
    <xf numFmtId="0" fontId="12" fillId="12" borderId="16" xfId="0" applyFont="1" applyFill="1" applyBorder="1" applyAlignment="1" applyProtection="1">
      <alignment/>
      <protection/>
    </xf>
    <xf numFmtId="0" fontId="4" fillId="12" borderId="0" xfId="0" applyFont="1" applyFill="1" applyBorder="1" applyAlignment="1" applyProtection="1">
      <alignment/>
      <protection/>
    </xf>
    <xf numFmtId="0" fontId="12" fillId="12" borderId="23" xfId="0" applyFont="1" applyFill="1" applyBorder="1" applyAlignment="1" applyProtection="1">
      <alignment/>
      <protection/>
    </xf>
    <xf numFmtId="0" fontId="4" fillId="12" borderId="24" xfId="0" applyFont="1" applyFill="1" applyBorder="1" applyAlignment="1" applyProtection="1">
      <alignment/>
      <protection/>
    </xf>
    <xf numFmtId="0" fontId="12" fillId="12" borderId="25" xfId="0" applyFont="1" applyFill="1" applyBorder="1" applyAlignment="1" applyProtection="1">
      <alignment horizontal="left"/>
      <protection/>
    </xf>
    <xf numFmtId="0" fontId="12" fillId="12" borderId="26" xfId="0" applyFont="1" applyFill="1" applyBorder="1" applyAlignment="1" applyProtection="1">
      <alignment horizontal="right"/>
      <protection/>
    </xf>
    <xf numFmtId="49" fontId="16" fillId="12" borderId="27" xfId="0" applyNumberFormat="1" applyFont="1" applyFill="1" applyBorder="1" applyAlignment="1" applyProtection="1">
      <alignment horizontal="right"/>
      <protection locked="0"/>
    </xf>
    <xf numFmtId="49" fontId="16" fillId="12" borderId="28" xfId="0" applyNumberFormat="1" applyFont="1" applyFill="1" applyBorder="1" applyAlignment="1" applyProtection="1">
      <alignment horizontal="right"/>
      <protection/>
    </xf>
    <xf numFmtId="0" fontId="12" fillId="12" borderId="29" xfId="0" applyFont="1" applyFill="1" applyBorder="1" applyAlignment="1" applyProtection="1">
      <alignment horizontal="center"/>
      <protection/>
    </xf>
    <xf numFmtId="37" fontId="12" fillId="12" borderId="30" xfId="0" applyNumberFormat="1" applyFont="1" applyFill="1" applyBorder="1" applyAlignment="1" applyProtection="1">
      <alignment/>
      <protection/>
    </xf>
    <xf numFmtId="10" fontId="12" fillId="12" borderId="30" xfId="59" applyNumberFormat="1" applyFont="1" applyFill="1" applyBorder="1" applyAlignment="1" applyProtection="1">
      <alignment/>
      <protection/>
    </xf>
    <xf numFmtId="37" fontId="12" fillId="12" borderId="31" xfId="0" applyNumberFormat="1" applyFont="1" applyFill="1" applyBorder="1" applyAlignment="1" applyProtection="1">
      <alignment/>
      <protection/>
    </xf>
    <xf numFmtId="37" fontId="12" fillId="12" borderId="32" xfId="0" applyNumberFormat="1" applyFont="1" applyFill="1" applyBorder="1" applyAlignment="1" applyProtection="1">
      <alignment/>
      <protection/>
    </xf>
    <xf numFmtId="37" fontId="12" fillId="12" borderId="33" xfId="0" applyNumberFormat="1" applyFont="1" applyFill="1" applyBorder="1" applyAlignment="1" applyProtection="1">
      <alignment/>
      <protection/>
    </xf>
    <xf numFmtId="37" fontId="12" fillId="12" borderId="34" xfId="0" applyNumberFormat="1" applyFont="1" applyFill="1" applyBorder="1" applyAlignment="1" applyProtection="1">
      <alignment/>
      <protection/>
    </xf>
    <xf numFmtId="37" fontId="15" fillId="12" borderId="13" xfId="0" applyNumberFormat="1" applyFont="1" applyFill="1" applyBorder="1" applyAlignment="1" applyProtection="1">
      <alignment/>
      <protection/>
    </xf>
    <xf numFmtId="37" fontId="15" fillId="12" borderId="35" xfId="0" applyNumberFormat="1" applyFont="1" applyFill="1" applyBorder="1" applyAlignment="1" applyProtection="1">
      <alignment/>
      <protection/>
    </xf>
    <xf numFmtId="37" fontId="15" fillId="12" borderId="36" xfId="0" applyNumberFormat="1" applyFont="1" applyFill="1" applyBorder="1" applyAlignment="1" applyProtection="1">
      <alignment/>
      <protection/>
    </xf>
    <xf numFmtId="37" fontId="15" fillId="12" borderId="37" xfId="0" applyNumberFormat="1" applyFont="1" applyFill="1" applyBorder="1" applyAlignment="1" applyProtection="1">
      <alignment/>
      <protection/>
    </xf>
    <xf numFmtId="37" fontId="15" fillId="12" borderId="38" xfId="0" applyNumberFormat="1" applyFont="1" applyFill="1" applyBorder="1" applyAlignment="1" applyProtection="1">
      <alignment/>
      <protection/>
    </xf>
    <xf numFmtId="37" fontId="15" fillId="12" borderId="39" xfId="0" applyNumberFormat="1" applyFont="1" applyFill="1" applyBorder="1" applyAlignment="1" applyProtection="1">
      <alignment/>
      <protection/>
    </xf>
    <xf numFmtId="0" fontId="15" fillId="12" borderId="16" xfId="0" applyFont="1" applyFill="1" applyBorder="1" applyAlignment="1" applyProtection="1">
      <alignment horizontal="left"/>
      <protection/>
    </xf>
    <xf numFmtId="0" fontId="15" fillId="12" borderId="11" xfId="0" applyFont="1" applyFill="1" applyBorder="1" applyAlignment="1" applyProtection="1">
      <alignment horizontal="left"/>
      <protection/>
    </xf>
    <xf numFmtId="0" fontId="15" fillId="12" borderId="23" xfId="0" applyFont="1" applyFill="1" applyBorder="1" applyAlignment="1" applyProtection="1">
      <alignment horizontal="left"/>
      <protection/>
    </xf>
    <xf numFmtId="0" fontId="15" fillId="12" borderId="11" xfId="0" applyFont="1" applyFill="1" applyBorder="1" applyAlignment="1" applyProtection="1">
      <alignment/>
      <protection/>
    </xf>
    <xf numFmtId="0" fontId="12" fillId="12" borderId="24" xfId="0" applyFont="1" applyFill="1" applyBorder="1" applyAlignment="1" applyProtection="1">
      <alignment horizontal="right"/>
      <protection/>
    </xf>
    <xf numFmtId="164" fontId="4" fillId="12" borderId="0" xfId="0" applyNumberFormat="1" applyFont="1" applyFill="1" applyBorder="1" applyAlignment="1" applyProtection="1">
      <alignment/>
      <protection/>
    </xf>
    <xf numFmtId="0" fontId="18" fillId="12" borderId="40" xfId="0" applyFont="1" applyFill="1" applyBorder="1" applyAlignment="1" applyProtection="1">
      <alignment horizontal="center"/>
      <protection/>
    </xf>
    <xf numFmtId="0" fontId="4" fillId="12" borderId="40" xfId="0" applyFont="1" applyFill="1" applyBorder="1" applyAlignment="1" applyProtection="1">
      <alignment horizontal="left"/>
      <protection/>
    </xf>
    <xf numFmtId="0" fontId="18" fillId="12" borderId="41" xfId="0" applyFont="1" applyFill="1" applyBorder="1" applyAlignment="1" applyProtection="1">
      <alignment horizontal="center"/>
      <protection/>
    </xf>
    <xf numFmtId="0" fontId="0" fillId="12" borderId="0" xfId="0" applyFill="1" applyBorder="1" applyAlignment="1" applyProtection="1">
      <alignment/>
      <protection/>
    </xf>
    <xf numFmtId="0" fontId="18" fillId="12" borderId="36" xfId="0" applyFont="1" applyFill="1" applyBorder="1" applyAlignment="1" applyProtection="1">
      <alignment horizontal="center"/>
      <protection/>
    </xf>
    <xf numFmtId="0" fontId="4" fillId="12" borderId="36" xfId="0" applyFont="1" applyFill="1" applyBorder="1" applyAlignment="1" applyProtection="1">
      <alignment horizontal="center"/>
      <protection/>
    </xf>
    <xf numFmtId="0" fontId="4" fillId="12" borderId="36" xfId="0" applyFont="1" applyFill="1" applyBorder="1" applyAlignment="1" applyProtection="1">
      <alignment/>
      <protection/>
    </xf>
    <xf numFmtId="0" fontId="4" fillId="12" borderId="35" xfId="0" applyFont="1" applyFill="1" applyBorder="1" applyAlignment="1" applyProtection="1">
      <alignment/>
      <protection/>
    </xf>
    <xf numFmtId="10" fontId="19" fillId="12" borderId="42" xfId="0" applyNumberFormat="1" applyFont="1" applyFill="1" applyBorder="1" applyAlignment="1" applyProtection="1">
      <alignment horizontal="center"/>
      <protection/>
    </xf>
    <xf numFmtId="37" fontId="20" fillId="12" borderId="13" xfId="0" applyNumberFormat="1" applyFont="1" applyFill="1" applyBorder="1" applyAlignment="1" applyProtection="1">
      <alignment horizontal="center"/>
      <protection/>
    </xf>
    <xf numFmtId="37" fontId="4" fillId="12" borderId="42" xfId="0" applyNumberFormat="1" applyFont="1" applyFill="1" applyBorder="1" applyAlignment="1" applyProtection="1">
      <alignment horizontal="center"/>
      <protection/>
    </xf>
    <xf numFmtId="10" fontId="4" fillId="12" borderId="13" xfId="0" applyNumberFormat="1" applyFont="1" applyFill="1" applyBorder="1" applyAlignment="1" applyProtection="1">
      <alignment horizontal="center"/>
      <protection/>
    </xf>
    <xf numFmtId="0" fontId="0" fillId="12" borderId="16" xfId="0" applyFill="1" applyBorder="1" applyAlignment="1" applyProtection="1">
      <alignment/>
      <protection/>
    </xf>
    <xf numFmtId="10" fontId="4" fillId="12" borderId="0" xfId="0" applyNumberFormat="1" applyFont="1" applyFill="1" applyBorder="1" applyAlignment="1" applyProtection="1">
      <alignment horizontal="left"/>
      <protection/>
    </xf>
    <xf numFmtId="0" fontId="4" fillId="12" borderId="0" xfId="0" applyFont="1" applyFill="1" applyBorder="1" applyAlignment="1" applyProtection="1">
      <alignment horizontal="left"/>
      <protection/>
    </xf>
    <xf numFmtId="165" fontId="4" fillId="12" borderId="0" xfId="0" applyNumberFormat="1" applyFont="1" applyFill="1" applyBorder="1" applyAlignment="1" applyProtection="1">
      <alignment horizontal="left"/>
      <protection/>
    </xf>
    <xf numFmtId="37" fontId="4" fillId="12" borderId="0" xfId="0" applyNumberFormat="1" applyFont="1" applyFill="1" applyBorder="1" applyAlignment="1" applyProtection="1">
      <alignment horizontal="left"/>
      <protection/>
    </xf>
    <xf numFmtId="39" fontId="4" fillId="12" borderId="0" xfId="0" applyNumberFormat="1" applyFont="1" applyFill="1" applyBorder="1" applyAlignment="1" applyProtection="1">
      <alignment/>
      <protection/>
    </xf>
    <xf numFmtId="0" fontId="21" fillId="12" borderId="11" xfId="0" applyFont="1" applyFill="1" applyBorder="1" applyAlignment="1" applyProtection="1">
      <alignment horizontal="left"/>
      <protection/>
    </xf>
    <xf numFmtId="0" fontId="0" fillId="12" borderId="12" xfId="0" applyFill="1" applyBorder="1" applyAlignment="1" applyProtection="1">
      <alignment/>
      <protection/>
    </xf>
    <xf numFmtId="0" fontId="4" fillId="12" borderId="12" xfId="0" applyFont="1" applyFill="1" applyBorder="1" applyAlignment="1" applyProtection="1">
      <alignment horizontal="left"/>
      <protection/>
    </xf>
    <xf numFmtId="0" fontId="21" fillId="12" borderId="12" xfId="0" applyFont="1" applyFill="1" applyBorder="1" applyAlignment="1" applyProtection="1">
      <alignment/>
      <protection/>
    </xf>
    <xf numFmtId="0" fontId="4" fillId="12" borderId="18" xfId="0" applyFont="1" applyFill="1" applyBorder="1" applyAlignment="1" applyProtection="1">
      <alignment/>
      <protection/>
    </xf>
    <xf numFmtId="37" fontId="15" fillId="0" borderId="13" xfId="0" applyNumberFormat="1" applyFont="1" applyFill="1" applyBorder="1" applyAlignment="1" applyProtection="1">
      <alignment/>
      <protection/>
    </xf>
    <xf numFmtId="0" fontId="12" fillId="12" borderId="12" xfId="0" applyFont="1" applyFill="1" applyBorder="1" applyAlignment="1" applyProtection="1">
      <alignment horizontal="right"/>
      <protection locked="0"/>
    </xf>
    <xf numFmtId="37" fontId="15" fillId="12" borderId="43" xfId="0" applyNumberFormat="1" applyFont="1" applyFill="1" applyBorder="1" applyAlignment="1" applyProtection="1">
      <alignment/>
      <protection locked="0"/>
    </xf>
    <xf numFmtId="37" fontId="15" fillId="12" borderId="12" xfId="0" applyNumberFormat="1" applyFont="1" applyFill="1" applyBorder="1" applyAlignment="1" applyProtection="1">
      <alignment/>
      <protection locked="0"/>
    </xf>
    <xf numFmtId="37" fontId="15" fillId="12" borderId="44" xfId="0" applyNumberFormat="1" applyFont="1" applyFill="1" applyBorder="1" applyAlignment="1" applyProtection="1">
      <alignment/>
      <protection locked="0"/>
    </xf>
    <xf numFmtId="0" fontId="11" fillId="12" borderId="0" xfId="0" applyFont="1" applyFill="1" applyBorder="1" applyAlignment="1" applyProtection="1">
      <alignment horizontal="left"/>
      <protection locked="0"/>
    </xf>
    <xf numFmtId="0" fontId="13" fillId="12" borderId="0" xfId="0" applyFont="1" applyFill="1" applyBorder="1" applyAlignment="1" applyProtection="1">
      <alignment horizontal="left"/>
      <protection locked="0"/>
    </xf>
    <xf numFmtId="37" fontId="0" fillId="0" borderId="0" xfId="0" applyNumberFormat="1" applyAlignment="1" applyProtection="1">
      <alignment/>
      <protection locked="0"/>
    </xf>
    <xf numFmtId="37" fontId="65" fillId="12" borderId="30" xfId="0" applyNumberFormat="1" applyFont="1" applyFill="1" applyBorder="1" applyAlignment="1" applyProtection="1">
      <alignment/>
      <protection/>
    </xf>
    <xf numFmtId="37" fontId="15" fillId="0" borderId="0" xfId="0" applyNumberFormat="1" applyFont="1" applyAlignment="1" applyProtection="1">
      <alignment/>
      <protection locked="0"/>
    </xf>
    <xf numFmtId="0" fontId="0" fillId="0" borderId="0" xfId="56" applyFill="1" applyAlignment="1">
      <alignment/>
      <protection/>
    </xf>
    <xf numFmtId="0" fontId="23" fillId="0" borderId="0" xfId="56" applyFont="1" applyFill="1" applyAlignment="1">
      <alignment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0" fillId="0" borderId="0" xfId="56">
      <alignment/>
      <protection/>
    </xf>
    <xf numFmtId="0" fontId="25" fillId="0" borderId="0" xfId="56" applyFont="1" applyFill="1" applyAlignment="1">
      <alignment horizontal="left"/>
      <protection/>
    </xf>
    <xf numFmtId="0" fontId="23" fillId="0" borderId="45" xfId="56" applyFont="1" applyFill="1" applyBorder="1" applyAlignment="1">
      <alignment horizontal="left"/>
      <protection/>
    </xf>
    <xf numFmtId="0" fontId="23" fillId="0" borderId="46" xfId="56" applyFont="1" applyFill="1" applyBorder="1" applyAlignment="1">
      <alignment horizontal="left"/>
      <protection/>
    </xf>
    <xf numFmtId="0" fontId="23" fillId="0" borderId="46" xfId="56" applyFont="1" applyFill="1" applyBorder="1" applyAlignment="1">
      <alignment horizontal="centerContinuous"/>
      <protection/>
    </xf>
    <xf numFmtId="0" fontId="23" fillId="0" borderId="47" xfId="56" applyFont="1" applyFill="1" applyBorder="1" applyAlignment="1">
      <alignment horizontal="centerContinuous"/>
      <protection/>
    </xf>
    <xf numFmtId="0" fontId="23" fillId="0" borderId="48" xfId="56" applyFont="1" applyFill="1" applyBorder="1" applyAlignment="1">
      <alignment horizontal="left"/>
      <protection/>
    </xf>
    <xf numFmtId="0" fontId="23" fillId="0" borderId="0" xfId="56" applyFont="1" applyFill="1" applyBorder="1" applyAlignment="1">
      <alignment horizontal="left"/>
      <protection/>
    </xf>
    <xf numFmtId="0" fontId="23" fillId="0" borderId="0" xfId="56" applyFont="1" applyFill="1" applyBorder="1" applyAlignment="1">
      <alignment horizontal="centerContinuous"/>
      <protection/>
    </xf>
    <xf numFmtId="0" fontId="23" fillId="0" borderId="49" xfId="56" applyFont="1" applyFill="1" applyBorder="1" applyAlignment="1">
      <alignment horizontal="centerContinuous"/>
      <protection/>
    </xf>
    <xf numFmtId="0" fontId="23" fillId="0" borderId="48" xfId="56" applyFont="1" applyFill="1" applyBorder="1">
      <alignment/>
      <protection/>
    </xf>
    <xf numFmtId="0" fontId="23" fillId="0" borderId="0" xfId="56" applyFont="1" applyFill="1" applyBorder="1">
      <alignment/>
      <protection/>
    </xf>
    <xf numFmtId="0" fontId="23" fillId="0" borderId="49" xfId="56" applyFont="1" applyFill="1" applyBorder="1">
      <alignment/>
      <protection/>
    </xf>
    <xf numFmtId="0" fontId="23" fillId="0" borderId="50" xfId="56" applyFont="1" applyFill="1" applyBorder="1">
      <alignment/>
      <protection/>
    </xf>
    <xf numFmtId="0" fontId="23" fillId="0" borderId="51" xfId="56" applyFont="1" applyFill="1" applyBorder="1">
      <alignment/>
      <protection/>
    </xf>
    <xf numFmtId="0" fontId="23" fillId="0" borderId="52" xfId="56" applyFont="1" applyFill="1" applyBorder="1">
      <alignment/>
      <protection/>
    </xf>
    <xf numFmtId="0" fontId="23" fillId="0" borderId="0" xfId="56" applyFont="1" applyFill="1">
      <alignment/>
      <protection/>
    </xf>
    <xf numFmtId="0" fontId="0" fillId="0" borderId="0" xfId="56" applyFill="1">
      <alignment/>
      <protection/>
    </xf>
    <xf numFmtId="6" fontId="23" fillId="0" borderId="0" xfId="56" applyNumberFormat="1" applyFont="1" applyFill="1">
      <alignment/>
      <protection/>
    </xf>
    <xf numFmtId="0" fontId="26" fillId="0" borderId="0" xfId="56" applyFont="1" applyFill="1">
      <alignment/>
      <protection/>
    </xf>
    <xf numFmtId="0" fontId="27" fillId="0" borderId="13" xfId="56" applyFont="1" applyFill="1" applyBorder="1" applyAlignment="1">
      <alignment horizontal="center"/>
      <protection/>
    </xf>
    <xf numFmtId="0" fontId="27" fillId="0" borderId="42" xfId="56" applyFont="1" applyFill="1" applyBorder="1" applyAlignment="1">
      <alignment horizontal="center"/>
      <protection/>
    </xf>
    <xf numFmtId="0" fontId="27" fillId="0" borderId="30" xfId="56" applyFont="1" applyFill="1" applyBorder="1" applyAlignment="1">
      <alignment horizontal="center"/>
      <protection/>
    </xf>
    <xf numFmtId="49" fontId="28" fillId="0" borderId="13" xfId="56" applyNumberFormat="1" applyFont="1" applyFill="1" applyBorder="1" applyAlignment="1">
      <alignment horizontal="center" wrapText="1"/>
      <protection/>
    </xf>
    <xf numFmtId="3" fontId="23" fillId="0" borderId="0" xfId="56" applyNumberFormat="1" applyFont="1" applyFill="1">
      <alignment/>
      <protection/>
    </xf>
    <xf numFmtId="49" fontId="28" fillId="0" borderId="13" xfId="56" applyNumberFormat="1" applyFont="1" applyFill="1" applyBorder="1" applyAlignment="1">
      <alignment horizontal="center"/>
      <protection/>
    </xf>
    <xf numFmtId="6" fontId="28" fillId="0" borderId="13" xfId="56" applyNumberFormat="1" applyFont="1" applyFill="1" applyBorder="1" applyAlignment="1">
      <alignment horizontal="center"/>
      <protection/>
    </xf>
    <xf numFmtId="6" fontId="28" fillId="0" borderId="30" xfId="56" applyNumberFormat="1" applyFont="1" applyFill="1" applyBorder="1" applyAlignment="1">
      <alignment horizontal="center"/>
      <protection/>
    </xf>
    <xf numFmtId="0" fontId="28" fillId="0" borderId="13" xfId="56" applyFont="1" applyFill="1" applyBorder="1">
      <alignment/>
      <protection/>
    </xf>
    <xf numFmtId="6" fontId="28" fillId="0" borderId="13" xfId="44" applyNumberFormat="1" applyFont="1" applyFill="1" applyBorder="1" applyAlignment="1">
      <alignment horizontal="center"/>
    </xf>
    <xf numFmtId="0" fontId="26" fillId="0" borderId="0" xfId="56" applyFont="1" applyFill="1">
      <alignment/>
      <protection/>
    </xf>
    <xf numFmtId="0" fontId="0" fillId="0" borderId="0" xfId="56" applyAlignment="1">
      <alignment vertical="top"/>
      <protection/>
    </xf>
    <xf numFmtId="0" fontId="28" fillId="0" borderId="41" xfId="56" applyFont="1" applyFill="1" applyBorder="1" applyAlignment="1">
      <alignment horizontal="center" wrapText="1"/>
      <protection/>
    </xf>
    <xf numFmtId="6" fontId="28" fillId="0" borderId="13" xfId="56" applyNumberFormat="1" applyFont="1" applyFill="1" applyBorder="1" applyAlignment="1">
      <alignment horizontal="left" indent="1"/>
      <protection/>
    </xf>
    <xf numFmtId="6" fontId="28" fillId="0" borderId="30" xfId="56" applyNumberFormat="1" applyFont="1" applyFill="1" applyBorder="1" applyAlignment="1">
      <alignment horizontal="left" indent="1"/>
      <protection/>
    </xf>
    <xf numFmtId="0" fontId="0" fillId="0" borderId="0" xfId="56" applyAlignment="1">
      <alignment horizontal="left" indent="1"/>
      <protection/>
    </xf>
    <xf numFmtId="37" fontId="0" fillId="0" borderId="0" xfId="56" applyNumberFormat="1" applyFill="1">
      <alignment/>
      <protection/>
    </xf>
    <xf numFmtId="6" fontId="0" fillId="0" borderId="0" xfId="56" applyNumberFormat="1" applyFill="1">
      <alignment/>
      <protection/>
    </xf>
    <xf numFmtId="167" fontId="0" fillId="0" borderId="0" xfId="56" applyNumberFormat="1" applyFill="1">
      <alignment/>
      <protection/>
    </xf>
    <xf numFmtId="6" fontId="0" fillId="0" borderId="0" xfId="56" applyNumberFormat="1" applyFill="1" applyAlignment="1">
      <alignment horizontal="left" indent="1"/>
      <protection/>
    </xf>
    <xf numFmtId="37" fontId="0" fillId="0" borderId="0" xfId="56" applyNumberFormat="1" applyFill="1" applyAlignment="1">
      <alignment horizontal="left" indent="1"/>
      <protection/>
    </xf>
    <xf numFmtId="8" fontId="0" fillId="0" borderId="0" xfId="56" applyNumberFormat="1" applyFill="1">
      <alignment/>
      <protection/>
    </xf>
    <xf numFmtId="0" fontId="0" fillId="0" borderId="0" xfId="56" applyFill="1" applyAlignment="1">
      <alignment vertical="top"/>
      <protection/>
    </xf>
    <xf numFmtId="167" fontId="23" fillId="0" borderId="0" xfId="56" applyNumberFormat="1" applyFont="1" applyFill="1">
      <alignment/>
      <protection/>
    </xf>
    <xf numFmtId="49" fontId="28" fillId="0" borderId="13" xfId="56" applyNumberFormat="1" applyFont="1" applyFill="1" applyBorder="1" applyAlignment="1" quotePrefix="1">
      <alignment horizontal="center"/>
      <protection/>
    </xf>
    <xf numFmtId="0" fontId="28" fillId="0" borderId="25" xfId="56" applyFont="1" applyFill="1" applyBorder="1">
      <alignment/>
      <protection/>
    </xf>
    <xf numFmtId="0" fontId="28" fillId="0" borderId="39" xfId="56" applyFont="1" applyFill="1" applyBorder="1">
      <alignment/>
      <protection/>
    </xf>
    <xf numFmtId="0" fontId="28" fillId="0" borderId="53" xfId="56" applyFont="1" applyFill="1" applyBorder="1" applyAlignment="1">
      <alignment horizontal="center"/>
      <protection/>
    </xf>
    <xf numFmtId="0" fontId="28" fillId="0" borderId="33" xfId="56" applyFont="1" applyFill="1" applyBorder="1" applyAlignment="1">
      <alignment horizontal="center"/>
      <protection/>
    </xf>
    <xf numFmtId="0" fontId="28" fillId="0" borderId="54" xfId="56" applyFont="1" applyFill="1" applyBorder="1">
      <alignment/>
      <protection/>
    </xf>
    <xf numFmtId="0" fontId="28" fillId="0" borderId="55" xfId="56" applyFont="1" applyFill="1" applyBorder="1">
      <alignment/>
      <protection/>
    </xf>
    <xf numFmtId="0" fontId="28" fillId="0" borderId="13" xfId="56" applyFont="1" applyFill="1" applyBorder="1" applyAlignment="1">
      <alignment horizontal="center"/>
      <protection/>
    </xf>
    <xf numFmtId="0" fontId="28" fillId="0" borderId="56" xfId="56" applyFont="1" applyFill="1" applyBorder="1">
      <alignment/>
      <protection/>
    </xf>
    <xf numFmtId="0" fontId="28" fillId="0" borderId="57" xfId="56" applyFont="1" applyFill="1" applyBorder="1">
      <alignment/>
      <protection/>
    </xf>
    <xf numFmtId="6" fontId="28" fillId="0" borderId="41" xfId="56" applyNumberFormat="1" applyFont="1" applyFill="1" applyBorder="1" applyAlignment="1">
      <alignment horizontal="center"/>
      <protection/>
    </xf>
    <xf numFmtId="6" fontId="28" fillId="0" borderId="40" xfId="56" applyNumberFormat="1" applyFont="1" applyFill="1" applyBorder="1" applyAlignment="1">
      <alignment horizontal="center"/>
      <protection/>
    </xf>
    <xf numFmtId="6" fontId="28" fillId="0" borderId="58" xfId="56" applyNumberFormat="1" applyFont="1" applyFill="1" applyBorder="1">
      <alignment/>
      <protection/>
    </xf>
    <xf numFmtId="0" fontId="28" fillId="0" borderId="59" xfId="56" applyFont="1" applyFill="1" applyBorder="1">
      <alignment/>
      <protection/>
    </xf>
    <xf numFmtId="0" fontId="28" fillId="0" borderId="60" xfId="56" applyFont="1" applyFill="1" applyBorder="1">
      <alignment/>
      <protection/>
    </xf>
    <xf numFmtId="0" fontId="28" fillId="0" borderId="14" xfId="56" applyFont="1" applyFill="1" applyBorder="1" applyAlignment="1">
      <alignment horizontal="center"/>
      <protection/>
    </xf>
    <xf numFmtId="167" fontId="31" fillId="0" borderId="14" xfId="56" applyNumberFormat="1" applyFont="1" applyFill="1" applyBorder="1" applyAlignment="1">
      <alignment horizontal="center"/>
      <protection/>
    </xf>
    <xf numFmtId="167" fontId="31" fillId="0" borderId="34" xfId="56" applyNumberFormat="1" applyFont="1" applyFill="1" applyBorder="1" applyAlignment="1">
      <alignment horizontal="center"/>
      <protection/>
    </xf>
    <xf numFmtId="0" fontId="28" fillId="0" borderId="0" xfId="56" applyFont="1" applyFill="1">
      <alignment/>
      <protection/>
    </xf>
    <xf numFmtId="0" fontId="28" fillId="0" borderId="0" xfId="56" applyFont="1" applyFill="1" applyAlignment="1">
      <alignment horizontal="center"/>
      <protection/>
    </xf>
    <xf numFmtId="3" fontId="28" fillId="0" borderId="0" xfId="56" applyNumberFormat="1" applyFont="1" applyFill="1">
      <alignment/>
      <protection/>
    </xf>
    <xf numFmtId="0" fontId="31" fillId="0" borderId="0" xfId="56" applyFont="1" applyFill="1" applyBorder="1">
      <alignment/>
      <protection/>
    </xf>
    <xf numFmtId="0" fontId="28" fillId="0" borderId="0" xfId="56" applyFont="1" applyFill="1" applyBorder="1">
      <alignment/>
      <protection/>
    </xf>
    <xf numFmtId="0" fontId="28" fillId="0" borderId="0" xfId="56" applyFont="1" applyFill="1" applyBorder="1" applyAlignment="1">
      <alignment horizontal="center"/>
      <protection/>
    </xf>
    <xf numFmtId="0" fontId="28" fillId="0" borderId="13" xfId="56" applyNumberFormat="1" applyFont="1" applyFill="1" applyBorder="1" applyAlignment="1" quotePrefix="1">
      <alignment horizontal="center"/>
      <protection/>
    </xf>
    <xf numFmtId="0" fontId="28" fillId="0" borderId="54" xfId="56" applyFont="1" applyFill="1" applyBorder="1" applyAlignment="1">
      <alignment horizontal="left"/>
      <protection/>
    </xf>
    <xf numFmtId="0" fontId="28" fillId="0" borderId="55" xfId="56" applyFont="1" applyFill="1" applyBorder="1" applyAlignment="1">
      <alignment horizontal="left" indent="1"/>
      <protection/>
    </xf>
    <xf numFmtId="0" fontId="28" fillId="0" borderId="61" xfId="56" applyFont="1" applyFill="1" applyBorder="1">
      <alignment/>
      <protection/>
    </xf>
    <xf numFmtId="6" fontId="28" fillId="0" borderId="42" xfId="56" applyNumberFormat="1" applyFont="1" applyFill="1" applyBorder="1" applyAlignment="1">
      <alignment horizontal="center"/>
      <protection/>
    </xf>
    <xf numFmtId="0" fontId="28" fillId="0" borderId="14" xfId="56" applyFont="1" applyFill="1" applyBorder="1">
      <alignment/>
      <protection/>
    </xf>
    <xf numFmtId="6" fontId="31" fillId="0" borderId="14" xfId="56" applyNumberFormat="1" applyFont="1" applyFill="1" applyBorder="1" applyAlignment="1">
      <alignment horizontal="center"/>
      <protection/>
    </xf>
    <xf numFmtId="6" fontId="31" fillId="0" borderId="34" xfId="56" applyNumberFormat="1" applyFont="1" applyFill="1" applyBorder="1" applyAlignment="1">
      <alignment horizontal="center"/>
      <protection/>
    </xf>
    <xf numFmtId="0" fontId="28" fillId="0" borderId="54" xfId="56" applyFont="1" applyFill="1" applyBorder="1" applyAlignment="1">
      <alignment horizontal="left" wrapText="1"/>
      <protection/>
    </xf>
    <xf numFmtId="0" fontId="0" fillId="0" borderId="11" xfId="56" applyFont="1" applyFill="1" applyBorder="1">
      <alignment/>
      <protection/>
    </xf>
    <xf numFmtId="0" fontId="28" fillId="0" borderId="12" xfId="56" applyFont="1" applyFill="1" applyBorder="1" applyAlignment="1">
      <alignment horizontal="left"/>
      <protection/>
    </xf>
    <xf numFmtId="0" fontId="0" fillId="0" borderId="0" xfId="56" applyAlignment="1">
      <alignment horizontal="left" wrapText="1"/>
      <protection/>
    </xf>
    <xf numFmtId="0" fontId="0" fillId="0" borderId="0" xfId="56" applyAlignment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PageLayoutView="0" workbookViewId="0" topLeftCell="A28">
      <selection activeCell="A36" sqref="A36"/>
    </sheetView>
  </sheetViews>
  <sheetFormatPr defaultColWidth="9.140625" defaultRowHeight="12.75"/>
  <cols>
    <col min="1" max="1" width="28.140625" style="108" customWidth="1"/>
    <col min="2" max="2" width="29.7109375" style="108" customWidth="1"/>
    <col min="3" max="3" width="9.140625" style="108" customWidth="1"/>
    <col min="4" max="4" width="14.7109375" style="108" customWidth="1"/>
    <col min="5" max="8" width="15.28125" style="108" customWidth="1"/>
    <col min="9" max="9" width="15.57421875" style="108" customWidth="1"/>
    <col min="10" max="10" width="14.140625" style="108" customWidth="1"/>
    <col min="11" max="16384" width="9.140625" style="108" customWidth="1"/>
  </cols>
  <sheetData>
    <row r="1" spans="1:8" ht="15.75">
      <c r="A1" s="104"/>
      <c r="B1" s="105"/>
      <c r="C1" s="105"/>
      <c r="D1" s="106" t="s">
        <v>76</v>
      </c>
      <c r="E1" s="107"/>
      <c r="F1" s="105"/>
      <c r="G1" s="105"/>
      <c r="H1" s="105"/>
    </row>
    <row r="2" spans="1:8" ht="14.25" thickBot="1">
      <c r="A2" s="109"/>
      <c r="B2" s="107"/>
      <c r="C2" s="107"/>
      <c r="D2" s="107"/>
      <c r="E2" s="107"/>
      <c r="F2" s="107"/>
      <c r="G2" s="107"/>
      <c r="H2" s="107"/>
    </row>
    <row r="3" spans="1:8" ht="14.25" thickTop="1">
      <c r="A3" s="110" t="s">
        <v>69</v>
      </c>
      <c r="B3" s="111"/>
      <c r="C3" s="112"/>
      <c r="D3" s="112"/>
      <c r="E3" s="112"/>
      <c r="F3" s="112"/>
      <c r="G3" s="112"/>
      <c r="H3" s="113"/>
    </row>
    <row r="4" spans="1:8" ht="13.5">
      <c r="A4" s="114" t="s">
        <v>70</v>
      </c>
      <c r="B4" s="115"/>
      <c r="C4" s="116"/>
      <c r="D4" s="116"/>
      <c r="E4" s="116"/>
      <c r="F4" s="116"/>
      <c r="G4" s="116"/>
      <c r="H4" s="117"/>
    </row>
    <row r="5" spans="1:8" ht="13.5">
      <c r="A5" s="118" t="s">
        <v>84</v>
      </c>
      <c r="B5" s="119"/>
      <c r="C5" s="119"/>
      <c r="D5" s="119"/>
      <c r="E5" s="119"/>
      <c r="F5" s="119"/>
      <c r="G5" s="119"/>
      <c r="H5" s="120"/>
    </row>
    <row r="6" spans="1:8" ht="13.5">
      <c r="A6" s="118" t="s">
        <v>71</v>
      </c>
      <c r="B6" s="119"/>
      <c r="C6" s="119"/>
      <c r="D6" s="119"/>
      <c r="E6" s="119"/>
      <c r="F6" s="119"/>
      <c r="G6" s="119"/>
      <c r="H6" s="120"/>
    </row>
    <row r="7" spans="1:8" ht="14.25" thickBot="1">
      <c r="A7" s="121" t="s">
        <v>72</v>
      </c>
      <c r="B7" s="122"/>
      <c r="C7" s="122"/>
      <c r="D7" s="122"/>
      <c r="E7" s="122"/>
      <c r="F7" s="122"/>
      <c r="G7" s="122"/>
      <c r="H7" s="123"/>
    </row>
    <row r="8" spans="1:8" ht="14.25" thickTop="1">
      <c r="A8" s="124"/>
      <c r="B8" s="125"/>
      <c r="C8" s="124"/>
      <c r="D8" s="119"/>
      <c r="E8" s="119"/>
      <c r="F8" s="119"/>
      <c r="G8" s="119"/>
      <c r="H8" s="119"/>
    </row>
    <row r="9" spans="1:8" ht="13.5">
      <c r="A9" s="119" t="s">
        <v>53</v>
      </c>
      <c r="B9" s="125"/>
      <c r="C9" s="124"/>
      <c r="D9" s="124"/>
      <c r="E9" s="151"/>
      <c r="F9" s="124"/>
      <c r="G9" s="126"/>
      <c r="H9" s="124"/>
    </row>
    <row r="10" spans="1:8" ht="14.25" thickBot="1">
      <c r="A10" s="127" t="s">
        <v>54</v>
      </c>
      <c r="B10" s="119"/>
      <c r="C10" s="124"/>
      <c r="D10" s="124"/>
      <c r="E10" s="124"/>
      <c r="F10" s="124"/>
      <c r="G10" s="124"/>
      <c r="H10" s="124"/>
    </row>
    <row r="11" spans="1:8" ht="12.75">
      <c r="A11" s="153" t="s">
        <v>55</v>
      </c>
      <c r="B11" s="154"/>
      <c r="C11" s="155" t="s">
        <v>56</v>
      </c>
      <c r="D11" s="155" t="s">
        <v>57</v>
      </c>
      <c r="E11" s="155" t="s">
        <v>58</v>
      </c>
      <c r="F11" s="155" t="s">
        <v>59</v>
      </c>
      <c r="G11" s="155" t="s">
        <v>60</v>
      </c>
      <c r="H11" s="156" t="s">
        <v>61</v>
      </c>
    </row>
    <row r="12" spans="1:8" ht="12.75">
      <c r="A12" s="157"/>
      <c r="B12" s="158"/>
      <c r="C12" s="159" t="s">
        <v>62</v>
      </c>
      <c r="D12" s="159" t="s">
        <v>63</v>
      </c>
      <c r="E12" s="128">
        <v>2011</v>
      </c>
      <c r="F12" s="129">
        <v>2012</v>
      </c>
      <c r="G12" s="128">
        <v>2013</v>
      </c>
      <c r="H12" s="130">
        <v>2014</v>
      </c>
    </row>
    <row r="13" spans="1:12" ht="14.25">
      <c r="A13" s="160" t="s">
        <v>88</v>
      </c>
      <c r="B13" s="161"/>
      <c r="C13" s="140" t="s">
        <v>73</v>
      </c>
      <c r="D13" s="140" t="s">
        <v>74</v>
      </c>
      <c r="E13" s="162">
        <v>10049120.52</v>
      </c>
      <c r="F13" s="162"/>
      <c r="G13" s="163"/>
      <c r="H13" s="164"/>
      <c r="I13" s="125"/>
      <c r="J13" s="125"/>
      <c r="K13" s="125"/>
      <c r="L13" s="125"/>
    </row>
    <row r="14" spans="1:12" ht="12.75">
      <c r="A14" s="160"/>
      <c r="B14" s="161"/>
      <c r="C14" s="140"/>
      <c r="D14" s="140"/>
      <c r="E14" s="162"/>
      <c r="F14" s="162"/>
      <c r="G14" s="163"/>
      <c r="H14" s="164"/>
      <c r="I14" s="125"/>
      <c r="J14" s="125"/>
      <c r="K14" s="125"/>
      <c r="L14" s="125"/>
    </row>
    <row r="15" spans="1:12" ht="13.5" thickBot="1">
      <c r="A15" s="165"/>
      <c r="B15" s="166" t="s">
        <v>4</v>
      </c>
      <c r="C15" s="167"/>
      <c r="D15" s="167"/>
      <c r="E15" s="168">
        <f>E13</f>
        <v>10049120.52</v>
      </c>
      <c r="F15" s="168">
        <f>SUM(F13:F13)</f>
        <v>0</v>
      </c>
      <c r="G15" s="168">
        <f>SUM(G13:G13)</f>
        <v>0</v>
      </c>
      <c r="H15" s="169">
        <v>0</v>
      </c>
      <c r="I15" s="146"/>
      <c r="J15" s="146"/>
      <c r="K15" s="125"/>
      <c r="L15" s="125"/>
    </row>
    <row r="16" spans="1:12" ht="12.75">
      <c r="A16" s="170"/>
      <c r="B16" s="170"/>
      <c r="C16" s="171"/>
      <c r="D16" s="171"/>
      <c r="E16" s="172"/>
      <c r="F16" s="172"/>
      <c r="G16" s="172"/>
      <c r="H16" s="172"/>
      <c r="I16" s="125"/>
      <c r="J16" s="125"/>
      <c r="K16" s="125"/>
      <c r="L16" s="125"/>
    </row>
    <row r="17" spans="1:12" ht="13.5" thickBot="1">
      <c r="A17" s="173" t="s">
        <v>64</v>
      </c>
      <c r="B17" s="174"/>
      <c r="C17" s="175"/>
      <c r="D17" s="171"/>
      <c r="E17" s="170"/>
      <c r="F17" s="170"/>
      <c r="G17" s="170"/>
      <c r="H17" s="170"/>
      <c r="I17" s="125"/>
      <c r="J17" s="125"/>
      <c r="K17" s="125"/>
      <c r="L17" s="125"/>
    </row>
    <row r="18" spans="1:12" ht="12.75">
      <c r="A18" s="153" t="s">
        <v>55</v>
      </c>
      <c r="B18" s="154"/>
      <c r="C18" s="155" t="s">
        <v>56</v>
      </c>
      <c r="D18" s="155" t="s">
        <v>65</v>
      </c>
      <c r="E18" s="155" t="s">
        <v>58</v>
      </c>
      <c r="F18" s="155" t="s">
        <v>59</v>
      </c>
      <c r="G18" s="155" t="s">
        <v>60</v>
      </c>
      <c r="H18" s="156" t="s">
        <v>61</v>
      </c>
      <c r="I18" s="125"/>
      <c r="J18" s="144"/>
      <c r="K18" s="125"/>
      <c r="L18" s="125"/>
    </row>
    <row r="19" spans="1:12" ht="12.75">
      <c r="A19" s="157"/>
      <c r="B19" s="158" t="s">
        <v>21</v>
      </c>
      <c r="C19" s="159" t="s">
        <v>62</v>
      </c>
      <c r="D19" s="176"/>
      <c r="E19" s="128">
        <v>2011</v>
      </c>
      <c r="F19" s="129">
        <v>2012</v>
      </c>
      <c r="G19" s="128">
        <v>2013</v>
      </c>
      <c r="H19" s="130">
        <v>2014</v>
      </c>
      <c r="I19" s="125"/>
      <c r="J19" s="125"/>
      <c r="K19" s="125"/>
      <c r="L19" s="125"/>
    </row>
    <row r="20" spans="1:12" ht="14.25">
      <c r="A20" s="177" t="s">
        <v>89</v>
      </c>
      <c r="B20" s="158"/>
      <c r="C20" s="131" t="s">
        <v>73</v>
      </c>
      <c r="D20" s="152" t="s">
        <v>81</v>
      </c>
      <c r="E20" s="134">
        <v>3500000</v>
      </c>
      <c r="F20" s="134"/>
      <c r="G20" s="134"/>
      <c r="H20" s="135"/>
      <c r="I20" s="125"/>
      <c r="J20" s="125"/>
      <c r="K20" s="125"/>
      <c r="L20" s="125"/>
    </row>
    <row r="21" spans="1:12" ht="14.25">
      <c r="A21" s="177" t="s">
        <v>90</v>
      </c>
      <c r="B21" s="158"/>
      <c r="C21" s="131" t="s">
        <v>73</v>
      </c>
      <c r="D21" s="152" t="s">
        <v>80</v>
      </c>
      <c r="E21" s="134">
        <v>200000</v>
      </c>
      <c r="F21" s="134"/>
      <c r="G21" s="134"/>
      <c r="H21" s="135"/>
      <c r="I21" s="145"/>
      <c r="J21" s="144"/>
      <c r="K21" s="145"/>
      <c r="L21" s="125"/>
    </row>
    <row r="22" spans="1:12" ht="14.25">
      <c r="A22" s="177" t="s">
        <v>91</v>
      </c>
      <c r="B22" s="158"/>
      <c r="C22" s="131" t="s">
        <v>73</v>
      </c>
      <c r="D22" s="152" t="s">
        <v>81</v>
      </c>
      <c r="E22" s="134">
        <v>2937586.5</v>
      </c>
      <c r="F22" s="134"/>
      <c r="G22" s="134"/>
      <c r="H22" s="135"/>
      <c r="I22" s="145"/>
      <c r="J22" s="144"/>
      <c r="K22" s="145"/>
      <c r="L22" s="145"/>
    </row>
    <row r="23" spans="1:12" s="143" customFormat="1" ht="14.25">
      <c r="A23" s="177" t="s">
        <v>92</v>
      </c>
      <c r="B23" s="178"/>
      <c r="C23" s="131" t="s">
        <v>73</v>
      </c>
      <c r="D23" s="152" t="s">
        <v>81</v>
      </c>
      <c r="E23" s="134">
        <v>2386005</v>
      </c>
      <c r="F23" s="134"/>
      <c r="G23" s="141"/>
      <c r="H23" s="142"/>
      <c r="I23" s="147"/>
      <c r="J23" s="148"/>
      <c r="K23" s="147"/>
      <c r="L23" s="147"/>
    </row>
    <row r="24" spans="1:12" ht="14.25">
      <c r="A24" s="177" t="s">
        <v>93</v>
      </c>
      <c r="B24" s="158"/>
      <c r="C24" s="131" t="s">
        <v>73</v>
      </c>
      <c r="D24" s="133" t="s">
        <v>82</v>
      </c>
      <c r="E24" s="134">
        <v>1011000</v>
      </c>
      <c r="F24" s="134"/>
      <c r="G24" s="134"/>
      <c r="H24" s="135"/>
      <c r="I24" s="145"/>
      <c r="J24" s="144"/>
      <c r="K24" s="125"/>
      <c r="L24" s="125"/>
    </row>
    <row r="25" spans="1:12" ht="12.75">
      <c r="A25" s="157"/>
      <c r="B25" s="179"/>
      <c r="C25" s="136"/>
      <c r="D25" s="136"/>
      <c r="E25" s="134"/>
      <c r="F25" s="134"/>
      <c r="G25" s="180"/>
      <c r="H25" s="135"/>
      <c r="I25" s="125"/>
      <c r="J25" s="145"/>
      <c r="K25" s="125"/>
      <c r="L25" s="125"/>
    </row>
    <row r="26" spans="1:12" ht="13.5" thickBot="1">
      <c r="A26" s="165"/>
      <c r="B26" s="166" t="s">
        <v>66</v>
      </c>
      <c r="C26" s="181"/>
      <c r="D26" s="181"/>
      <c r="E26" s="182">
        <f>SUM(E20:E25)</f>
        <v>10034591.5</v>
      </c>
      <c r="F26" s="182">
        <f>SUM(F20:F25)</f>
        <v>0</v>
      </c>
      <c r="G26" s="182">
        <f>SUM(G20:G25)</f>
        <v>0</v>
      </c>
      <c r="H26" s="183">
        <f>SUM(H20:H25)</f>
        <v>0</v>
      </c>
      <c r="I26" s="145"/>
      <c r="J26" s="146"/>
      <c r="K26" s="146"/>
      <c r="L26" s="125"/>
    </row>
    <row r="27" spans="1:12" ht="12.75">
      <c r="A27" s="170"/>
      <c r="B27" s="170"/>
      <c r="C27" s="170"/>
      <c r="D27" s="170"/>
      <c r="E27" s="172"/>
      <c r="F27" s="172"/>
      <c r="G27" s="172"/>
      <c r="H27" s="172"/>
      <c r="I27" s="125"/>
      <c r="J27" s="125"/>
      <c r="K27" s="125"/>
      <c r="L27" s="125"/>
    </row>
    <row r="28" spans="1:12" ht="13.5" thickBot="1">
      <c r="A28" s="173" t="s">
        <v>67</v>
      </c>
      <c r="B28" s="174"/>
      <c r="C28" s="174"/>
      <c r="D28" s="174"/>
      <c r="E28" s="170"/>
      <c r="F28" s="170"/>
      <c r="G28" s="170"/>
      <c r="H28" s="170"/>
      <c r="I28" s="125"/>
      <c r="J28" s="125"/>
      <c r="K28" s="125"/>
      <c r="L28" s="125"/>
    </row>
    <row r="29" spans="1:12" ht="12.75">
      <c r="A29" s="153"/>
      <c r="B29" s="154"/>
      <c r="C29" s="155" t="s">
        <v>56</v>
      </c>
      <c r="D29" s="155" t="s">
        <v>65</v>
      </c>
      <c r="E29" s="155" t="s">
        <v>58</v>
      </c>
      <c r="F29" s="155" t="s">
        <v>59</v>
      </c>
      <c r="G29" s="155" t="s">
        <v>60</v>
      </c>
      <c r="H29" s="156" t="s">
        <v>61</v>
      </c>
      <c r="I29" s="125"/>
      <c r="J29" s="146"/>
      <c r="K29" s="125"/>
      <c r="L29" s="125"/>
    </row>
    <row r="30" spans="1:12" ht="12.75">
      <c r="A30" s="157"/>
      <c r="B30" s="158"/>
      <c r="C30" s="159" t="s">
        <v>62</v>
      </c>
      <c r="D30" s="159"/>
      <c r="E30" s="128">
        <v>2011</v>
      </c>
      <c r="F30" s="129">
        <v>2012</v>
      </c>
      <c r="G30" s="128">
        <v>2013</v>
      </c>
      <c r="H30" s="130">
        <v>2014</v>
      </c>
      <c r="I30" s="125"/>
      <c r="J30" s="125"/>
      <c r="K30" s="125"/>
      <c r="L30" s="125"/>
    </row>
    <row r="31" spans="1:12" ht="12.75">
      <c r="A31" s="184" t="s">
        <v>75</v>
      </c>
      <c r="B31" s="158"/>
      <c r="C31" s="131" t="s">
        <v>73</v>
      </c>
      <c r="D31" s="152" t="s">
        <v>83</v>
      </c>
      <c r="E31" s="134">
        <v>9797004.5</v>
      </c>
      <c r="F31" s="134"/>
      <c r="G31" s="134"/>
      <c r="H31" s="135"/>
      <c r="I31" s="125"/>
      <c r="J31" s="125"/>
      <c r="K31" s="125"/>
      <c r="L31" s="125"/>
    </row>
    <row r="32" spans="1:12" ht="12.75">
      <c r="A32" s="184" t="s">
        <v>77</v>
      </c>
      <c r="B32" s="158"/>
      <c r="C32" s="131" t="s">
        <v>73</v>
      </c>
      <c r="D32" s="133" t="s">
        <v>81</v>
      </c>
      <c r="E32" s="134">
        <v>237587</v>
      </c>
      <c r="F32" s="134"/>
      <c r="G32" s="134"/>
      <c r="H32" s="135"/>
      <c r="I32" s="125"/>
      <c r="J32" s="125"/>
      <c r="K32" s="125"/>
      <c r="L32" s="125"/>
    </row>
    <row r="33" spans="1:12" ht="12.75">
      <c r="A33" s="157"/>
      <c r="B33" s="158"/>
      <c r="C33" s="131"/>
      <c r="D33" s="133"/>
      <c r="E33" s="137"/>
      <c r="F33" s="134"/>
      <c r="G33" s="134"/>
      <c r="H33" s="135"/>
      <c r="I33" s="125"/>
      <c r="J33" s="149"/>
      <c r="K33" s="145"/>
      <c r="L33" s="125"/>
    </row>
    <row r="34" spans="1:12" ht="13.5" thickBot="1">
      <c r="A34" s="185"/>
      <c r="B34" s="186" t="s">
        <v>66</v>
      </c>
      <c r="C34" s="181"/>
      <c r="D34" s="181"/>
      <c r="E34" s="182">
        <f>SUM(E31:E33)</f>
        <v>10034591.5</v>
      </c>
      <c r="F34" s="182">
        <f>SUM(F31:F33)</f>
        <v>0</v>
      </c>
      <c r="G34" s="182">
        <f>SUM(G31:G33)</f>
        <v>0</v>
      </c>
      <c r="H34" s="183">
        <f>SUM(H31:H33)</f>
        <v>0</v>
      </c>
      <c r="I34" s="145"/>
      <c r="J34" s="145"/>
      <c r="K34" s="125"/>
      <c r="L34" s="125"/>
    </row>
    <row r="35" spans="1:12" ht="13.5">
      <c r="A35" s="138" t="s">
        <v>68</v>
      </c>
      <c r="B35" s="124"/>
      <c r="C35" s="124"/>
      <c r="D35" s="124"/>
      <c r="E35" s="132"/>
      <c r="F35" s="132"/>
      <c r="G35" s="132"/>
      <c r="H35" s="132"/>
      <c r="I35" s="125"/>
      <c r="J35" s="125"/>
      <c r="K35" s="125"/>
      <c r="L35" s="125"/>
    </row>
    <row r="36" spans="1:12" ht="14.25" customHeight="1">
      <c r="A36" s="139" t="s">
        <v>94</v>
      </c>
      <c r="B36" s="139"/>
      <c r="C36" s="139"/>
      <c r="D36" s="139"/>
      <c r="E36" s="150"/>
      <c r="F36" s="150"/>
      <c r="G36" s="150"/>
      <c r="H36" s="150"/>
      <c r="I36" s="125"/>
      <c r="J36" s="125"/>
      <c r="K36" s="125"/>
      <c r="L36" s="125"/>
    </row>
    <row r="37" spans="1:8" ht="14.25">
      <c r="A37" s="139" t="s">
        <v>85</v>
      </c>
      <c r="B37" s="139"/>
      <c r="C37" s="139"/>
      <c r="D37" s="139"/>
      <c r="E37" s="139"/>
      <c r="F37" s="139"/>
      <c r="G37" s="139"/>
      <c r="H37" s="139"/>
    </row>
    <row r="38" spans="1:8" ht="14.25">
      <c r="A38" s="139" t="s">
        <v>78</v>
      </c>
      <c r="B38" s="139"/>
      <c r="C38" s="139"/>
      <c r="D38" s="139"/>
      <c r="E38" s="139"/>
      <c r="F38" s="139"/>
      <c r="G38" s="139"/>
      <c r="H38" s="139"/>
    </row>
    <row r="39" spans="1:8" ht="14.25">
      <c r="A39" s="139" t="s">
        <v>86</v>
      </c>
      <c r="B39" s="139"/>
      <c r="C39" s="139"/>
      <c r="D39" s="139"/>
      <c r="E39" s="139"/>
      <c r="F39" s="139"/>
      <c r="G39" s="139"/>
      <c r="H39" s="139"/>
    </row>
    <row r="40" spans="1:8" ht="14.25">
      <c r="A40" s="139" t="s">
        <v>87</v>
      </c>
      <c r="B40" s="139"/>
      <c r="C40" s="139"/>
      <c r="D40" s="139"/>
      <c r="E40" s="139"/>
      <c r="F40" s="139"/>
      <c r="G40" s="139"/>
      <c r="H40" s="139"/>
    </row>
    <row r="41" spans="1:8" ht="14.25">
      <c r="A41" s="139" t="s">
        <v>79</v>
      </c>
      <c r="B41" s="139"/>
      <c r="C41" s="139"/>
      <c r="D41" s="139"/>
      <c r="E41" s="139"/>
      <c r="F41" s="139"/>
      <c r="G41" s="139"/>
      <c r="H41" s="139"/>
    </row>
    <row r="42" spans="1:8" ht="12.75">
      <c r="A42" s="139"/>
      <c r="B42" s="139"/>
      <c r="C42" s="139"/>
      <c r="D42" s="139"/>
      <c r="E42" s="139"/>
      <c r="F42" s="139"/>
      <c r="G42" s="139"/>
      <c r="H42" s="139"/>
    </row>
    <row r="43" spans="1:8" ht="12.75">
      <c r="A43" s="139"/>
      <c r="B43" s="139"/>
      <c r="C43" s="139"/>
      <c r="D43" s="139"/>
      <c r="E43" s="139"/>
      <c r="F43" s="139"/>
      <c r="G43" s="139"/>
      <c r="H43" s="139"/>
    </row>
    <row r="44" spans="1:8" ht="12.75">
      <c r="A44" s="139"/>
      <c r="B44" s="139"/>
      <c r="C44" s="139"/>
      <c r="D44" s="139"/>
      <c r="E44" s="139"/>
      <c r="F44" s="139"/>
      <c r="G44" s="139"/>
      <c r="H44" s="139"/>
    </row>
    <row r="45" spans="1:8" ht="12.75">
      <c r="A45" s="139"/>
      <c r="B45" s="139"/>
      <c r="C45" s="139"/>
      <c r="D45" s="139"/>
      <c r="E45" s="139"/>
      <c r="F45" s="139"/>
      <c r="G45" s="139"/>
      <c r="H45" s="139"/>
    </row>
    <row r="46" spans="1:8" ht="12.75">
      <c r="A46" s="139"/>
      <c r="B46" s="139"/>
      <c r="C46" s="139"/>
      <c r="D46" s="139"/>
      <c r="E46" s="139"/>
      <c r="F46" s="139"/>
      <c r="G46" s="139"/>
      <c r="H46" s="139"/>
    </row>
    <row r="47" spans="1:8" ht="12.75">
      <c r="A47" s="139"/>
      <c r="B47" s="139"/>
      <c r="C47" s="139"/>
      <c r="D47" s="139"/>
      <c r="E47" s="139"/>
      <c r="F47" s="139"/>
      <c r="G47" s="139"/>
      <c r="H47" s="139"/>
    </row>
    <row r="48" spans="1:8" ht="12.75">
      <c r="A48" s="139"/>
      <c r="B48" s="139"/>
      <c r="C48" s="139"/>
      <c r="D48" s="139"/>
      <c r="E48" s="139"/>
      <c r="F48" s="139"/>
      <c r="G48" s="139"/>
      <c r="H48" s="139"/>
    </row>
    <row r="49" spans="1:8" ht="12.75">
      <c r="A49" s="139"/>
      <c r="B49" s="139"/>
      <c r="C49" s="139"/>
      <c r="D49" s="139"/>
      <c r="E49" s="139"/>
      <c r="F49" s="139"/>
      <c r="G49" s="139"/>
      <c r="H49" s="139"/>
    </row>
    <row r="50" spans="1:8" ht="12.75">
      <c r="A50" s="139"/>
      <c r="B50" s="139"/>
      <c r="C50" s="139"/>
      <c r="D50" s="139"/>
      <c r="E50" s="139"/>
      <c r="F50" s="139"/>
      <c r="G50" s="139"/>
      <c r="H50" s="139"/>
    </row>
    <row r="51" spans="1:8" ht="12.75">
      <c r="A51" s="139"/>
      <c r="B51" s="139"/>
      <c r="C51" s="139"/>
      <c r="D51" s="139"/>
      <c r="E51" s="139"/>
      <c r="F51" s="139"/>
      <c r="G51" s="139"/>
      <c r="H51" s="139"/>
    </row>
    <row r="52" spans="1:8" ht="12.75">
      <c r="A52" s="139"/>
      <c r="B52" s="139"/>
      <c r="C52" s="139"/>
      <c r="D52" s="139"/>
      <c r="E52" s="139"/>
      <c r="F52" s="139"/>
      <c r="G52" s="139"/>
      <c r="H52" s="139"/>
    </row>
    <row r="53" spans="1:8" ht="12.75">
      <c r="A53" s="139"/>
      <c r="B53" s="139"/>
      <c r="C53" s="139"/>
      <c r="D53" s="139"/>
      <c r="E53" s="139"/>
      <c r="F53" s="139"/>
      <c r="G53" s="139"/>
      <c r="H53" s="139"/>
    </row>
    <row r="54" spans="1:8" ht="12.75">
      <c r="A54" s="139"/>
      <c r="B54" s="139"/>
      <c r="C54" s="139"/>
      <c r="D54" s="139"/>
      <c r="E54" s="139"/>
      <c r="F54" s="139"/>
      <c r="G54" s="139"/>
      <c r="H54" s="139"/>
    </row>
    <row r="55" spans="1:8" ht="12.75">
      <c r="A55" s="139"/>
      <c r="B55" s="139"/>
      <c r="C55" s="139"/>
      <c r="D55" s="139"/>
      <c r="E55" s="139"/>
      <c r="F55" s="139"/>
      <c r="G55" s="139"/>
      <c r="H55" s="139"/>
    </row>
    <row r="56" spans="1:8" ht="12.75">
      <c r="A56" s="139"/>
      <c r="B56" s="139"/>
      <c r="C56" s="139"/>
      <c r="D56" s="139"/>
      <c r="E56" s="139"/>
      <c r="F56" s="139"/>
      <c r="G56" s="139"/>
      <c r="H56" s="139"/>
    </row>
    <row r="57" spans="1:8" ht="12.75">
      <c r="A57" s="139"/>
      <c r="B57" s="139"/>
      <c r="C57" s="139"/>
      <c r="D57" s="139"/>
      <c r="E57" s="139"/>
      <c r="F57" s="139"/>
      <c r="G57" s="139"/>
      <c r="H57" s="139"/>
    </row>
    <row r="58" spans="1:8" ht="12.75">
      <c r="A58" s="139"/>
      <c r="B58" s="139"/>
      <c r="C58" s="139"/>
      <c r="D58" s="139"/>
      <c r="E58" s="139"/>
      <c r="F58" s="139"/>
      <c r="G58" s="139"/>
      <c r="H58" s="139"/>
    </row>
    <row r="59" spans="1:8" ht="12.75">
      <c r="A59" s="139"/>
      <c r="B59" s="139"/>
      <c r="C59" s="139"/>
      <c r="D59" s="139"/>
      <c r="E59" s="139"/>
      <c r="F59" s="139"/>
      <c r="G59" s="139"/>
      <c r="H59" s="139"/>
    </row>
    <row r="60" spans="1:8" ht="12.75">
      <c r="A60" s="139"/>
      <c r="B60" s="139"/>
      <c r="C60" s="139"/>
      <c r="D60" s="139"/>
      <c r="E60" s="139"/>
      <c r="F60" s="139"/>
      <c r="G60" s="139"/>
      <c r="H60" s="139"/>
    </row>
    <row r="61" spans="1:8" ht="12.75">
      <c r="A61" s="139"/>
      <c r="B61" s="139"/>
      <c r="C61" s="139"/>
      <c r="D61" s="139"/>
      <c r="E61" s="139"/>
      <c r="F61" s="139"/>
      <c r="G61" s="139"/>
      <c r="H61" s="139"/>
    </row>
    <row r="62" spans="1:8" ht="12.75">
      <c r="A62" s="139"/>
      <c r="B62" s="139"/>
      <c r="C62" s="139"/>
      <c r="D62" s="139"/>
      <c r="E62" s="139"/>
      <c r="F62" s="139"/>
      <c r="G62" s="139"/>
      <c r="H62" s="139"/>
    </row>
    <row r="63" spans="1:8" ht="12.75">
      <c r="A63" s="139"/>
      <c r="B63" s="139"/>
      <c r="C63" s="139"/>
      <c r="D63" s="139"/>
      <c r="E63" s="139"/>
      <c r="F63" s="139"/>
      <c r="G63" s="139"/>
      <c r="H63" s="139"/>
    </row>
    <row r="64" spans="1:8" ht="12.75">
      <c r="A64" s="139"/>
      <c r="B64" s="139"/>
      <c r="C64" s="139"/>
      <c r="D64" s="139"/>
      <c r="E64" s="139"/>
      <c r="F64" s="139"/>
      <c r="G64" s="139"/>
      <c r="H64" s="139"/>
    </row>
    <row r="65" spans="1:8" ht="24" customHeight="1">
      <c r="A65" s="187"/>
      <c r="B65" s="187"/>
      <c r="C65" s="187"/>
      <c r="D65" s="187"/>
      <c r="E65" s="187"/>
      <c r="F65" s="187"/>
      <c r="G65" s="187"/>
      <c r="H65" s="187"/>
    </row>
    <row r="66" spans="1:8" ht="25.5" customHeight="1">
      <c r="A66" s="188"/>
      <c r="B66" s="188"/>
      <c r="C66" s="188"/>
      <c r="D66" s="188"/>
      <c r="E66" s="188"/>
      <c r="F66" s="188"/>
      <c r="G66" s="188"/>
      <c r="H66" s="188"/>
    </row>
  </sheetData>
  <sheetProtection/>
  <mergeCells count="2">
    <mergeCell ref="A65:H65"/>
    <mergeCell ref="A66:H66"/>
  </mergeCells>
  <printOptions/>
  <pageMargins left="0.7" right="0.7" top="0.75" bottom="0.75" header="0.3" footer="0.3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05"/>
  <sheetViews>
    <sheetView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1" width="7.57421875" style="11" customWidth="1"/>
    <col min="2" max="2" width="26.421875" style="11" customWidth="1"/>
    <col min="3" max="3" width="13.140625" style="11" customWidth="1"/>
    <col min="4" max="9" width="11.8515625" style="11" customWidth="1"/>
    <col min="10" max="10" width="12.421875" style="11" customWidth="1"/>
    <col min="11" max="11" width="20.00390625" style="11" customWidth="1"/>
    <col min="12" max="22" width="9.140625" style="11" customWidth="1"/>
    <col min="23" max="23" width="15.00390625" style="11" customWidth="1"/>
    <col min="24" max="24" width="5.7109375" style="11" customWidth="1"/>
    <col min="25" max="32" width="5.00390625" style="11" customWidth="1"/>
    <col min="33" max="33" width="5.7109375" style="11" customWidth="1"/>
    <col min="34" max="38" width="5.00390625" style="11" customWidth="1"/>
    <col min="39" max="95" width="9.140625" style="11" customWidth="1"/>
    <col min="96" max="115" width="7.8515625" style="11" customWidth="1"/>
    <col min="116" max="16384" width="9.140625" style="11" customWidth="1"/>
  </cols>
  <sheetData>
    <row r="1" spans="1:11" s="1" customFormat="1" ht="27" customHeight="1">
      <c r="A1" s="26" t="s">
        <v>0</v>
      </c>
      <c r="B1" s="27"/>
      <c r="C1" s="31"/>
      <c r="D1" s="31"/>
      <c r="E1" s="31"/>
      <c r="F1" s="31"/>
      <c r="G1" s="31"/>
      <c r="H1" s="31"/>
      <c r="I1" s="31"/>
      <c r="J1" s="32"/>
      <c r="K1"/>
    </row>
    <row r="2" spans="1:10" s="6" customFormat="1" ht="27.75" customHeight="1">
      <c r="A2" s="28"/>
      <c r="B2" s="29" t="s">
        <v>1</v>
      </c>
      <c r="C2" s="2" t="s">
        <v>51</v>
      </c>
      <c r="D2" s="3"/>
      <c r="E2" s="4"/>
      <c r="F2" s="35"/>
      <c r="G2" s="36"/>
      <c r="H2" s="99"/>
      <c r="I2" s="36"/>
      <c r="J2" s="38"/>
    </row>
    <row r="3" spans="1:15" s="6" customFormat="1" ht="13.5" customHeight="1">
      <c r="A3" s="28"/>
      <c r="B3" s="30" t="s">
        <v>2</v>
      </c>
      <c r="C3" s="23">
        <v>40695</v>
      </c>
      <c r="D3" s="5"/>
      <c r="E3" s="5"/>
      <c r="F3" s="37"/>
      <c r="G3" s="36"/>
      <c r="H3" s="100"/>
      <c r="I3" s="36"/>
      <c r="J3" s="38"/>
      <c r="K3" s="7"/>
      <c r="L3" s="7"/>
      <c r="M3" s="7"/>
      <c r="N3" s="7"/>
      <c r="O3" s="7"/>
    </row>
    <row r="4" spans="1:11" s="6" customFormat="1" ht="13.5" customHeight="1" thickBot="1">
      <c r="A4" s="8" t="s">
        <v>32</v>
      </c>
      <c r="B4" s="9"/>
      <c r="C4" s="33"/>
      <c r="D4" s="33"/>
      <c r="E4" s="33"/>
      <c r="F4" s="33"/>
      <c r="G4" s="33"/>
      <c r="H4" s="33"/>
      <c r="I4" s="33"/>
      <c r="J4" s="34"/>
      <c r="K4"/>
    </row>
    <row r="5" spans="1:12" ht="13.5" customHeight="1">
      <c r="A5" s="39" t="s">
        <v>3</v>
      </c>
      <c r="B5" s="40"/>
      <c r="C5" s="50" t="s">
        <v>27</v>
      </c>
      <c r="D5" s="51">
        <v>2012</v>
      </c>
      <c r="E5" s="51">
        <v>2013</v>
      </c>
      <c r="F5" s="51">
        <v>2014</v>
      </c>
      <c r="G5" s="51">
        <v>2015</v>
      </c>
      <c r="H5" s="51">
        <v>2016</v>
      </c>
      <c r="I5" s="51">
        <v>2017</v>
      </c>
      <c r="J5" s="52" t="s">
        <v>4</v>
      </c>
      <c r="K5" s="10"/>
      <c r="L5" s="10"/>
    </row>
    <row r="6" spans="1:12" ht="13.5" customHeight="1">
      <c r="A6" s="41" t="s">
        <v>33</v>
      </c>
      <c r="B6" s="42"/>
      <c r="C6" s="24">
        <v>1790724.9529800075</v>
      </c>
      <c r="D6" s="24">
        <v>1886872.1296587312</v>
      </c>
      <c r="E6" s="24">
        <v>1875684.2068018625</v>
      </c>
      <c r="F6" s="24">
        <v>0</v>
      </c>
      <c r="G6" s="24">
        <v>0</v>
      </c>
      <c r="H6" s="24">
        <v>0</v>
      </c>
      <c r="I6" s="24">
        <v>0</v>
      </c>
      <c r="J6" s="53">
        <v>5553281.289440601</v>
      </c>
      <c r="K6" s="10"/>
      <c r="L6" s="10"/>
    </row>
    <row r="7" spans="1:12" ht="13.5" customHeight="1">
      <c r="A7" s="41" t="s">
        <v>34</v>
      </c>
      <c r="B7" s="42"/>
      <c r="C7" s="25">
        <v>0.2</v>
      </c>
      <c r="D7" s="25">
        <v>0.2</v>
      </c>
      <c r="E7" s="25">
        <v>0.2</v>
      </c>
      <c r="F7" s="25">
        <v>0.2</v>
      </c>
      <c r="G7" s="25">
        <v>0.2</v>
      </c>
      <c r="H7" s="25">
        <v>0.2</v>
      </c>
      <c r="I7" s="25">
        <v>0.2</v>
      </c>
      <c r="J7" s="54">
        <v>0.19999999999999998</v>
      </c>
      <c r="K7" s="10"/>
      <c r="L7" s="10"/>
    </row>
    <row r="8" spans="1:12" ht="13.5" customHeight="1">
      <c r="A8" s="41" t="s">
        <v>6</v>
      </c>
      <c r="B8" s="42"/>
      <c r="C8" s="59">
        <v>358144.9905960015</v>
      </c>
      <c r="D8" s="59">
        <v>377374.42593174626</v>
      </c>
      <c r="E8" s="59">
        <v>375136.8413603725</v>
      </c>
      <c r="F8" s="59">
        <v>0</v>
      </c>
      <c r="G8" s="59">
        <v>0</v>
      </c>
      <c r="H8" s="59">
        <v>0</v>
      </c>
      <c r="I8" s="59">
        <v>0</v>
      </c>
      <c r="J8" s="53">
        <v>1110656.2578881201</v>
      </c>
      <c r="K8" s="10"/>
      <c r="L8" s="10"/>
    </row>
    <row r="9" spans="1:12" ht="13.5" customHeight="1">
      <c r="A9" s="41" t="s">
        <v>35</v>
      </c>
      <c r="B9" s="42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53">
        <v>0</v>
      </c>
      <c r="K9" s="10"/>
      <c r="L9" s="10"/>
    </row>
    <row r="10" spans="1:12" ht="13.5" customHeight="1">
      <c r="A10" s="41" t="s">
        <v>8</v>
      </c>
      <c r="B10" s="43"/>
      <c r="C10" s="59">
        <v>2148869.943576009</v>
      </c>
      <c r="D10" s="59">
        <v>2264246.5555904773</v>
      </c>
      <c r="E10" s="59">
        <v>2250821.048162235</v>
      </c>
      <c r="F10" s="59">
        <v>0</v>
      </c>
      <c r="G10" s="59">
        <v>0</v>
      </c>
      <c r="H10" s="59">
        <v>0</v>
      </c>
      <c r="I10" s="59">
        <v>0</v>
      </c>
      <c r="J10" s="102">
        <v>6663937.547328722</v>
      </c>
      <c r="K10" s="10"/>
      <c r="L10" s="10"/>
    </row>
    <row r="11" spans="1:12" ht="13.5" customHeight="1">
      <c r="A11" s="41" t="s">
        <v>9</v>
      </c>
      <c r="B11" s="42"/>
      <c r="C11" s="24">
        <v>495000</v>
      </c>
      <c r="D11" s="24">
        <v>1262471.240656</v>
      </c>
      <c r="E11" s="24">
        <v>1098471.240656</v>
      </c>
      <c r="F11" s="24">
        <v>3266103.115656013</v>
      </c>
      <c r="G11" s="24">
        <v>3481651.162531013</v>
      </c>
      <c r="H11" s="24">
        <v>2325387.4906560057</v>
      </c>
      <c r="I11" s="24">
        <v>2558696.8656560066</v>
      </c>
      <c r="J11" s="53">
        <v>14487781.115811039</v>
      </c>
      <c r="K11" s="10"/>
      <c r="L11" s="10"/>
    </row>
    <row r="12" spans="1:12" ht="13.5" customHeight="1">
      <c r="A12" s="41" t="s">
        <v>10</v>
      </c>
      <c r="B12" s="43"/>
      <c r="C12" s="59">
        <v>2643869.943576009</v>
      </c>
      <c r="D12" s="59">
        <v>3526717.7962464774</v>
      </c>
      <c r="E12" s="59">
        <v>3349292.288818235</v>
      </c>
      <c r="F12" s="59">
        <v>3266103.115656013</v>
      </c>
      <c r="G12" s="59">
        <v>3481651.162531013</v>
      </c>
      <c r="H12" s="59">
        <v>2325387.4906560057</v>
      </c>
      <c r="I12" s="59">
        <v>2558696.8656560066</v>
      </c>
      <c r="J12" s="53">
        <v>21151718.66313976</v>
      </c>
      <c r="K12" s="10"/>
      <c r="L12" s="10"/>
    </row>
    <row r="13" spans="1:12" ht="13.5" customHeight="1">
      <c r="A13" s="41" t="s">
        <v>11</v>
      </c>
      <c r="B13" s="43"/>
      <c r="C13" s="94">
        <v>1975050</v>
      </c>
      <c r="D13" s="94">
        <v>3249285</v>
      </c>
      <c r="E13" s="94">
        <v>4197990</v>
      </c>
      <c r="F13" s="94">
        <v>4642590</v>
      </c>
      <c r="G13" s="94">
        <v>5087190</v>
      </c>
      <c r="H13" s="94">
        <v>4175475</v>
      </c>
      <c r="I13" s="94">
        <v>4781100</v>
      </c>
      <c r="J13" s="102">
        <v>28108680</v>
      </c>
      <c r="K13" s="10"/>
      <c r="L13" s="10"/>
    </row>
    <row r="14" spans="1:12" ht="13.5" customHeight="1">
      <c r="A14" s="44" t="s">
        <v>36</v>
      </c>
      <c r="B14" s="45"/>
      <c r="C14" s="60">
        <v>-668819.943576009</v>
      </c>
      <c r="D14" s="60">
        <v>-277432.7962464774</v>
      </c>
      <c r="E14" s="60">
        <v>848697.711181765</v>
      </c>
      <c r="F14" s="60">
        <v>1376486.8843439869</v>
      </c>
      <c r="G14" s="60">
        <v>1605538.8374689869</v>
      </c>
      <c r="H14" s="60">
        <v>1850087.5093439943</v>
      </c>
      <c r="I14" s="60">
        <v>2222403.1343439934</v>
      </c>
      <c r="J14" s="55"/>
      <c r="K14" s="10"/>
      <c r="L14" s="10"/>
    </row>
    <row r="15" spans="1:12" ht="13.5" customHeight="1" thickBot="1">
      <c r="A15" s="44" t="s">
        <v>37</v>
      </c>
      <c r="B15" s="45"/>
      <c r="C15" s="61">
        <v>-668819.943576009</v>
      </c>
      <c r="D15" s="61">
        <v>-946252.7398224864</v>
      </c>
      <c r="E15" s="61">
        <v>-97555.02864072146</v>
      </c>
      <c r="F15" s="61">
        <v>1278931.8557032654</v>
      </c>
      <c r="G15" s="61">
        <v>2884470.6931722523</v>
      </c>
      <c r="H15" s="61">
        <v>4734558.202516247</v>
      </c>
      <c r="I15" s="61">
        <v>6956961.3368602395</v>
      </c>
      <c r="J15" s="55"/>
      <c r="K15" s="10"/>
      <c r="L15" s="10"/>
    </row>
    <row r="16" spans="1:12" ht="13.5" customHeight="1" thickBot="1">
      <c r="A16" s="46" t="s">
        <v>12</v>
      </c>
      <c r="B16" s="47"/>
      <c r="C16" s="62">
        <v>-668819.943576009</v>
      </c>
      <c r="D16" s="62">
        <v>-867385.91656285</v>
      </c>
      <c r="E16" s="62">
        <v>-174595.77680304984</v>
      </c>
      <c r="F16" s="62">
        <v>875519.4767091933</v>
      </c>
      <c r="G16" s="62">
        <v>2020246.4784488564</v>
      </c>
      <c r="H16" s="62">
        <v>3253037.9036802864</v>
      </c>
      <c r="I16" s="62">
        <v>4637038.881956514</v>
      </c>
      <c r="J16" s="56"/>
      <c r="K16" s="10"/>
      <c r="L16" s="10"/>
    </row>
    <row r="17" spans="1:12" ht="13.5" customHeight="1">
      <c r="A17" s="48" t="s">
        <v>47</v>
      </c>
      <c r="B17" s="49"/>
      <c r="C17" s="63"/>
      <c r="D17" s="64"/>
      <c r="E17" s="63"/>
      <c r="F17" s="63"/>
      <c r="G17" s="63"/>
      <c r="H17" s="63"/>
      <c r="I17" s="63"/>
      <c r="J17" s="57"/>
      <c r="K17" s="10"/>
      <c r="L17" s="10"/>
    </row>
    <row r="18" spans="1:12" ht="13.5" customHeight="1">
      <c r="A18" s="65" t="s">
        <v>13</v>
      </c>
      <c r="B18" s="13" t="s">
        <v>50</v>
      </c>
      <c r="C18" s="14">
        <v>210000</v>
      </c>
      <c r="D18" s="14">
        <v>210000</v>
      </c>
      <c r="E18" s="14">
        <v>210000</v>
      </c>
      <c r="F18" s="14"/>
      <c r="G18" s="14"/>
      <c r="H18" s="14"/>
      <c r="I18" s="14"/>
      <c r="J18" s="53">
        <v>630000</v>
      </c>
      <c r="K18" s="10"/>
      <c r="L18" s="10"/>
    </row>
    <row r="19" spans="1:12" ht="13.5" customHeight="1">
      <c r="A19" s="65" t="s">
        <v>13</v>
      </c>
      <c r="B19" s="13" t="s">
        <v>48</v>
      </c>
      <c r="C19" s="103">
        <v>2000000</v>
      </c>
      <c r="D19" s="14"/>
      <c r="E19" s="14"/>
      <c r="F19" s="14"/>
      <c r="G19" s="14"/>
      <c r="H19" s="14"/>
      <c r="I19" s="14"/>
      <c r="J19" s="53">
        <v>2000000</v>
      </c>
      <c r="K19" s="10"/>
      <c r="L19" s="10"/>
    </row>
    <row r="20" spans="1:12" ht="13.5" customHeight="1" thickBot="1">
      <c r="A20" s="66" t="s">
        <v>13</v>
      </c>
      <c r="B20" s="13" t="s">
        <v>49</v>
      </c>
      <c r="C20" s="16"/>
      <c r="D20" s="16">
        <v>4033937.5473287217</v>
      </c>
      <c r="E20" s="16"/>
      <c r="F20" s="16"/>
      <c r="G20" s="16"/>
      <c r="H20" s="16"/>
      <c r="I20" s="16"/>
      <c r="J20" s="53">
        <v>4033937.5473287217</v>
      </c>
      <c r="K20" s="10"/>
      <c r="L20" s="10"/>
    </row>
    <row r="21" spans="1:21" ht="13.5" customHeight="1" thickBot="1">
      <c r="A21" s="67" t="s">
        <v>14</v>
      </c>
      <c r="B21" s="69"/>
      <c r="C21" s="62">
        <v>2210000</v>
      </c>
      <c r="D21" s="62">
        <v>4243937.547328722</v>
      </c>
      <c r="E21" s="62">
        <v>210000</v>
      </c>
      <c r="F21" s="62">
        <v>0</v>
      </c>
      <c r="G21" s="62">
        <v>0</v>
      </c>
      <c r="H21" s="62">
        <v>0</v>
      </c>
      <c r="I21" s="62">
        <v>0</v>
      </c>
      <c r="J21" s="53">
        <v>6663937.547328722</v>
      </c>
      <c r="K21" s="10"/>
      <c r="L21" s="10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3.5" customHeight="1" thickBot="1">
      <c r="A22" s="68" t="s">
        <v>38</v>
      </c>
      <c r="B22" s="95"/>
      <c r="C22" s="96"/>
      <c r="D22" s="97"/>
      <c r="E22" s="98"/>
      <c r="F22" s="98"/>
      <c r="G22" s="98"/>
      <c r="H22" s="98"/>
      <c r="I22" s="98"/>
      <c r="J22" s="58">
        <v>0</v>
      </c>
      <c r="K22" s="10"/>
      <c r="L22" s="10"/>
      <c r="M22" s="17"/>
      <c r="N22" s="17"/>
      <c r="O22" s="17"/>
      <c r="P22" s="17"/>
      <c r="Q22" s="17"/>
      <c r="R22" s="17"/>
      <c r="S22" s="17"/>
      <c r="T22" s="17"/>
      <c r="U22" s="17"/>
    </row>
    <row r="23" spans="1:22" ht="12" customHeight="1">
      <c r="A23" s="28"/>
      <c r="B23" s="45"/>
      <c r="C23" s="70"/>
      <c r="D23" s="70"/>
      <c r="E23" s="70"/>
      <c r="F23" s="70"/>
      <c r="G23" s="70"/>
      <c r="H23" s="70"/>
      <c r="I23" s="70"/>
      <c r="J23" s="38"/>
      <c r="K23" s="10"/>
      <c r="L23" s="10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9" customHeight="1">
      <c r="A24" s="28"/>
      <c r="B24" s="45"/>
      <c r="C24" s="71" t="s">
        <v>15</v>
      </c>
      <c r="D24" s="72" t="s">
        <v>16</v>
      </c>
      <c r="E24" s="72" t="s">
        <v>16</v>
      </c>
      <c r="F24" s="71" t="s">
        <v>17</v>
      </c>
      <c r="G24" s="73" t="s">
        <v>18</v>
      </c>
      <c r="H24" s="74"/>
      <c r="I24" s="45"/>
      <c r="J24" s="38"/>
      <c r="K24" s="10"/>
      <c r="L24" s="10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15" ht="9" customHeight="1">
      <c r="A25" s="28"/>
      <c r="B25" s="45"/>
      <c r="C25" s="75" t="s">
        <v>19</v>
      </c>
      <c r="D25" s="76" t="s">
        <v>20</v>
      </c>
      <c r="E25" s="77"/>
      <c r="F25" s="77" t="s">
        <v>21</v>
      </c>
      <c r="G25" s="78"/>
      <c r="H25" s="74"/>
      <c r="I25" s="45"/>
      <c r="J25" s="38"/>
      <c r="K25" s="10"/>
      <c r="L25" s="10"/>
      <c r="M25" s="10"/>
      <c r="N25" s="10"/>
      <c r="O25" s="10"/>
    </row>
    <row r="26" spans="1:15" ht="9" customHeight="1">
      <c r="A26" s="28"/>
      <c r="B26" s="45"/>
      <c r="C26" s="77"/>
      <c r="D26" s="76" t="s">
        <v>22</v>
      </c>
      <c r="E26" s="76" t="s">
        <v>22</v>
      </c>
      <c r="F26" s="76" t="s">
        <v>23</v>
      </c>
      <c r="G26" s="78"/>
      <c r="H26" s="74"/>
      <c r="I26" s="45"/>
      <c r="J26" s="38"/>
      <c r="K26" s="10"/>
      <c r="L26" s="10"/>
      <c r="M26" s="10"/>
      <c r="N26" s="10"/>
      <c r="O26" s="10"/>
    </row>
    <row r="27" spans="1:15" ht="12" customHeight="1">
      <c r="A27" s="28"/>
      <c r="B27" s="45"/>
      <c r="C27" s="79">
        <v>0.07</v>
      </c>
      <c r="D27" s="80">
        <v>4</v>
      </c>
      <c r="E27" s="80">
        <v>4</v>
      </c>
      <c r="F27" s="81">
        <v>4637038.881956514</v>
      </c>
      <c r="G27" s="82">
        <v>0.7939004655170129</v>
      </c>
      <c r="H27" s="74"/>
      <c r="I27" s="45"/>
      <c r="J27" s="38"/>
      <c r="K27" s="10"/>
      <c r="L27" s="10"/>
      <c r="M27" s="10"/>
      <c r="N27" s="10"/>
      <c r="O27" s="10"/>
    </row>
    <row r="28" spans="1:15" ht="9" customHeight="1">
      <c r="A28" s="28"/>
      <c r="B28" s="45"/>
      <c r="C28" s="45"/>
      <c r="D28" s="45"/>
      <c r="E28" s="45"/>
      <c r="F28" s="45"/>
      <c r="G28" s="45"/>
      <c r="H28" s="74"/>
      <c r="I28" s="45"/>
      <c r="J28" s="38"/>
      <c r="K28" s="10"/>
      <c r="L28" s="10"/>
      <c r="M28" s="10"/>
      <c r="N28" s="10"/>
      <c r="O28" s="10"/>
    </row>
    <row r="29" spans="1:15" ht="10.5" customHeight="1">
      <c r="A29" s="83"/>
      <c r="B29" s="84"/>
      <c r="C29" s="85" t="s">
        <v>24</v>
      </c>
      <c r="D29" s="86"/>
      <c r="E29" s="86"/>
      <c r="F29" s="87"/>
      <c r="G29" s="74"/>
      <c r="H29" s="88"/>
      <c r="I29" s="45"/>
      <c r="J29" s="38"/>
      <c r="K29" s="10"/>
      <c r="L29" s="10"/>
      <c r="M29" s="10"/>
      <c r="N29" s="10"/>
      <c r="O29" s="10"/>
    </row>
    <row r="30" spans="1:22" ht="9.75" customHeight="1">
      <c r="A30" s="83"/>
      <c r="B30" s="84"/>
      <c r="C30" s="85" t="s">
        <v>25</v>
      </c>
      <c r="D30" s="86"/>
      <c r="E30" s="86"/>
      <c r="F30" s="87"/>
      <c r="G30" s="74"/>
      <c r="H30" s="88"/>
      <c r="I30" s="45"/>
      <c r="J30" s="38"/>
      <c r="K30" s="10"/>
      <c r="L30" s="10"/>
      <c r="M30" s="10"/>
      <c r="N30" s="10"/>
      <c r="O30" s="10"/>
      <c r="P30" s="17"/>
      <c r="Q30" s="17"/>
      <c r="R30" s="17"/>
      <c r="S30" s="17"/>
      <c r="T30" s="17"/>
      <c r="U30" s="17"/>
      <c r="V30" s="17"/>
    </row>
    <row r="31" spans="1:15" s="6" customFormat="1" ht="10.5" customHeight="1" thickBot="1">
      <c r="A31" s="89"/>
      <c r="B31" s="90"/>
      <c r="C31" s="91" t="s">
        <v>26</v>
      </c>
      <c r="D31" s="92"/>
      <c r="E31" s="33"/>
      <c r="F31" s="33"/>
      <c r="G31" s="33"/>
      <c r="H31" s="33"/>
      <c r="I31" s="33"/>
      <c r="J31" s="93"/>
      <c r="K31" s="10"/>
      <c r="L31" s="10"/>
      <c r="M31" s="10"/>
      <c r="N31" s="7"/>
      <c r="O31" s="7"/>
    </row>
    <row r="32" spans="4:9" ht="9">
      <c r="D32" s="17"/>
      <c r="E32" s="17"/>
      <c r="F32" s="17"/>
      <c r="G32" s="17"/>
      <c r="H32" s="17"/>
      <c r="I32" s="17"/>
    </row>
    <row r="33" spans="3:9" ht="9">
      <c r="C33" s="18"/>
      <c r="D33" s="18"/>
      <c r="E33" s="18"/>
      <c r="F33" s="18"/>
      <c r="G33" s="18"/>
      <c r="H33" s="18"/>
      <c r="I33" s="18"/>
    </row>
    <row r="34" spans="3:9" ht="9">
      <c r="C34" s="17"/>
      <c r="D34" s="17"/>
      <c r="E34" s="17"/>
      <c r="F34" s="17"/>
      <c r="G34" s="17"/>
      <c r="H34" s="17"/>
      <c r="I34" s="17"/>
    </row>
    <row r="35" spans="3:9" ht="9">
      <c r="C35" s="17"/>
      <c r="D35" s="17"/>
      <c r="E35" s="17"/>
      <c r="F35" s="17"/>
      <c r="G35" s="17"/>
      <c r="H35" s="17"/>
      <c r="I35" s="17"/>
    </row>
    <row r="36" spans="3:9" ht="9">
      <c r="C36" s="17"/>
      <c r="D36" s="17"/>
      <c r="E36" s="17"/>
      <c r="F36" s="17"/>
      <c r="G36" s="17"/>
      <c r="H36" s="17"/>
      <c r="I36" s="17"/>
    </row>
    <row r="37" spans="3:9" ht="9">
      <c r="C37" s="17"/>
      <c r="D37" s="17"/>
      <c r="E37" s="17"/>
      <c r="F37" s="17"/>
      <c r="G37" s="17"/>
      <c r="H37" s="17"/>
      <c r="I37" s="17"/>
    </row>
    <row r="38" spans="3:9" ht="9">
      <c r="C38" s="17"/>
      <c r="D38" s="17"/>
      <c r="E38" s="17"/>
      <c r="F38" s="17"/>
      <c r="G38" s="17"/>
      <c r="H38" s="17"/>
      <c r="I38" s="17"/>
    </row>
    <row r="39" spans="3:9" ht="9">
      <c r="C39" s="17"/>
      <c r="D39" s="17"/>
      <c r="E39" s="17"/>
      <c r="F39" s="17"/>
      <c r="G39" s="17"/>
      <c r="H39" s="17"/>
      <c r="I39" s="17"/>
    </row>
    <row r="40" spans="3:110" ht="9">
      <c r="C40" s="17"/>
      <c r="D40" s="17"/>
      <c r="E40" s="17"/>
      <c r="F40" s="17"/>
      <c r="G40" s="17"/>
      <c r="H40" s="17"/>
      <c r="I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</row>
    <row r="41" spans="4:110" ht="9"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</row>
    <row r="42" spans="3:20" ht="9"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3:25" ht="9">
      <c r="C43" s="17"/>
      <c r="D43" s="17"/>
      <c r="E43" s="17"/>
      <c r="F43" s="17"/>
      <c r="G43" s="17"/>
      <c r="H43" s="17"/>
      <c r="I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3:25" ht="9">
      <c r="C44" s="17"/>
      <c r="D44" s="17"/>
      <c r="E44" s="17"/>
      <c r="F44" s="17"/>
      <c r="G44" s="17"/>
      <c r="H44" s="17"/>
      <c r="I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3:9" ht="9">
      <c r="C45" s="18"/>
      <c r="D45" s="18"/>
      <c r="E45" s="18"/>
      <c r="F45" s="18"/>
      <c r="G45" s="18"/>
      <c r="H45" s="18"/>
      <c r="I45" s="18"/>
    </row>
    <row r="47" ht="9">
      <c r="D47" s="19"/>
    </row>
    <row r="48" spans="3:20" ht="9">
      <c r="C48" s="19"/>
      <c r="E48" s="20"/>
      <c r="F48" s="20"/>
      <c r="G48" s="17"/>
      <c r="H48" s="21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3:20" ht="9">
      <c r="C49" s="19"/>
      <c r="D49" s="19"/>
      <c r="E49" s="20"/>
      <c r="F49" s="20"/>
      <c r="G49" s="17"/>
      <c r="H49" s="21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3:20" ht="9">
      <c r="C50" s="19"/>
      <c r="E50" s="20"/>
      <c r="F50" s="20"/>
      <c r="G50" s="17"/>
      <c r="H50" s="21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1:20" ht="9"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1:22" ht="9"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1:22" ht="9"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5:22" ht="9">
      <c r="E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1:35" ht="9"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1:20" ht="9"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1:20" ht="9"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ht="9">
      <c r="E58" s="17"/>
    </row>
    <row r="62" spans="11:35" ht="9"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1:35" ht="9"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1:35" ht="9"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</row>
    <row r="65" spans="11:35" ht="9"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</row>
    <row r="66" spans="11:35" ht="9"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1:35" ht="9"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11:35" ht="9"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3:35" ht="9">
      <c r="C69" s="22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  <row r="70" spans="11:35" ht="9"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</row>
    <row r="71" spans="11:35" ht="9"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</row>
    <row r="72" spans="11:35" ht="9"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</row>
    <row r="73" spans="11:35" ht="9"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5:115" ht="9">
      <c r="E74" s="17"/>
      <c r="F74" s="17"/>
      <c r="G74" s="17"/>
      <c r="H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</row>
    <row r="75" spans="5:115" ht="9">
      <c r="E75" s="17"/>
      <c r="F75" s="17"/>
      <c r="G75" s="17"/>
      <c r="H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</row>
    <row r="76" spans="5:115" ht="9">
      <c r="E76" s="17"/>
      <c r="F76" s="17"/>
      <c r="G76" s="17"/>
      <c r="H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</row>
    <row r="77" spans="5:115" ht="9">
      <c r="E77" s="17"/>
      <c r="F77" s="17"/>
      <c r="G77" s="17"/>
      <c r="H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</row>
    <row r="78" spans="5:8" ht="9">
      <c r="E78" s="17"/>
      <c r="F78" s="17"/>
      <c r="G78" s="17"/>
      <c r="H78" s="17"/>
    </row>
    <row r="79" spans="5:8" ht="9">
      <c r="E79" s="17"/>
      <c r="G79" s="17"/>
      <c r="H79" s="17"/>
    </row>
    <row r="80" spans="6:8" ht="9">
      <c r="F80" s="17"/>
      <c r="G80" s="17"/>
      <c r="H80" s="17"/>
    </row>
    <row r="81" spans="5:8" ht="9">
      <c r="E81" s="17"/>
      <c r="F81" s="17"/>
      <c r="G81" s="17"/>
      <c r="H81" s="17"/>
    </row>
    <row r="82" spans="5:8" ht="9">
      <c r="E82" s="17"/>
      <c r="F82" s="17"/>
      <c r="G82" s="17"/>
      <c r="H82" s="17"/>
    </row>
    <row r="83" spans="5:8" ht="9">
      <c r="E83" s="17"/>
      <c r="F83" s="17"/>
      <c r="G83" s="17"/>
      <c r="H83" s="17"/>
    </row>
    <row r="84" spans="5:8" ht="9">
      <c r="E84" s="17"/>
      <c r="F84" s="17"/>
      <c r="G84" s="17"/>
      <c r="H84" s="17"/>
    </row>
    <row r="85" spans="5:8" ht="9">
      <c r="E85" s="17"/>
      <c r="F85" s="17"/>
      <c r="G85" s="17"/>
      <c r="H85" s="17"/>
    </row>
    <row r="86" spans="5:8" ht="9">
      <c r="E86" s="17"/>
      <c r="F86" s="17"/>
      <c r="G86" s="17"/>
      <c r="H86" s="17"/>
    </row>
    <row r="87" spans="5:8" ht="9">
      <c r="E87" s="17"/>
      <c r="F87" s="17"/>
      <c r="G87" s="17"/>
      <c r="H87" s="17"/>
    </row>
    <row r="88" spans="5:8" ht="9">
      <c r="E88" s="17"/>
      <c r="F88" s="17"/>
      <c r="G88" s="17"/>
      <c r="H88" s="17"/>
    </row>
    <row r="89" spans="5:8" ht="9">
      <c r="E89" s="17"/>
      <c r="F89" s="17"/>
      <c r="G89" s="17"/>
      <c r="H89" s="17"/>
    </row>
    <row r="90" spans="5:8" ht="9">
      <c r="E90" s="17"/>
      <c r="F90" s="17"/>
      <c r="G90" s="17"/>
      <c r="H90" s="17"/>
    </row>
    <row r="91" spans="6:8" ht="9">
      <c r="F91" s="17"/>
      <c r="G91" s="17"/>
      <c r="H91" s="17"/>
    </row>
    <row r="92" spans="5:8" ht="9">
      <c r="E92" s="17"/>
      <c r="F92" s="17"/>
      <c r="G92" s="17"/>
      <c r="H92" s="17"/>
    </row>
    <row r="93" spans="5:8" ht="9">
      <c r="E93" s="17"/>
      <c r="F93" s="17"/>
      <c r="G93" s="17"/>
      <c r="H93" s="17"/>
    </row>
    <row r="94" spans="5:8" ht="9">
      <c r="E94" s="17"/>
      <c r="F94" s="17"/>
      <c r="G94" s="17"/>
      <c r="H94" s="17"/>
    </row>
    <row r="95" spans="5:8" ht="9">
      <c r="E95" s="17"/>
      <c r="F95" s="17"/>
      <c r="G95" s="17"/>
      <c r="H95" s="17"/>
    </row>
    <row r="99" spans="6:8" ht="9">
      <c r="F99" s="21"/>
      <c r="G99" s="17"/>
      <c r="H99" s="19"/>
    </row>
    <row r="100" spans="6:8" ht="9">
      <c r="F100" s="21"/>
      <c r="G100" s="17"/>
      <c r="H100" s="19"/>
    </row>
    <row r="101" ht="9">
      <c r="F101" s="21"/>
    </row>
    <row r="105" ht="9">
      <c r="E105" s="17"/>
    </row>
  </sheetData>
  <sheetProtection formatCells="0" formatColumns="0" formatRows="0" insertColumns="0" insertRows="0"/>
  <printOptions horizontalCentered="1"/>
  <pageMargins left="0.75" right="0.75" top="0.75" bottom="1" header="0.5" footer="0.5"/>
  <pageSetup fitToHeight="1" fitToWidth="1" horizontalDpi="600" verticalDpi="600" orientation="landscape" scale="95" r:id="rId1"/>
  <headerFooter alignWithMargins="0">
    <oddHeader>&amp;C&amp;"Arial,Bold"&amp;16King County Cost Benefit Worksheet</oddHeader>
    <oddFooter>&amp;L&amp;"Arial,Bold"Summary 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05"/>
  <sheetViews>
    <sheetView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1" width="7.57421875" style="11" customWidth="1"/>
    <col min="2" max="2" width="26.421875" style="11" customWidth="1"/>
    <col min="3" max="3" width="13.140625" style="11" customWidth="1"/>
    <col min="4" max="9" width="11.8515625" style="11" customWidth="1"/>
    <col min="10" max="10" width="12.421875" style="11" customWidth="1"/>
    <col min="11" max="11" width="20.00390625" style="11" customWidth="1"/>
    <col min="12" max="22" width="9.140625" style="11" customWidth="1"/>
    <col min="23" max="23" width="15.00390625" style="11" customWidth="1"/>
    <col min="24" max="24" width="5.7109375" style="11" customWidth="1"/>
    <col min="25" max="32" width="5.00390625" style="11" customWidth="1"/>
    <col min="33" max="33" width="5.7109375" style="11" customWidth="1"/>
    <col min="34" max="38" width="5.00390625" style="11" customWidth="1"/>
    <col min="39" max="95" width="9.140625" style="11" customWidth="1"/>
    <col min="96" max="115" width="7.8515625" style="11" customWidth="1"/>
    <col min="116" max="16384" width="9.140625" style="11" customWidth="1"/>
  </cols>
  <sheetData>
    <row r="1" spans="1:11" s="1" customFormat="1" ht="27" customHeight="1">
      <c r="A1" s="26" t="s">
        <v>0</v>
      </c>
      <c r="B1" s="27"/>
      <c r="C1" s="31"/>
      <c r="D1" s="31"/>
      <c r="E1" s="31"/>
      <c r="F1" s="31"/>
      <c r="G1" s="31"/>
      <c r="H1" s="31"/>
      <c r="I1" s="31"/>
      <c r="J1" s="32"/>
      <c r="K1"/>
    </row>
    <row r="2" spans="1:10" s="6" customFormat="1" ht="27.75" customHeight="1">
      <c r="A2" s="28"/>
      <c r="B2" s="29" t="s">
        <v>1</v>
      </c>
      <c r="C2" s="2" t="s">
        <v>28</v>
      </c>
      <c r="D2" s="3"/>
      <c r="E2" s="4"/>
      <c r="F2" s="35"/>
      <c r="G2" s="36"/>
      <c r="H2" s="99"/>
      <c r="I2" s="36"/>
      <c r="J2" s="38"/>
    </row>
    <row r="3" spans="1:15" s="6" customFormat="1" ht="13.5" customHeight="1">
      <c r="A3" s="28"/>
      <c r="B3" s="30" t="s">
        <v>2</v>
      </c>
      <c r="C3" s="23">
        <v>40756</v>
      </c>
      <c r="D3" s="5"/>
      <c r="E3" s="5"/>
      <c r="F3" s="37"/>
      <c r="G3" s="36"/>
      <c r="H3" s="100"/>
      <c r="I3" s="36"/>
      <c r="J3" s="38"/>
      <c r="K3" s="7"/>
      <c r="L3" s="7"/>
      <c r="M3" s="7"/>
      <c r="N3" s="7"/>
      <c r="O3" s="7"/>
    </row>
    <row r="4" spans="1:11" s="6" customFormat="1" ht="13.5" customHeight="1" thickBot="1">
      <c r="A4" s="8"/>
      <c r="B4" s="9"/>
      <c r="C4" s="33"/>
      <c r="D4" s="33"/>
      <c r="E4" s="33"/>
      <c r="F4" s="33"/>
      <c r="G4" s="33"/>
      <c r="H4" s="33"/>
      <c r="I4" s="33"/>
      <c r="J4" s="34"/>
      <c r="K4"/>
    </row>
    <row r="5" spans="1:12" ht="13.5" customHeight="1">
      <c r="A5" s="39" t="s">
        <v>3</v>
      </c>
      <c r="B5" s="40"/>
      <c r="C5" s="50" t="s">
        <v>27</v>
      </c>
      <c r="D5" s="51">
        <v>2012</v>
      </c>
      <c r="E5" s="51">
        <v>2013</v>
      </c>
      <c r="F5" s="51">
        <v>2014</v>
      </c>
      <c r="G5" s="51">
        <v>2015</v>
      </c>
      <c r="H5" s="51">
        <v>2016</v>
      </c>
      <c r="I5" s="51">
        <v>2017</v>
      </c>
      <c r="J5" s="52" t="s">
        <v>4</v>
      </c>
      <c r="K5" s="10"/>
      <c r="L5" s="10"/>
    </row>
    <row r="6" spans="1:12" ht="13.5" customHeight="1">
      <c r="A6" s="41" t="s">
        <v>5</v>
      </c>
      <c r="B6" s="42"/>
      <c r="C6" s="24">
        <v>720000</v>
      </c>
      <c r="D6" s="24">
        <v>1230000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53">
        <v>1950000</v>
      </c>
      <c r="K6" s="10"/>
      <c r="L6" s="10"/>
    </row>
    <row r="7" spans="1:12" ht="13.5" customHeight="1">
      <c r="A7" s="41" t="s">
        <v>29</v>
      </c>
      <c r="B7" s="42"/>
      <c r="C7" s="25">
        <v>0.15</v>
      </c>
      <c r="D7" s="25">
        <v>0.15</v>
      </c>
      <c r="E7" s="25">
        <v>0.15</v>
      </c>
      <c r="F7" s="25">
        <v>0.15</v>
      </c>
      <c r="G7" s="25">
        <v>0.15</v>
      </c>
      <c r="H7" s="25">
        <v>0.15</v>
      </c>
      <c r="I7" s="25">
        <v>0.15</v>
      </c>
      <c r="J7" s="54">
        <v>0.15</v>
      </c>
      <c r="K7" s="10"/>
      <c r="L7" s="10"/>
    </row>
    <row r="8" spans="1:12" ht="13.5" customHeight="1">
      <c r="A8" s="41" t="s">
        <v>6</v>
      </c>
      <c r="B8" s="42"/>
      <c r="C8" s="59">
        <v>108000</v>
      </c>
      <c r="D8" s="59">
        <v>184500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3">
        <v>292500</v>
      </c>
      <c r="K8" s="10"/>
      <c r="L8" s="10"/>
    </row>
    <row r="9" spans="1:12" ht="13.5" customHeight="1">
      <c r="A9" s="41" t="s">
        <v>7</v>
      </c>
      <c r="B9" s="42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53">
        <v>0</v>
      </c>
      <c r="K9" s="10"/>
      <c r="L9" s="10"/>
    </row>
    <row r="10" spans="1:12" ht="13.5" customHeight="1">
      <c r="A10" s="41" t="s">
        <v>8</v>
      </c>
      <c r="B10" s="43"/>
      <c r="C10" s="59">
        <v>828000</v>
      </c>
      <c r="D10" s="59">
        <v>1414500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102">
        <v>2242500</v>
      </c>
      <c r="K10" s="10"/>
      <c r="L10" s="10"/>
    </row>
    <row r="11" spans="1:12" ht="13.5" customHeight="1">
      <c r="A11" s="41" t="s">
        <v>9</v>
      </c>
      <c r="B11" s="42"/>
      <c r="C11" s="24">
        <v>0</v>
      </c>
      <c r="D11" s="24">
        <v>0</v>
      </c>
      <c r="E11" s="24">
        <v>102000</v>
      </c>
      <c r="F11" s="24">
        <v>107100</v>
      </c>
      <c r="G11" s="24">
        <v>112455</v>
      </c>
      <c r="H11" s="24">
        <v>118077.75</v>
      </c>
      <c r="I11" s="24">
        <v>123981.63750000001</v>
      </c>
      <c r="J11" s="53">
        <v>563614.3875</v>
      </c>
      <c r="K11" s="10"/>
      <c r="L11" s="10"/>
    </row>
    <row r="12" spans="1:12" ht="13.5" customHeight="1">
      <c r="A12" s="41" t="s">
        <v>10</v>
      </c>
      <c r="B12" s="43"/>
      <c r="C12" s="59">
        <v>828000</v>
      </c>
      <c r="D12" s="59">
        <v>1414500</v>
      </c>
      <c r="E12" s="59">
        <v>102000</v>
      </c>
      <c r="F12" s="59">
        <v>107100</v>
      </c>
      <c r="G12" s="59">
        <v>112455</v>
      </c>
      <c r="H12" s="59">
        <v>118077.75</v>
      </c>
      <c r="I12" s="59">
        <v>123981.63750000001</v>
      </c>
      <c r="J12" s="53">
        <v>2806114.3875</v>
      </c>
      <c r="K12" s="10"/>
      <c r="L12" s="10"/>
    </row>
    <row r="13" spans="1:12" ht="13.5" customHeight="1">
      <c r="A13" s="41" t="s">
        <v>11</v>
      </c>
      <c r="B13" s="43"/>
      <c r="C13" s="94">
        <v>0</v>
      </c>
      <c r="D13" s="94">
        <v>0</v>
      </c>
      <c r="E13" s="94">
        <v>225000</v>
      </c>
      <c r="F13" s="94">
        <v>901250</v>
      </c>
      <c r="G13" s="94">
        <v>946312.5</v>
      </c>
      <c r="H13" s="94">
        <v>993628.125</v>
      </c>
      <c r="I13" s="94">
        <v>1043309.53125</v>
      </c>
      <c r="J13" s="102">
        <v>4109500.15625</v>
      </c>
      <c r="K13" s="10"/>
      <c r="L13" s="10"/>
    </row>
    <row r="14" spans="1:12" ht="13.5" customHeight="1">
      <c r="A14" s="44" t="s">
        <v>30</v>
      </c>
      <c r="B14" s="45"/>
      <c r="C14" s="60">
        <v>-828000</v>
      </c>
      <c r="D14" s="60">
        <v>-1414500</v>
      </c>
      <c r="E14" s="60">
        <v>123000</v>
      </c>
      <c r="F14" s="60">
        <v>794150</v>
      </c>
      <c r="G14" s="60">
        <v>833857.5</v>
      </c>
      <c r="H14" s="60">
        <v>875550.375</v>
      </c>
      <c r="I14" s="60">
        <v>919327.89375</v>
      </c>
      <c r="J14" s="55"/>
      <c r="K14" s="10"/>
      <c r="L14" s="10"/>
    </row>
    <row r="15" spans="1:12" ht="13.5" customHeight="1" thickBot="1">
      <c r="A15" s="44" t="s">
        <v>31</v>
      </c>
      <c r="B15" s="45"/>
      <c r="C15" s="61">
        <v>-828000</v>
      </c>
      <c r="D15" s="61">
        <v>-2242500</v>
      </c>
      <c r="E15" s="61">
        <v>-2119500</v>
      </c>
      <c r="F15" s="61">
        <v>-1325350</v>
      </c>
      <c r="G15" s="61">
        <v>-491492.5</v>
      </c>
      <c r="H15" s="61">
        <v>384057.875</v>
      </c>
      <c r="I15" s="61">
        <v>1303385.76875</v>
      </c>
      <c r="J15" s="55"/>
      <c r="K15" s="10"/>
      <c r="L15" s="10"/>
    </row>
    <row r="16" spans="1:12" ht="13.5" customHeight="1" thickBot="1">
      <c r="A16" s="46" t="s">
        <v>12</v>
      </c>
      <c r="B16" s="47"/>
      <c r="C16" s="62">
        <v>-828000</v>
      </c>
      <c r="D16" s="62">
        <v>-1321962.61682243</v>
      </c>
      <c r="E16" s="62">
        <v>-1214529.6532448248</v>
      </c>
      <c r="F16" s="62">
        <v>-566266.6943119547</v>
      </c>
      <c r="G16" s="62">
        <v>69879.19996796452</v>
      </c>
      <c r="H16" s="62">
        <v>694134.5167847075</v>
      </c>
      <c r="I16" s="62">
        <v>1306721.509922633</v>
      </c>
      <c r="J16" s="56"/>
      <c r="K16" s="10"/>
      <c r="L16" s="10"/>
    </row>
    <row r="17" spans="1:12" ht="13.5" customHeight="1">
      <c r="A17" s="48" t="s">
        <v>47</v>
      </c>
      <c r="B17" s="49"/>
      <c r="C17" s="63"/>
      <c r="D17" s="64"/>
      <c r="E17" s="63"/>
      <c r="F17" s="63"/>
      <c r="G17" s="63"/>
      <c r="H17" s="63"/>
      <c r="I17" s="63"/>
      <c r="J17" s="57"/>
      <c r="K17" s="10"/>
      <c r="L17" s="10"/>
    </row>
    <row r="18" spans="1:12" ht="13.5" customHeight="1">
      <c r="A18" s="65" t="s">
        <v>13</v>
      </c>
      <c r="B18" s="13" t="s">
        <v>48</v>
      </c>
      <c r="C18" s="14">
        <v>900000</v>
      </c>
      <c r="D18" s="14"/>
      <c r="E18" s="14"/>
      <c r="F18" s="14"/>
      <c r="G18" s="14"/>
      <c r="H18" s="14"/>
      <c r="I18" s="14"/>
      <c r="J18" s="53">
        <v>900000</v>
      </c>
      <c r="K18" s="10"/>
      <c r="L18" s="10"/>
    </row>
    <row r="19" spans="1:12" ht="13.5" customHeight="1">
      <c r="A19" s="65" t="s">
        <v>13</v>
      </c>
      <c r="B19" s="13" t="s">
        <v>49</v>
      </c>
      <c r="D19" s="14">
        <v>1342500</v>
      </c>
      <c r="E19" s="14"/>
      <c r="F19" s="14"/>
      <c r="G19" s="14"/>
      <c r="H19" s="14"/>
      <c r="I19" s="14"/>
      <c r="J19" s="53">
        <v>1342500</v>
      </c>
      <c r="K19" s="10"/>
      <c r="L19" s="10"/>
    </row>
    <row r="20" spans="1:12" ht="13.5" customHeight="1" thickBot="1">
      <c r="A20" s="66" t="s">
        <v>13</v>
      </c>
      <c r="B20" s="15"/>
      <c r="C20" s="16"/>
      <c r="D20" s="16"/>
      <c r="E20" s="16"/>
      <c r="F20" s="16"/>
      <c r="G20" s="16"/>
      <c r="H20" s="16"/>
      <c r="I20" s="16"/>
      <c r="J20" s="53">
        <v>0</v>
      </c>
      <c r="K20" s="10"/>
      <c r="L20" s="10"/>
    </row>
    <row r="21" spans="1:21" ht="13.5" customHeight="1" thickBot="1">
      <c r="A21" s="67" t="s">
        <v>14</v>
      </c>
      <c r="B21" s="69"/>
      <c r="C21" s="62">
        <v>900000</v>
      </c>
      <c r="D21" s="62">
        <v>1342500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53">
        <v>2242500</v>
      </c>
      <c r="K21" s="10"/>
      <c r="L21" s="10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3.5" customHeight="1" thickBot="1">
      <c r="A22" s="68"/>
      <c r="B22" s="95"/>
      <c r="C22" s="96"/>
      <c r="D22" s="97"/>
      <c r="E22" s="98"/>
      <c r="F22" s="98"/>
      <c r="G22" s="98"/>
      <c r="H22" s="98"/>
      <c r="I22" s="98"/>
      <c r="J22" s="58"/>
      <c r="K22" s="10"/>
      <c r="L22" s="10"/>
      <c r="M22" s="17"/>
      <c r="N22" s="17"/>
      <c r="O22" s="17"/>
      <c r="P22" s="17"/>
      <c r="Q22" s="17"/>
      <c r="R22" s="17"/>
      <c r="S22" s="17"/>
      <c r="T22" s="17"/>
      <c r="U22" s="17"/>
    </row>
    <row r="23" spans="1:22" ht="12" customHeight="1">
      <c r="A23" s="28"/>
      <c r="B23" s="45"/>
      <c r="C23" s="70"/>
      <c r="D23" s="70"/>
      <c r="E23" s="70"/>
      <c r="F23" s="70"/>
      <c r="G23" s="70"/>
      <c r="H23" s="70"/>
      <c r="I23" s="70"/>
      <c r="J23" s="38"/>
      <c r="K23" s="10"/>
      <c r="L23" s="10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9" customHeight="1">
      <c r="A24" s="28"/>
      <c r="B24" s="45"/>
      <c r="C24" s="71" t="s">
        <v>15</v>
      </c>
      <c r="D24" s="72" t="s">
        <v>16</v>
      </c>
      <c r="E24" s="72" t="s">
        <v>16</v>
      </c>
      <c r="F24" s="71" t="s">
        <v>17</v>
      </c>
      <c r="G24" s="73" t="s">
        <v>18</v>
      </c>
      <c r="H24" s="74"/>
      <c r="I24" s="45"/>
      <c r="J24" s="38"/>
      <c r="K24" s="10"/>
      <c r="L24" s="10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15" ht="9" customHeight="1">
      <c r="A25" s="28"/>
      <c r="B25" s="45"/>
      <c r="C25" s="75" t="s">
        <v>19</v>
      </c>
      <c r="D25" s="76" t="s">
        <v>20</v>
      </c>
      <c r="E25" s="77"/>
      <c r="F25" s="77" t="s">
        <v>21</v>
      </c>
      <c r="G25" s="78"/>
      <c r="H25" s="74"/>
      <c r="I25" s="45"/>
      <c r="J25" s="38"/>
      <c r="K25" s="10"/>
      <c r="L25" s="10"/>
      <c r="M25" s="10"/>
      <c r="N25" s="10"/>
      <c r="O25" s="10"/>
    </row>
    <row r="26" spans="1:15" ht="9" customHeight="1">
      <c r="A26" s="28"/>
      <c r="B26" s="45"/>
      <c r="C26" s="77"/>
      <c r="D26" s="76" t="s">
        <v>22</v>
      </c>
      <c r="E26" s="76" t="s">
        <v>22</v>
      </c>
      <c r="F26" s="76" t="s">
        <v>23</v>
      </c>
      <c r="G26" s="78"/>
      <c r="H26" s="74"/>
      <c r="I26" s="45"/>
      <c r="J26" s="38"/>
      <c r="K26" s="10"/>
      <c r="L26" s="10"/>
      <c r="M26" s="10"/>
      <c r="N26" s="10"/>
      <c r="O26" s="10"/>
    </row>
    <row r="27" spans="1:15" ht="12" customHeight="1">
      <c r="A27" s="28"/>
      <c r="B27" s="45"/>
      <c r="C27" s="79">
        <v>0.07</v>
      </c>
      <c r="D27" s="80">
        <v>6</v>
      </c>
      <c r="E27" s="80">
        <v>5</v>
      </c>
      <c r="F27" s="81">
        <v>1306721.509922633</v>
      </c>
      <c r="G27" s="82">
        <v>0.3244845123589208</v>
      </c>
      <c r="H27" s="74"/>
      <c r="I27" s="45"/>
      <c r="J27" s="38"/>
      <c r="K27" s="10"/>
      <c r="L27" s="10"/>
      <c r="M27" s="10"/>
      <c r="N27" s="10"/>
      <c r="O27" s="10"/>
    </row>
    <row r="28" spans="1:15" ht="9" customHeight="1">
      <c r="A28" s="28"/>
      <c r="B28" s="45"/>
      <c r="C28" s="45"/>
      <c r="D28" s="45"/>
      <c r="E28" s="45"/>
      <c r="F28" s="45"/>
      <c r="G28" s="45"/>
      <c r="H28" s="74"/>
      <c r="I28" s="45"/>
      <c r="J28" s="38"/>
      <c r="K28" s="10"/>
      <c r="L28" s="10"/>
      <c r="M28" s="10"/>
      <c r="N28" s="10"/>
      <c r="O28" s="10"/>
    </row>
    <row r="29" spans="1:15" ht="10.5" customHeight="1">
      <c r="A29" s="83"/>
      <c r="B29" s="84"/>
      <c r="C29" s="85" t="s">
        <v>24</v>
      </c>
      <c r="D29" s="86"/>
      <c r="E29" s="86"/>
      <c r="F29" s="87"/>
      <c r="G29" s="74"/>
      <c r="H29" s="88"/>
      <c r="I29" s="45"/>
      <c r="J29" s="38"/>
      <c r="K29" s="10"/>
      <c r="L29" s="10"/>
      <c r="M29" s="10"/>
      <c r="N29" s="10"/>
      <c r="O29" s="10"/>
    </row>
    <row r="30" spans="1:22" ht="9.75" customHeight="1">
      <c r="A30" s="83"/>
      <c r="B30" s="84"/>
      <c r="C30" s="85" t="s">
        <v>25</v>
      </c>
      <c r="D30" s="86"/>
      <c r="E30" s="86"/>
      <c r="F30" s="87"/>
      <c r="G30" s="74"/>
      <c r="H30" s="88"/>
      <c r="I30" s="45"/>
      <c r="J30" s="38"/>
      <c r="K30" s="10"/>
      <c r="L30" s="10"/>
      <c r="M30" s="10"/>
      <c r="N30" s="10"/>
      <c r="O30" s="10"/>
      <c r="P30" s="17"/>
      <c r="Q30" s="17"/>
      <c r="R30" s="17"/>
      <c r="S30" s="17"/>
      <c r="T30" s="17"/>
      <c r="U30" s="17"/>
      <c r="V30" s="17"/>
    </row>
    <row r="31" spans="1:15" s="6" customFormat="1" ht="10.5" customHeight="1" thickBot="1">
      <c r="A31" s="89"/>
      <c r="B31" s="90"/>
      <c r="C31" s="91" t="s">
        <v>26</v>
      </c>
      <c r="D31" s="92"/>
      <c r="E31" s="33"/>
      <c r="F31" s="33"/>
      <c r="G31" s="33"/>
      <c r="H31" s="33"/>
      <c r="I31" s="33"/>
      <c r="J31" s="93"/>
      <c r="K31" s="10"/>
      <c r="L31" s="10"/>
      <c r="M31" s="10"/>
      <c r="N31" s="7"/>
      <c r="O31" s="7"/>
    </row>
    <row r="32" spans="4:9" ht="9">
      <c r="D32" s="17"/>
      <c r="E32" s="17"/>
      <c r="F32" s="17"/>
      <c r="G32" s="17"/>
      <c r="H32" s="17"/>
      <c r="I32" s="17"/>
    </row>
    <row r="33" spans="3:9" ht="9">
      <c r="C33" s="18"/>
      <c r="D33" s="18"/>
      <c r="E33" s="18"/>
      <c r="F33" s="18"/>
      <c r="G33" s="18"/>
      <c r="H33" s="18"/>
      <c r="I33" s="18"/>
    </row>
    <row r="34" spans="3:9" ht="9">
      <c r="C34" s="17"/>
      <c r="D34" s="17"/>
      <c r="E34" s="17"/>
      <c r="F34" s="17"/>
      <c r="G34" s="17"/>
      <c r="H34" s="17"/>
      <c r="I34" s="17"/>
    </row>
    <row r="35" spans="3:9" ht="9">
      <c r="C35" s="17"/>
      <c r="D35" s="17"/>
      <c r="E35" s="17"/>
      <c r="F35" s="17"/>
      <c r="G35" s="17"/>
      <c r="H35" s="17"/>
      <c r="I35" s="17"/>
    </row>
    <row r="36" spans="3:9" ht="9">
      <c r="C36" s="17"/>
      <c r="D36" s="17"/>
      <c r="E36" s="17"/>
      <c r="F36" s="17"/>
      <c r="G36" s="17"/>
      <c r="H36" s="17"/>
      <c r="I36" s="17"/>
    </row>
    <row r="37" spans="3:9" ht="9">
      <c r="C37" s="17"/>
      <c r="D37" s="17"/>
      <c r="E37" s="17"/>
      <c r="F37" s="17"/>
      <c r="G37" s="17"/>
      <c r="H37" s="17"/>
      <c r="I37" s="17"/>
    </row>
    <row r="38" spans="3:9" ht="9">
      <c r="C38" s="17"/>
      <c r="D38" s="17"/>
      <c r="E38" s="17"/>
      <c r="F38" s="17"/>
      <c r="G38" s="17"/>
      <c r="H38" s="17"/>
      <c r="I38" s="17"/>
    </row>
    <row r="39" spans="3:9" ht="9">
      <c r="C39" s="17"/>
      <c r="D39" s="17"/>
      <c r="E39" s="17"/>
      <c r="F39" s="17"/>
      <c r="G39" s="17"/>
      <c r="H39" s="17"/>
      <c r="I39" s="17"/>
    </row>
    <row r="40" spans="3:110" ht="9">
      <c r="C40" s="17"/>
      <c r="D40" s="17"/>
      <c r="E40" s="17"/>
      <c r="F40" s="17"/>
      <c r="G40" s="17"/>
      <c r="H40" s="17"/>
      <c r="I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</row>
    <row r="41" spans="4:110" ht="9"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</row>
    <row r="42" spans="3:20" ht="9"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3:25" ht="9">
      <c r="C43" s="17"/>
      <c r="D43" s="17"/>
      <c r="E43" s="17"/>
      <c r="F43" s="17"/>
      <c r="G43" s="17"/>
      <c r="H43" s="17"/>
      <c r="I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3:25" ht="9">
      <c r="C44" s="17"/>
      <c r="D44" s="17"/>
      <c r="E44" s="17"/>
      <c r="F44" s="17"/>
      <c r="G44" s="17"/>
      <c r="H44" s="17"/>
      <c r="I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3:9" ht="9">
      <c r="C45" s="18"/>
      <c r="D45" s="18"/>
      <c r="E45" s="18"/>
      <c r="F45" s="18"/>
      <c r="G45" s="18"/>
      <c r="H45" s="18"/>
      <c r="I45" s="18"/>
    </row>
    <row r="47" ht="9">
      <c r="D47" s="19"/>
    </row>
    <row r="48" spans="3:20" ht="9">
      <c r="C48" s="19"/>
      <c r="E48" s="20"/>
      <c r="F48" s="20"/>
      <c r="G48" s="17"/>
      <c r="H48" s="21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3:20" ht="9">
      <c r="C49" s="19"/>
      <c r="D49" s="19"/>
      <c r="E49" s="20"/>
      <c r="F49" s="20"/>
      <c r="G49" s="17"/>
      <c r="H49" s="21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3:20" ht="9">
      <c r="C50" s="19"/>
      <c r="E50" s="20"/>
      <c r="F50" s="20"/>
      <c r="G50" s="17"/>
      <c r="H50" s="21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1:20" ht="9"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1:22" ht="9"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1:22" ht="9"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5:22" ht="9">
      <c r="E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1:35" ht="9"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1:20" ht="9"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1:20" ht="9"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ht="9">
      <c r="E58" s="17"/>
    </row>
    <row r="62" spans="11:35" ht="9"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1:35" ht="9"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1:35" ht="9"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</row>
    <row r="65" spans="11:35" ht="9"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</row>
    <row r="66" spans="11:35" ht="9"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1:35" ht="9"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11:35" ht="9"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3:35" ht="9">
      <c r="C69" s="22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  <row r="70" spans="11:35" ht="9"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</row>
    <row r="71" spans="11:35" ht="9"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</row>
    <row r="72" spans="11:35" ht="9"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</row>
    <row r="73" spans="11:35" ht="9"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5:115" ht="9">
      <c r="E74" s="17"/>
      <c r="F74" s="17"/>
      <c r="G74" s="17"/>
      <c r="H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</row>
    <row r="75" spans="5:115" ht="9">
      <c r="E75" s="17"/>
      <c r="F75" s="17"/>
      <c r="G75" s="17"/>
      <c r="H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</row>
    <row r="76" spans="5:115" ht="9">
      <c r="E76" s="17"/>
      <c r="F76" s="17"/>
      <c r="G76" s="17"/>
      <c r="H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</row>
    <row r="77" spans="5:115" ht="9">
      <c r="E77" s="17"/>
      <c r="F77" s="17"/>
      <c r="G77" s="17"/>
      <c r="H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</row>
    <row r="78" spans="5:8" ht="9">
      <c r="E78" s="17"/>
      <c r="F78" s="17"/>
      <c r="G78" s="17"/>
      <c r="H78" s="17"/>
    </row>
    <row r="79" spans="5:8" ht="9">
      <c r="E79" s="17"/>
      <c r="G79" s="17"/>
      <c r="H79" s="17"/>
    </row>
    <row r="80" spans="6:8" ht="9">
      <c r="F80" s="17"/>
      <c r="G80" s="17"/>
      <c r="H80" s="17"/>
    </row>
    <row r="81" spans="5:8" ht="9">
      <c r="E81" s="17"/>
      <c r="F81" s="17"/>
      <c r="G81" s="17"/>
      <c r="H81" s="17"/>
    </row>
    <row r="82" spans="5:8" ht="9">
      <c r="E82" s="17"/>
      <c r="F82" s="17"/>
      <c r="G82" s="17"/>
      <c r="H82" s="17"/>
    </row>
    <row r="83" spans="5:8" ht="9">
      <c r="E83" s="17"/>
      <c r="F83" s="17"/>
      <c r="G83" s="17"/>
      <c r="H83" s="17"/>
    </row>
    <row r="84" spans="5:8" ht="9">
      <c r="E84" s="17"/>
      <c r="F84" s="17"/>
      <c r="G84" s="17"/>
      <c r="H84" s="17"/>
    </row>
    <row r="85" spans="5:8" ht="9">
      <c r="E85" s="17"/>
      <c r="F85" s="17"/>
      <c r="G85" s="17"/>
      <c r="H85" s="17"/>
    </row>
    <row r="86" spans="5:8" ht="9">
      <c r="E86" s="17"/>
      <c r="F86" s="17"/>
      <c r="G86" s="17"/>
      <c r="H86" s="17"/>
    </row>
    <row r="87" spans="5:8" ht="9">
      <c r="E87" s="17"/>
      <c r="F87" s="17"/>
      <c r="G87" s="17"/>
      <c r="H87" s="17"/>
    </row>
    <row r="88" spans="5:8" ht="9">
      <c r="E88" s="17"/>
      <c r="F88" s="17"/>
      <c r="G88" s="17"/>
      <c r="H88" s="17"/>
    </row>
    <row r="89" spans="5:8" ht="9">
      <c r="E89" s="17"/>
      <c r="F89" s="17"/>
      <c r="G89" s="17"/>
      <c r="H89" s="17"/>
    </row>
    <row r="90" spans="5:8" ht="9">
      <c r="E90" s="17"/>
      <c r="F90" s="17"/>
      <c r="G90" s="17"/>
      <c r="H90" s="17"/>
    </row>
    <row r="91" spans="6:8" ht="9">
      <c r="F91" s="17"/>
      <c r="G91" s="17"/>
      <c r="H91" s="17"/>
    </row>
    <row r="92" spans="5:8" ht="9">
      <c r="E92" s="17"/>
      <c r="F92" s="17"/>
      <c r="G92" s="17"/>
      <c r="H92" s="17"/>
    </row>
    <row r="93" spans="5:8" ht="9">
      <c r="E93" s="17"/>
      <c r="F93" s="17"/>
      <c r="G93" s="17"/>
      <c r="H93" s="17"/>
    </row>
    <row r="94" spans="5:8" ht="9">
      <c r="E94" s="17"/>
      <c r="F94" s="17"/>
      <c r="G94" s="17"/>
      <c r="H94" s="17"/>
    </row>
    <row r="95" spans="5:8" ht="9">
      <c r="E95" s="17"/>
      <c r="F95" s="17"/>
      <c r="G95" s="17"/>
      <c r="H95" s="17"/>
    </row>
    <row r="99" spans="6:8" ht="9">
      <c r="F99" s="21"/>
      <c r="G99" s="17"/>
      <c r="H99" s="19"/>
    </row>
    <row r="100" spans="6:8" ht="9">
      <c r="F100" s="21"/>
      <c r="G100" s="17"/>
      <c r="H100" s="19"/>
    </row>
    <row r="101" ht="9">
      <c r="F101" s="21"/>
    </row>
    <row r="105" ht="9">
      <c r="E105" s="17"/>
    </row>
  </sheetData>
  <sheetProtection formatCells="0" formatColumns="0" formatRows="0" insertColumns="0" insertRows="0"/>
  <printOptions horizontalCentered="1"/>
  <pageMargins left="0.75" right="0.75" top="0.75" bottom="1" header="0.5" footer="0.5"/>
  <pageSetup fitToHeight="1" fitToWidth="1" horizontalDpi="600" verticalDpi="600" orientation="landscape" scale="95" r:id="rId1"/>
  <headerFooter alignWithMargins="0">
    <oddHeader>&amp;C&amp;"Arial,Bold"&amp;16King County Cost Benefit Worksheet</oddHeader>
    <oddFooter>&amp;L&amp;"Arial,Bold"Summary 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05"/>
  <sheetViews>
    <sheetView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1" width="7.57421875" style="11" customWidth="1"/>
    <col min="2" max="2" width="26.421875" style="11" customWidth="1"/>
    <col min="3" max="3" width="13.140625" style="11" customWidth="1"/>
    <col min="4" max="9" width="11.8515625" style="11" customWidth="1"/>
    <col min="10" max="10" width="12.421875" style="11" customWidth="1"/>
    <col min="11" max="11" width="20.00390625" style="11" customWidth="1"/>
    <col min="12" max="22" width="9.140625" style="11" customWidth="1"/>
    <col min="23" max="23" width="15.00390625" style="11" customWidth="1"/>
    <col min="24" max="24" width="5.7109375" style="11" customWidth="1"/>
    <col min="25" max="32" width="5.00390625" style="11" customWidth="1"/>
    <col min="33" max="33" width="5.7109375" style="11" customWidth="1"/>
    <col min="34" max="38" width="5.00390625" style="11" customWidth="1"/>
    <col min="39" max="95" width="9.140625" style="11" customWidth="1"/>
    <col min="96" max="115" width="7.8515625" style="11" customWidth="1"/>
    <col min="116" max="16384" width="9.140625" style="11" customWidth="1"/>
  </cols>
  <sheetData>
    <row r="1" spans="1:11" s="1" customFormat="1" ht="27" customHeight="1">
      <c r="A1" s="26" t="s">
        <v>0</v>
      </c>
      <c r="B1" s="27"/>
      <c r="C1" s="31"/>
      <c r="D1" s="31"/>
      <c r="E1" s="31"/>
      <c r="F1" s="31"/>
      <c r="G1" s="31"/>
      <c r="H1" s="31"/>
      <c r="I1" s="31"/>
      <c r="J1" s="32"/>
      <c r="K1"/>
    </row>
    <row r="2" spans="1:10" s="6" customFormat="1" ht="27.75" customHeight="1">
      <c r="A2" s="28"/>
      <c r="B2" s="29" t="s">
        <v>1</v>
      </c>
      <c r="C2" s="2" t="s">
        <v>52</v>
      </c>
      <c r="D2" s="3"/>
      <c r="E2" s="4"/>
      <c r="F2" s="35" t="s">
        <v>41</v>
      </c>
      <c r="G2" s="36"/>
      <c r="H2" s="99" t="s">
        <v>42</v>
      </c>
      <c r="I2" s="36"/>
      <c r="J2" s="38"/>
    </row>
    <row r="3" spans="1:15" s="6" customFormat="1" ht="13.5" customHeight="1">
      <c r="A3" s="28"/>
      <c r="B3" s="30" t="s">
        <v>2</v>
      </c>
      <c r="C3" s="23">
        <v>40683</v>
      </c>
      <c r="D3" s="5"/>
      <c r="E3" s="5"/>
      <c r="F3" s="37" t="s">
        <v>43</v>
      </c>
      <c r="G3" s="36"/>
      <c r="H3" s="100" t="s">
        <v>44</v>
      </c>
      <c r="I3" s="36"/>
      <c r="J3" s="38"/>
      <c r="K3" s="7"/>
      <c r="L3" s="7"/>
      <c r="M3" s="7"/>
      <c r="N3" s="7"/>
      <c r="O3" s="7"/>
    </row>
    <row r="4" spans="1:11" s="6" customFormat="1" ht="13.5" customHeight="1" thickBot="1">
      <c r="A4" s="8" t="s">
        <v>32</v>
      </c>
      <c r="B4" s="9"/>
      <c r="C4" s="33"/>
      <c r="D4" s="33"/>
      <c r="E4" s="33"/>
      <c r="F4" s="33"/>
      <c r="G4" s="33"/>
      <c r="H4" s="33"/>
      <c r="I4" s="33"/>
      <c r="J4" s="34"/>
      <c r="K4"/>
    </row>
    <row r="5" spans="1:12" ht="13.5" customHeight="1">
      <c r="A5" s="39" t="s">
        <v>3</v>
      </c>
      <c r="B5" s="40"/>
      <c r="C5" s="50" t="s">
        <v>27</v>
      </c>
      <c r="D5" s="51">
        <v>2012</v>
      </c>
      <c r="E5" s="51">
        <v>2013</v>
      </c>
      <c r="F5" s="51">
        <v>2014</v>
      </c>
      <c r="G5" s="51">
        <v>2015</v>
      </c>
      <c r="H5" s="51">
        <v>2016</v>
      </c>
      <c r="I5" s="51">
        <v>2017</v>
      </c>
      <c r="J5" s="52" t="s">
        <v>4</v>
      </c>
      <c r="K5" s="10"/>
      <c r="L5" s="10"/>
    </row>
    <row r="6" spans="1:12" ht="13.5" customHeight="1">
      <c r="A6" s="41" t="s">
        <v>33</v>
      </c>
      <c r="B6" s="42"/>
      <c r="C6" s="24">
        <v>307650.2</v>
      </c>
      <c r="D6" s="24">
        <v>598441.6824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53">
        <v>906091.8824</v>
      </c>
      <c r="K6" s="10"/>
      <c r="L6" s="10"/>
    </row>
    <row r="7" spans="1:12" ht="13.5" customHeight="1">
      <c r="A7" s="41" t="s">
        <v>34</v>
      </c>
      <c r="B7" s="42"/>
      <c r="C7" s="25">
        <v>0.2</v>
      </c>
      <c r="D7" s="25">
        <v>0.2</v>
      </c>
      <c r="E7" s="25">
        <v>0.2</v>
      </c>
      <c r="F7" s="25">
        <v>0.2</v>
      </c>
      <c r="G7" s="25">
        <v>0.2</v>
      </c>
      <c r="H7" s="25">
        <v>0.2</v>
      </c>
      <c r="I7" s="25">
        <v>0.2</v>
      </c>
      <c r="J7" s="54">
        <v>0.19999999999999998</v>
      </c>
      <c r="K7" s="10"/>
      <c r="L7" s="10"/>
    </row>
    <row r="8" spans="1:12" ht="13.5" customHeight="1">
      <c r="A8" s="41" t="s">
        <v>6</v>
      </c>
      <c r="B8" s="42"/>
      <c r="C8" s="59">
        <v>61530.04000000001</v>
      </c>
      <c r="D8" s="59">
        <v>119688.33648000001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3">
        <v>181218.37648000004</v>
      </c>
      <c r="K8" s="10"/>
      <c r="L8" s="10"/>
    </row>
    <row r="9" spans="1:12" ht="13.5" customHeight="1">
      <c r="A9" s="41" t="s">
        <v>35</v>
      </c>
      <c r="B9" s="42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53">
        <v>0</v>
      </c>
      <c r="K9" s="10"/>
      <c r="L9" s="10"/>
    </row>
    <row r="10" spans="1:12" ht="13.5" customHeight="1">
      <c r="A10" s="41" t="s">
        <v>8</v>
      </c>
      <c r="B10" s="43"/>
      <c r="C10" s="59">
        <v>369180.24</v>
      </c>
      <c r="D10" s="59">
        <v>718130.0188800001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102">
        <v>1087310.25888</v>
      </c>
      <c r="K10" s="10"/>
      <c r="L10" s="10"/>
    </row>
    <row r="11" spans="1:12" ht="13.5" customHeight="1">
      <c r="A11" s="41" t="s">
        <v>9</v>
      </c>
      <c r="B11" s="42"/>
      <c r="C11" s="24">
        <v>0</v>
      </c>
      <c r="D11" s="24">
        <v>84250</v>
      </c>
      <c r="E11" s="24">
        <v>84250</v>
      </c>
      <c r="F11" s="24">
        <v>84250</v>
      </c>
      <c r="G11" s="24">
        <v>84250</v>
      </c>
      <c r="H11" s="24">
        <v>84250</v>
      </c>
      <c r="I11" s="24">
        <v>84250</v>
      </c>
      <c r="J11" s="53">
        <v>505500</v>
      </c>
      <c r="K11" s="10"/>
      <c r="L11" s="10"/>
    </row>
    <row r="12" spans="1:12" ht="13.5" customHeight="1">
      <c r="A12" s="41" t="s">
        <v>10</v>
      </c>
      <c r="B12" s="43"/>
      <c r="C12" s="59">
        <v>369180.24</v>
      </c>
      <c r="D12" s="59">
        <v>802380.0188800001</v>
      </c>
      <c r="E12" s="59">
        <v>84250</v>
      </c>
      <c r="F12" s="59">
        <v>84250</v>
      </c>
      <c r="G12" s="59">
        <v>84250</v>
      </c>
      <c r="H12" s="59">
        <v>84250</v>
      </c>
      <c r="I12" s="59">
        <v>84250</v>
      </c>
      <c r="J12" s="53">
        <v>1592810.25888</v>
      </c>
      <c r="K12" s="10"/>
      <c r="L12" s="10"/>
    </row>
    <row r="13" spans="1:12" ht="13.5" customHeight="1">
      <c r="A13" s="41" t="s">
        <v>11</v>
      </c>
      <c r="B13" s="43"/>
      <c r="C13" s="94">
        <v>0</v>
      </c>
      <c r="D13" s="94">
        <v>0</v>
      </c>
      <c r="E13" s="94">
        <v>125000</v>
      </c>
      <c r="F13" s="94">
        <v>125000</v>
      </c>
      <c r="G13" s="94">
        <v>125000</v>
      </c>
      <c r="H13" s="94">
        <v>125000</v>
      </c>
      <c r="I13" s="94">
        <v>125000</v>
      </c>
      <c r="J13" s="102">
        <v>625000</v>
      </c>
      <c r="K13" s="10"/>
      <c r="L13" s="10"/>
    </row>
    <row r="14" spans="1:12" ht="13.5" customHeight="1">
      <c r="A14" s="44" t="s">
        <v>36</v>
      </c>
      <c r="B14" s="45"/>
      <c r="C14" s="60">
        <v>-369180.24</v>
      </c>
      <c r="D14" s="60">
        <v>-802380.0188800001</v>
      </c>
      <c r="E14" s="60">
        <v>40750</v>
      </c>
      <c r="F14" s="60">
        <v>40750</v>
      </c>
      <c r="G14" s="60">
        <v>40750</v>
      </c>
      <c r="H14" s="60">
        <v>40750</v>
      </c>
      <c r="I14" s="60">
        <v>40750</v>
      </c>
      <c r="J14" s="55"/>
      <c r="K14" s="10"/>
      <c r="L14" s="10"/>
    </row>
    <row r="15" spans="1:12" ht="13.5" customHeight="1" thickBot="1">
      <c r="A15" s="44" t="s">
        <v>37</v>
      </c>
      <c r="B15" s="45"/>
      <c r="C15" s="61">
        <v>-369180.24</v>
      </c>
      <c r="D15" s="61">
        <v>-1171560.25888</v>
      </c>
      <c r="E15" s="61">
        <v>-1130810.25888</v>
      </c>
      <c r="F15" s="61">
        <v>-1090060.25888</v>
      </c>
      <c r="G15" s="61">
        <v>-1049310.25888</v>
      </c>
      <c r="H15" s="61">
        <v>-1008560.2588800001</v>
      </c>
      <c r="I15" s="61">
        <v>-967810.2588800001</v>
      </c>
      <c r="J15" s="55"/>
      <c r="K15" s="10"/>
      <c r="L15" s="10"/>
    </row>
    <row r="16" spans="1:12" ht="13.5" customHeight="1" thickBot="1">
      <c r="A16" s="46" t="s">
        <v>12</v>
      </c>
      <c r="B16" s="47"/>
      <c r="C16" s="62">
        <v>-369180.24</v>
      </c>
      <c r="D16" s="62">
        <v>-1045858.0449646255</v>
      </c>
      <c r="E16" s="62">
        <v>-1012593.9064813233</v>
      </c>
      <c r="F16" s="62">
        <v>-981505.9265903867</v>
      </c>
      <c r="G16" s="62">
        <v>-952451.7397764272</v>
      </c>
      <c r="H16" s="62">
        <v>-925298.2941559043</v>
      </c>
      <c r="I16" s="62">
        <v>-899921.2421741072</v>
      </c>
      <c r="J16" s="56"/>
      <c r="K16" s="10"/>
      <c r="L16" s="10"/>
    </row>
    <row r="17" spans="1:12" ht="13.5" customHeight="1">
      <c r="A17" s="48" t="s">
        <v>47</v>
      </c>
      <c r="B17" s="49"/>
      <c r="C17" s="63"/>
      <c r="D17" s="64"/>
      <c r="E17" s="63"/>
      <c r="F17" s="63"/>
      <c r="G17" s="63"/>
      <c r="H17" s="63"/>
      <c r="I17" s="63"/>
      <c r="J17" s="57"/>
      <c r="K17" s="10"/>
      <c r="L17" s="10"/>
    </row>
    <row r="18" spans="1:12" ht="13.5" customHeight="1">
      <c r="A18" s="65" t="s">
        <v>13</v>
      </c>
      <c r="B18" s="13" t="s">
        <v>48</v>
      </c>
      <c r="C18" s="14">
        <v>500000</v>
      </c>
      <c r="D18" s="14"/>
      <c r="E18" s="14"/>
      <c r="F18" s="14"/>
      <c r="G18" s="14"/>
      <c r="H18" s="14"/>
      <c r="I18" s="14"/>
      <c r="J18" s="53">
        <v>500000</v>
      </c>
      <c r="K18" s="10"/>
      <c r="L18" s="10"/>
    </row>
    <row r="19" spans="1:12" ht="13.5" customHeight="1">
      <c r="A19" s="65" t="s">
        <v>13</v>
      </c>
      <c r="B19" s="13" t="s">
        <v>49</v>
      </c>
      <c r="D19" s="14">
        <v>587310</v>
      </c>
      <c r="E19" s="14"/>
      <c r="F19" s="14"/>
      <c r="G19" s="14"/>
      <c r="H19" s="14"/>
      <c r="I19" s="14"/>
      <c r="J19" s="53">
        <v>587310</v>
      </c>
      <c r="K19" s="10"/>
      <c r="L19" s="10"/>
    </row>
    <row r="20" spans="1:12" ht="13.5" customHeight="1" thickBot="1">
      <c r="A20" s="66" t="s">
        <v>13</v>
      </c>
      <c r="B20" s="15"/>
      <c r="C20" s="16"/>
      <c r="D20" s="16"/>
      <c r="E20" s="16"/>
      <c r="F20" s="16"/>
      <c r="G20" s="16"/>
      <c r="H20" s="16"/>
      <c r="I20" s="16"/>
      <c r="J20" s="53">
        <v>0</v>
      </c>
      <c r="K20" s="10"/>
      <c r="L20" s="10"/>
    </row>
    <row r="21" spans="1:21" ht="13.5" customHeight="1" thickBot="1">
      <c r="A21" s="67" t="s">
        <v>14</v>
      </c>
      <c r="B21" s="69"/>
      <c r="C21" s="62">
        <v>5000000</v>
      </c>
      <c r="D21" s="62">
        <v>587310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53">
        <v>1087310</v>
      </c>
      <c r="K21" s="10"/>
      <c r="L21" s="10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3.5" customHeight="1" thickBot="1">
      <c r="A22" s="68" t="s">
        <v>38</v>
      </c>
      <c r="B22" s="95"/>
      <c r="C22" s="96"/>
      <c r="D22" s="97"/>
      <c r="E22" s="98"/>
      <c r="F22" s="98"/>
      <c r="G22" s="98"/>
      <c r="H22" s="98"/>
      <c r="I22" s="98"/>
      <c r="J22" s="58">
        <v>0</v>
      </c>
      <c r="K22" s="10"/>
      <c r="L22" s="10"/>
      <c r="M22" s="17"/>
      <c r="N22" s="17"/>
      <c r="O22" s="17"/>
      <c r="P22" s="17"/>
      <c r="Q22" s="17"/>
      <c r="R22" s="17"/>
      <c r="S22" s="17"/>
      <c r="T22" s="17"/>
      <c r="U22" s="17"/>
    </row>
    <row r="23" spans="1:22" ht="12" customHeight="1">
      <c r="A23" s="28"/>
      <c r="B23" s="45"/>
      <c r="C23" s="70"/>
      <c r="D23" s="70"/>
      <c r="E23" s="70"/>
      <c r="F23" s="70"/>
      <c r="G23" s="70"/>
      <c r="H23" s="70"/>
      <c r="I23" s="70"/>
      <c r="J23" s="38"/>
      <c r="K23" s="10"/>
      <c r="L23" s="10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9" customHeight="1">
      <c r="A24" s="28"/>
      <c r="B24" s="45"/>
      <c r="C24" s="71" t="s">
        <v>15</v>
      </c>
      <c r="D24" s="72" t="s">
        <v>16</v>
      </c>
      <c r="E24" s="72" t="s">
        <v>16</v>
      </c>
      <c r="F24" s="71" t="s">
        <v>17</v>
      </c>
      <c r="G24" s="73" t="s">
        <v>18</v>
      </c>
      <c r="H24" s="74"/>
      <c r="I24" s="45"/>
      <c r="J24" s="38"/>
      <c r="K24" s="10"/>
      <c r="L24" s="10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15" ht="9" customHeight="1">
      <c r="A25" s="28"/>
      <c r="B25" s="45"/>
      <c r="C25" s="75" t="s">
        <v>19</v>
      </c>
      <c r="D25" s="76" t="s">
        <v>20</v>
      </c>
      <c r="E25" s="77"/>
      <c r="F25" s="77" t="s">
        <v>21</v>
      </c>
      <c r="G25" s="78"/>
      <c r="H25" s="74"/>
      <c r="I25" s="45"/>
      <c r="J25" s="38"/>
      <c r="K25" s="10"/>
      <c r="L25" s="10"/>
      <c r="M25" s="10"/>
      <c r="N25" s="10"/>
      <c r="O25" s="10"/>
    </row>
    <row r="26" spans="1:15" ht="9" customHeight="1">
      <c r="A26" s="28"/>
      <c r="B26" s="45"/>
      <c r="C26" s="77"/>
      <c r="D26" s="76" t="s">
        <v>22</v>
      </c>
      <c r="E26" s="76" t="s">
        <v>22</v>
      </c>
      <c r="F26" s="76" t="s">
        <v>23</v>
      </c>
      <c r="G26" s="78"/>
      <c r="H26" s="74"/>
      <c r="I26" s="45"/>
      <c r="J26" s="38"/>
      <c r="K26" s="10"/>
      <c r="L26" s="10"/>
      <c r="M26" s="10"/>
      <c r="N26" s="10"/>
      <c r="O26" s="10"/>
    </row>
    <row r="27" spans="1:15" ht="12" customHeight="1">
      <c r="A27" s="28"/>
      <c r="B27" s="45"/>
      <c r="C27" s="79">
        <v>0.07</v>
      </c>
      <c r="D27" s="80" t="s">
        <v>39</v>
      </c>
      <c r="E27" s="80" t="s">
        <v>39</v>
      </c>
      <c r="F27" s="81">
        <v>-899921.2421741072</v>
      </c>
      <c r="G27" s="82" t="s">
        <v>40</v>
      </c>
      <c r="H27" s="74"/>
      <c r="I27" s="45"/>
      <c r="J27" s="38"/>
      <c r="K27" s="10"/>
      <c r="L27" s="10"/>
      <c r="M27" s="10"/>
      <c r="N27" s="10"/>
      <c r="O27" s="10"/>
    </row>
    <row r="28" spans="1:15" ht="9" customHeight="1">
      <c r="A28" s="28"/>
      <c r="B28" s="45"/>
      <c r="C28" s="45"/>
      <c r="D28" s="45"/>
      <c r="E28" s="45"/>
      <c r="F28" s="45"/>
      <c r="G28" s="45"/>
      <c r="H28" s="74"/>
      <c r="I28" s="45"/>
      <c r="J28" s="38"/>
      <c r="K28" s="10"/>
      <c r="L28" s="10"/>
      <c r="M28" s="10"/>
      <c r="N28" s="10"/>
      <c r="O28" s="10"/>
    </row>
    <row r="29" spans="1:15" ht="10.5" customHeight="1">
      <c r="A29" s="83"/>
      <c r="B29" s="84"/>
      <c r="C29" s="85" t="s">
        <v>24</v>
      </c>
      <c r="D29" s="86"/>
      <c r="E29" s="86"/>
      <c r="F29" s="87"/>
      <c r="G29" s="74"/>
      <c r="H29" s="88"/>
      <c r="I29" s="45"/>
      <c r="J29" s="38"/>
      <c r="K29" s="10"/>
      <c r="L29" s="10"/>
      <c r="M29" s="10"/>
      <c r="N29" s="10"/>
      <c r="O29" s="10"/>
    </row>
    <row r="30" spans="1:22" ht="9.75" customHeight="1">
      <c r="A30" s="83"/>
      <c r="B30" s="84"/>
      <c r="C30" s="85" t="s">
        <v>25</v>
      </c>
      <c r="D30" s="86"/>
      <c r="E30" s="86"/>
      <c r="F30" s="87"/>
      <c r="G30" s="74"/>
      <c r="H30" s="88"/>
      <c r="I30" s="45"/>
      <c r="J30" s="38"/>
      <c r="K30" s="10"/>
      <c r="L30" s="10"/>
      <c r="M30" s="10"/>
      <c r="N30" s="10"/>
      <c r="O30" s="10"/>
      <c r="P30" s="17"/>
      <c r="Q30" s="17"/>
      <c r="R30" s="17"/>
      <c r="S30" s="17"/>
      <c r="T30" s="17"/>
      <c r="U30" s="17"/>
      <c r="V30" s="17"/>
    </row>
    <row r="31" spans="1:15" s="6" customFormat="1" ht="10.5" customHeight="1" thickBot="1">
      <c r="A31" s="89"/>
      <c r="B31" s="90"/>
      <c r="C31" s="91" t="s">
        <v>26</v>
      </c>
      <c r="D31" s="92"/>
      <c r="E31" s="33"/>
      <c r="F31" s="33"/>
      <c r="G31" s="33"/>
      <c r="H31" s="33"/>
      <c r="I31" s="33"/>
      <c r="J31" s="93"/>
      <c r="K31" s="10"/>
      <c r="L31" s="10"/>
      <c r="M31" s="10"/>
      <c r="N31" s="7"/>
      <c r="O31" s="7"/>
    </row>
    <row r="32" spans="4:9" ht="9">
      <c r="D32" s="17"/>
      <c r="E32" s="17"/>
      <c r="F32" s="17"/>
      <c r="G32" s="17"/>
      <c r="H32" s="17"/>
      <c r="I32" s="17"/>
    </row>
    <row r="33" spans="3:9" ht="9">
      <c r="C33" s="18"/>
      <c r="D33" s="18"/>
      <c r="E33" s="18"/>
      <c r="F33" s="18"/>
      <c r="G33" s="18"/>
      <c r="H33" s="18"/>
      <c r="I33" s="18"/>
    </row>
    <row r="34" spans="3:9" ht="9">
      <c r="C34" s="17"/>
      <c r="D34" s="17"/>
      <c r="E34" s="17"/>
      <c r="F34" s="17"/>
      <c r="G34" s="17"/>
      <c r="H34" s="17"/>
      <c r="I34" s="17"/>
    </row>
    <row r="35" spans="3:9" ht="9">
      <c r="C35" s="17"/>
      <c r="D35" s="17"/>
      <c r="E35" s="17"/>
      <c r="F35" s="17"/>
      <c r="G35" s="17"/>
      <c r="H35" s="17"/>
      <c r="I35" s="17"/>
    </row>
    <row r="36" spans="3:9" ht="9">
      <c r="C36" s="17"/>
      <c r="D36" s="17"/>
      <c r="E36" s="17"/>
      <c r="F36" s="17"/>
      <c r="G36" s="17"/>
      <c r="H36" s="17"/>
      <c r="I36" s="17"/>
    </row>
    <row r="37" spans="3:9" ht="9">
      <c r="C37" s="17"/>
      <c r="D37" s="17"/>
      <c r="E37" s="17"/>
      <c r="F37" s="17"/>
      <c r="G37" s="17"/>
      <c r="H37" s="17"/>
      <c r="I37" s="17"/>
    </row>
    <row r="38" spans="3:9" ht="9">
      <c r="C38" s="17"/>
      <c r="D38" s="17"/>
      <c r="E38" s="17"/>
      <c r="F38" s="17"/>
      <c r="G38" s="17"/>
      <c r="H38" s="17"/>
      <c r="I38" s="17"/>
    </row>
    <row r="39" spans="3:9" ht="9">
      <c r="C39" s="17"/>
      <c r="D39" s="17"/>
      <c r="E39" s="17"/>
      <c r="F39" s="17"/>
      <c r="G39" s="17"/>
      <c r="H39" s="17"/>
      <c r="I39" s="17"/>
    </row>
    <row r="40" spans="3:110" ht="9">
      <c r="C40" s="17"/>
      <c r="D40" s="17"/>
      <c r="E40" s="17"/>
      <c r="F40" s="17"/>
      <c r="G40" s="17"/>
      <c r="H40" s="17"/>
      <c r="I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</row>
    <row r="41" spans="4:110" ht="9"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</row>
    <row r="42" spans="3:20" ht="9"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3:25" ht="9">
      <c r="C43" s="17"/>
      <c r="D43" s="17"/>
      <c r="E43" s="17"/>
      <c r="F43" s="17"/>
      <c r="G43" s="17"/>
      <c r="H43" s="17"/>
      <c r="I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3:25" ht="9">
      <c r="C44" s="17"/>
      <c r="D44" s="17"/>
      <c r="E44" s="17"/>
      <c r="F44" s="17"/>
      <c r="G44" s="17"/>
      <c r="H44" s="17"/>
      <c r="I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3:9" ht="9">
      <c r="C45" s="18"/>
      <c r="D45" s="18"/>
      <c r="E45" s="18"/>
      <c r="F45" s="18"/>
      <c r="G45" s="18"/>
      <c r="H45" s="18"/>
      <c r="I45" s="18"/>
    </row>
    <row r="47" ht="9">
      <c r="D47" s="19"/>
    </row>
    <row r="48" spans="3:20" ht="9">
      <c r="C48" s="19"/>
      <c r="E48" s="20"/>
      <c r="F48" s="20"/>
      <c r="G48" s="17"/>
      <c r="H48" s="21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3:20" ht="9">
      <c r="C49" s="19"/>
      <c r="D49" s="19"/>
      <c r="E49" s="20"/>
      <c r="F49" s="20"/>
      <c r="G49" s="17"/>
      <c r="H49" s="21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3:20" ht="9">
      <c r="C50" s="19"/>
      <c r="E50" s="20"/>
      <c r="F50" s="20"/>
      <c r="G50" s="17"/>
      <c r="H50" s="21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1:20" ht="9"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1:22" ht="9"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1:22" ht="9"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5:22" ht="9">
      <c r="E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1:35" ht="9"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1:20" ht="9"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1:20" ht="9"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ht="9">
      <c r="E58" s="17"/>
    </row>
    <row r="62" spans="11:35" ht="9"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1:35" ht="9"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1:35" ht="9"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</row>
    <row r="65" spans="11:35" ht="9"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</row>
    <row r="66" spans="11:35" ht="9"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1:35" ht="9"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11:35" ht="9"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3:35" ht="9">
      <c r="C69" s="22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  <row r="70" spans="11:35" ht="9"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</row>
    <row r="71" spans="11:35" ht="9"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</row>
    <row r="72" spans="11:35" ht="9"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</row>
    <row r="73" spans="11:35" ht="9"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5:115" ht="9">
      <c r="E74" s="17"/>
      <c r="F74" s="17"/>
      <c r="G74" s="17"/>
      <c r="H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</row>
    <row r="75" spans="5:115" ht="9">
      <c r="E75" s="17"/>
      <c r="F75" s="17"/>
      <c r="G75" s="17"/>
      <c r="H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</row>
    <row r="76" spans="5:115" ht="9">
      <c r="E76" s="17"/>
      <c r="F76" s="17"/>
      <c r="G76" s="17"/>
      <c r="H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</row>
    <row r="77" spans="5:115" ht="9">
      <c r="E77" s="17"/>
      <c r="F77" s="17"/>
      <c r="G77" s="17"/>
      <c r="H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</row>
    <row r="78" spans="5:8" ht="9">
      <c r="E78" s="17"/>
      <c r="F78" s="17"/>
      <c r="G78" s="17"/>
      <c r="H78" s="17"/>
    </row>
    <row r="79" spans="5:8" ht="9">
      <c r="E79" s="17"/>
      <c r="G79" s="17"/>
      <c r="H79" s="17"/>
    </row>
    <row r="80" spans="6:8" ht="9">
      <c r="F80" s="17"/>
      <c r="G80" s="17"/>
      <c r="H80" s="17"/>
    </row>
    <row r="81" spans="5:8" ht="9">
      <c r="E81" s="17"/>
      <c r="F81" s="17"/>
      <c r="G81" s="17"/>
      <c r="H81" s="17"/>
    </row>
    <row r="82" spans="5:8" ht="9">
      <c r="E82" s="17"/>
      <c r="F82" s="17"/>
      <c r="G82" s="17"/>
      <c r="H82" s="17"/>
    </row>
    <row r="83" spans="5:8" ht="9">
      <c r="E83" s="17"/>
      <c r="F83" s="17"/>
      <c r="G83" s="17"/>
      <c r="H83" s="17"/>
    </row>
    <row r="84" spans="5:8" ht="9">
      <c r="E84" s="17"/>
      <c r="F84" s="17"/>
      <c r="G84" s="17"/>
      <c r="H84" s="17"/>
    </row>
    <row r="85" spans="5:8" ht="9">
      <c r="E85" s="17"/>
      <c r="F85" s="17"/>
      <c r="G85" s="17"/>
      <c r="H85" s="17"/>
    </row>
    <row r="86" spans="5:8" ht="9">
      <c r="E86" s="17"/>
      <c r="F86" s="17"/>
      <c r="G86" s="17"/>
      <c r="H86" s="17"/>
    </row>
    <row r="87" spans="5:8" ht="9">
      <c r="E87" s="17"/>
      <c r="F87" s="17"/>
      <c r="G87" s="17"/>
      <c r="H87" s="17"/>
    </row>
    <row r="88" spans="5:8" ht="9">
      <c r="E88" s="17"/>
      <c r="F88" s="17"/>
      <c r="G88" s="17"/>
      <c r="H88" s="17"/>
    </row>
    <row r="89" spans="5:8" ht="9">
      <c r="E89" s="17"/>
      <c r="F89" s="17"/>
      <c r="G89" s="17"/>
      <c r="H89" s="17"/>
    </row>
    <row r="90" spans="5:8" ht="9">
      <c r="E90" s="17"/>
      <c r="F90" s="17"/>
      <c r="G90" s="17"/>
      <c r="H90" s="17"/>
    </row>
    <row r="91" spans="6:8" ht="9">
      <c r="F91" s="17"/>
      <c r="G91" s="17"/>
      <c r="H91" s="17"/>
    </row>
    <row r="92" spans="5:8" ht="9">
      <c r="E92" s="17"/>
      <c r="F92" s="17"/>
      <c r="G92" s="17"/>
      <c r="H92" s="17"/>
    </row>
    <row r="93" spans="5:8" ht="9">
      <c r="E93" s="17"/>
      <c r="F93" s="17"/>
      <c r="G93" s="17"/>
      <c r="H93" s="17"/>
    </row>
    <row r="94" spans="5:8" ht="9">
      <c r="E94" s="17"/>
      <c r="F94" s="17"/>
      <c r="G94" s="17"/>
      <c r="H94" s="17"/>
    </row>
    <row r="95" spans="5:8" ht="9">
      <c r="E95" s="17"/>
      <c r="F95" s="17"/>
      <c r="G95" s="17"/>
      <c r="H95" s="17"/>
    </row>
    <row r="99" spans="6:8" ht="9">
      <c r="F99" s="21"/>
      <c r="G99" s="17"/>
      <c r="H99" s="19"/>
    </row>
    <row r="100" spans="6:8" ht="9">
      <c r="F100" s="21"/>
      <c r="G100" s="17"/>
      <c r="H100" s="19"/>
    </row>
    <row r="101" ht="9">
      <c r="F101" s="21"/>
    </row>
    <row r="105" ht="9">
      <c r="E105" s="17"/>
    </row>
  </sheetData>
  <sheetProtection formatCells="0" formatColumns="0" formatRows="0" insertColumns="0" insertRows="0"/>
  <printOptions horizontalCentered="1"/>
  <pageMargins left="0.75" right="0.75" top="0.75" bottom="1" header="0.5" footer="0.5"/>
  <pageSetup fitToHeight="1" fitToWidth="1" horizontalDpi="600" verticalDpi="600" orientation="landscape" scale="95" r:id="rId1"/>
  <headerFooter alignWithMargins="0">
    <oddHeader>&amp;C&amp;"Arial,Bold"&amp;16King County Cost Benefit Worksheet</oddHeader>
    <oddFooter>&amp;L&amp;"Arial,Bold"Summary 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05"/>
  <sheetViews>
    <sheetView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1" width="7.57421875" style="11" customWidth="1"/>
    <col min="2" max="2" width="26.421875" style="11" customWidth="1"/>
    <col min="3" max="3" width="13.140625" style="11" customWidth="1"/>
    <col min="4" max="9" width="11.8515625" style="11" customWidth="1"/>
    <col min="10" max="10" width="12.421875" style="11" customWidth="1"/>
    <col min="11" max="11" width="20.00390625" style="11" customWidth="1"/>
    <col min="12" max="22" width="9.140625" style="11" customWidth="1"/>
    <col min="23" max="23" width="15.00390625" style="11" customWidth="1"/>
    <col min="24" max="24" width="5.7109375" style="11" customWidth="1"/>
    <col min="25" max="32" width="5.00390625" style="11" customWidth="1"/>
    <col min="33" max="33" width="5.7109375" style="11" customWidth="1"/>
    <col min="34" max="38" width="5.00390625" style="11" customWidth="1"/>
    <col min="39" max="95" width="9.140625" style="11" customWidth="1"/>
    <col min="96" max="115" width="7.8515625" style="11" customWidth="1"/>
    <col min="116" max="16384" width="9.140625" style="11" customWidth="1"/>
  </cols>
  <sheetData>
    <row r="1" spans="1:11" s="1" customFormat="1" ht="27" customHeight="1">
      <c r="A1" s="26" t="s">
        <v>0</v>
      </c>
      <c r="B1" s="27"/>
      <c r="C1" s="31"/>
      <c r="D1" s="31"/>
      <c r="E1" s="31"/>
      <c r="F1" s="31"/>
      <c r="G1" s="31"/>
      <c r="H1" s="31"/>
      <c r="I1" s="31"/>
      <c r="J1" s="32"/>
      <c r="K1"/>
    </row>
    <row r="2" spans="1:10" s="6" customFormat="1" ht="27.75" customHeight="1">
      <c r="A2" s="28"/>
      <c r="B2" s="29" t="s">
        <v>1</v>
      </c>
      <c r="C2" s="2" t="s">
        <v>46</v>
      </c>
      <c r="D2" s="3"/>
      <c r="E2" s="4"/>
      <c r="F2" s="35"/>
      <c r="G2" s="36"/>
      <c r="H2" s="99"/>
      <c r="I2" s="36"/>
      <c r="J2" s="38"/>
    </row>
    <row r="3" spans="1:15" s="6" customFormat="1" ht="13.5" customHeight="1">
      <c r="A3" s="28"/>
      <c r="B3" s="30" t="s">
        <v>2</v>
      </c>
      <c r="C3" s="23">
        <v>40683</v>
      </c>
      <c r="D3" s="5"/>
      <c r="E3" s="5"/>
      <c r="F3" s="37"/>
      <c r="G3" s="36"/>
      <c r="H3" s="100"/>
      <c r="I3" s="36"/>
      <c r="J3" s="38"/>
      <c r="K3" s="7"/>
      <c r="L3" s="7"/>
      <c r="M3" s="7"/>
      <c r="N3" s="7"/>
      <c r="O3" s="7"/>
    </row>
    <row r="4" spans="1:11" s="6" customFormat="1" ht="13.5" customHeight="1" thickBot="1">
      <c r="A4" s="8" t="s">
        <v>32</v>
      </c>
      <c r="B4" s="9"/>
      <c r="C4" s="33"/>
      <c r="D4" s="33"/>
      <c r="E4" s="33"/>
      <c r="F4" s="33"/>
      <c r="G4" s="33"/>
      <c r="H4" s="33"/>
      <c r="I4" s="33"/>
      <c r="J4" s="34"/>
      <c r="K4"/>
    </row>
    <row r="5" spans="1:12" ht="13.5" customHeight="1">
      <c r="A5" s="39" t="s">
        <v>3</v>
      </c>
      <c r="B5" s="40"/>
      <c r="C5" s="50" t="s">
        <v>27</v>
      </c>
      <c r="D5" s="51">
        <v>2012</v>
      </c>
      <c r="E5" s="51">
        <v>2013</v>
      </c>
      <c r="F5" s="51">
        <v>2014</v>
      </c>
      <c r="G5" s="51">
        <v>2015</v>
      </c>
      <c r="H5" s="51">
        <v>2016</v>
      </c>
      <c r="I5" s="51">
        <v>2017</v>
      </c>
      <c r="J5" s="52" t="s">
        <v>4</v>
      </c>
      <c r="K5" s="10"/>
      <c r="L5" s="10"/>
    </row>
    <row r="6" spans="1:12" ht="13.5" customHeight="1">
      <c r="A6" s="41" t="s">
        <v>33</v>
      </c>
      <c r="B6" s="42"/>
      <c r="C6" s="24">
        <v>1723727.6694</v>
      </c>
      <c r="D6" s="24">
        <v>3638315.4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53">
        <v>5362043.069399999</v>
      </c>
      <c r="K6" s="10"/>
      <c r="L6" s="10"/>
    </row>
    <row r="7" spans="1:12" ht="13.5" customHeight="1">
      <c r="A7" s="41" t="s">
        <v>34</v>
      </c>
      <c r="B7" s="42"/>
      <c r="C7" s="25">
        <v>0.2</v>
      </c>
      <c r="D7" s="25">
        <v>0.2</v>
      </c>
      <c r="E7" s="25">
        <v>0.2</v>
      </c>
      <c r="F7" s="25">
        <v>0.2</v>
      </c>
      <c r="G7" s="25">
        <v>0.2</v>
      </c>
      <c r="H7" s="25">
        <v>0.2</v>
      </c>
      <c r="I7" s="25">
        <v>0.2</v>
      </c>
      <c r="J7" s="54">
        <v>0.19999999999999998</v>
      </c>
      <c r="K7" s="10"/>
      <c r="L7" s="10"/>
    </row>
    <row r="8" spans="1:12" ht="13.5" customHeight="1">
      <c r="A8" s="41" t="s">
        <v>6</v>
      </c>
      <c r="B8" s="42"/>
      <c r="C8" s="59">
        <v>344745.53388</v>
      </c>
      <c r="D8" s="59">
        <v>727663.0800000001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3">
        <v>1072408.61388</v>
      </c>
      <c r="K8" s="10"/>
      <c r="L8" s="10"/>
    </row>
    <row r="9" spans="1:12" ht="13.5" customHeight="1">
      <c r="A9" s="41" t="s">
        <v>35</v>
      </c>
      <c r="B9" s="42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53">
        <v>0</v>
      </c>
      <c r="K9" s="10"/>
      <c r="L9" s="10"/>
    </row>
    <row r="10" spans="1:12" ht="13.5" customHeight="1">
      <c r="A10" s="41" t="s">
        <v>8</v>
      </c>
      <c r="B10" s="43"/>
      <c r="C10" s="59">
        <v>2068473.20328</v>
      </c>
      <c r="D10" s="59">
        <v>4365978.48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102">
        <v>6434451.68328</v>
      </c>
      <c r="K10" s="101"/>
      <c r="L10" s="10"/>
    </row>
    <row r="11" spans="1:12" ht="13.5" customHeight="1">
      <c r="A11" s="41" t="s">
        <v>9</v>
      </c>
      <c r="B11" s="42"/>
      <c r="C11" s="24">
        <v>0</v>
      </c>
      <c r="D11" s="24">
        <v>0</v>
      </c>
      <c r="E11" s="24">
        <v>0</v>
      </c>
      <c r="F11" s="24">
        <v>0</v>
      </c>
      <c r="G11" s="24">
        <v>137696</v>
      </c>
      <c r="H11" s="24">
        <v>137696</v>
      </c>
      <c r="I11" s="24">
        <v>137696</v>
      </c>
      <c r="J11" s="53">
        <v>413088</v>
      </c>
      <c r="K11" s="10"/>
      <c r="L11" s="10"/>
    </row>
    <row r="12" spans="1:12" ht="13.5" customHeight="1">
      <c r="A12" s="41" t="s">
        <v>10</v>
      </c>
      <c r="B12" s="43"/>
      <c r="C12" s="59">
        <v>2068473.20328</v>
      </c>
      <c r="D12" s="59">
        <v>4365978.48</v>
      </c>
      <c r="E12" s="59">
        <v>0</v>
      </c>
      <c r="F12" s="59">
        <v>0</v>
      </c>
      <c r="G12" s="59">
        <v>137696</v>
      </c>
      <c r="H12" s="59">
        <v>137696</v>
      </c>
      <c r="I12" s="59">
        <v>137696</v>
      </c>
      <c r="J12" s="53">
        <v>6847539.68328</v>
      </c>
      <c r="K12" s="10"/>
      <c r="L12" s="10"/>
    </row>
    <row r="13" spans="1:12" ht="13.5" customHeight="1">
      <c r="A13" s="41" t="s">
        <v>11</v>
      </c>
      <c r="B13" s="43"/>
      <c r="C13" s="94">
        <v>729487.9107840003</v>
      </c>
      <c r="D13" s="94">
        <v>-4470502.182860705</v>
      </c>
      <c r="E13" s="94">
        <v>-7982854.093933912</v>
      </c>
      <c r="F13" s="94">
        <v>-6694085.231900476</v>
      </c>
      <c r="G13" s="94">
        <v>-4344264.480479457</v>
      </c>
      <c r="H13" s="94">
        <v>-4468003.033422444</v>
      </c>
      <c r="I13" s="94">
        <v>-3904043.7488801507</v>
      </c>
      <c r="J13" s="102">
        <f>SUM(C13:I13)</f>
        <v>-31134264.860693146</v>
      </c>
      <c r="K13" s="10"/>
      <c r="L13" s="10"/>
    </row>
    <row r="14" spans="1:12" ht="13.5" customHeight="1">
      <c r="A14" s="44" t="s">
        <v>36</v>
      </c>
      <c r="B14" s="45"/>
      <c r="C14" s="60">
        <v>0</v>
      </c>
      <c r="D14" s="60">
        <v>-4365978.48</v>
      </c>
      <c r="E14" s="60">
        <v>-1902395.20328</v>
      </c>
      <c r="F14" s="60">
        <v>166078</v>
      </c>
      <c r="G14" s="60">
        <v>-109314</v>
      </c>
      <c r="H14" s="60">
        <v>-109314</v>
      </c>
      <c r="I14" s="60">
        <v>-109314</v>
      </c>
      <c r="J14" s="55"/>
      <c r="K14" s="10"/>
      <c r="L14" s="10"/>
    </row>
    <row r="15" spans="1:12" ht="13.5" customHeight="1" thickBot="1">
      <c r="A15" s="44" t="s">
        <v>37</v>
      </c>
      <c r="B15" s="45"/>
      <c r="C15" s="61">
        <v>0</v>
      </c>
      <c r="D15" s="61">
        <v>-4365978.48</v>
      </c>
      <c r="E15" s="61">
        <v>-6268373.68328</v>
      </c>
      <c r="F15" s="61">
        <v>-6102295.68328</v>
      </c>
      <c r="G15" s="61">
        <v>-6211609.68328</v>
      </c>
      <c r="H15" s="61">
        <v>-6320923.68328</v>
      </c>
      <c r="I15" s="61">
        <v>-6430237.68328</v>
      </c>
      <c r="J15" s="55"/>
      <c r="K15" s="10"/>
      <c r="L15" s="10"/>
    </row>
    <row r="16" spans="1:12" ht="13.5" customHeight="1" thickBot="1">
      <c r="A16" s="46" t="s">
        <v>12</v>
      </c>
      <c r="B16" s="47"/>
      <c r="C16" s="62">
        <v>0</v>
      </c>
      <c r="D16" s="62">
        <v>-3813414.691239409</v>
      </c>
      <c r="E16" s="62">
        <v>-5366335.856684214</v>
      </c>
      <c r="F16" s="62">
        <v>-5239635.745657785</v>
      </c>
      <c r="G16" s="62">
        <v>-5317575.116881863</v>
      </c>
      <c r="H16" s="62">
        <v>-5390415.650736141</v>
      </c>
      <c r="I16" s="62">
        <v>-5458490.916020513</v>
      </c>
      <c r="J16" s="56"/>
      <c r="K16" s="10"/>
      <c r="L16" s="10"/>
    </row>
    <row r="17" spans="1:12" ht="13.5" customHeight="1">
      <c r="A17" s="48" t="s">
        <v>47</v>
      </c>
      <c r="B17" s="49"/>
      <c r="C17" s="63"/>
      <c r="D17" s="64"/>
      <c r="E17" s="63"/>
      <c r="F17" s="63"/>
      <c r="G17" s="63"/>
      <c r="H17" s="63"/>
      <c r="I17" s="63"/>
      <c r="J17" s="57"/>
      <c r="K17" s="10"/>
      <c r="L17" s="10"/>
    </row>
    <row r="18" spans="1:12" ht="13.5" customHeight="1">
      <c r="A18" s="65" t="s">
        <v>13</v>
      </c>
      <c r="B18" s="13" t="s">
        <v>48</v>
      </c>
      <c r="C18" s="14">
        <v>2100000</v>
      </c>
      <c r="D18" s="14"/>
      <c r="E18" s="14"/>
      <c r="F18" s="14"/>
      <c r="G18" s="14"/>
      <c r="H18" s="14"/>
      <c r="I18" s="14"/>
      <c r="J18" s="53">
        <v>2100000</v>
      </c>
      <c r="K18" s="10"/>
      <c r="L18" s="10"/>
    </row>
    <row r="19" spans="1:12" ht="13.5" customHeight="1">
      <c r="A19" s="65" t="s">
        <v>13</v>
      </c>
      <c r="B19" s="13" t="s">
        <v>49</v>
      </c>
      <c r="C19" s="14"/>
      <c r="D19" s="14">
        <v>1883489.6832800005</v>
      </c>
      <c r="E19" s="14"/>
      <c r="F19" s="14"/>
      <c r="G19" s="14"/>
      <c r="H19" s="14"/>
      <c r="I19" s="14"/>
      <c r="J19" s="53">
        <v>1883490</v>
      </c>
      <c r="K19" s="10"/>
      <c r="L19" s="10"/>
    </row>
    <row r="20" spans="1:12" ht="13.5" customHeight="1" thickBot="1">
      <c r="A20" s="66" t="s">
        <v>13</v>
      </c>
      <c r="B20" s="13" t="s">
        <v>45</v>
      </c>
      <c r="C20" s="14"/>
      <c r="D20" s="14">
        <v>2450962</v>
      </c>
      <c r="E20" s="14"/>
      <c r="F20" s="14"/>
      <c r="G20" s="14"/>
      <c r="H20" s="14"/>
      <c r="I20" s="14"/>
      <c r="J20" s="53">
        <v>2450962</v>
      </c>
      <c r="K20" s="10"/>
      <c r="L20" s="10"/>
    </row>
    <row r="21" spans="1:21" ht="13.5" customHeight="1" thickBot="1">
      <c r="A21" s="67" t="s">
        <v>14</v>
      </c>
      <c r="B21" s="69"/>
      <c r="C21" s="62">
        <v>2100000</v>
      </c>
      <c r="D21" s="62">
        <v>4334451.68328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53">
        <v>6434452</v>
      </c>
      <c r="K21" s="10"/>
      <c r="L21" s="10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3.5" customHeight="1" thickBot="1">
      <c r="A22" s="68" t="s">
        <v>38</v>
      </c>
      <c r="B22" s="95"/>
      <c r="C22" s="96"/>
      <c r="D22" s="97"/>
      <c r="E22" s="98"/>
      <c r="F22" s="98"/>
      <c r="G22" s="98"/>
      <c r="H22" s="98"/>
      <c r="I22" s="98"/>
      <c r="J22" s="58">
        <v>0</v>
      </c>
      <c r="K22" s="10"/>
      <c r="L22" s="10"/>
      <c r="M22" s="17"/>
      <c r="N22" s="17"/>
      <c r="O22" s="17"/>
      <c r="P22" s="17"/>
      <c r="Q22" s="17"/>
      <c r="R22" s="17"/>
      <c r="S22" s="17"/>
      <c r="T22" s="17"/>
      <c r="U22" s="17"/>
    </row>
    <row r="23" spans="1:22" ht="12" customHeight="1">
      <c r="A23" s="28"/>
      <c r="B23" s="45"/>
      <c r="C23" s="70"/>
      <c r="D23" s="70"/>
      <c r="E23" s="70"/>
      <c r="F23" s="70"/>
      <c r="G23" s="70"/>
      <c r="H23" s="70"/>
      <c r="I23" s="70"/>
      <c r="J23" s="38"/>
      <c r="K23" s="10"/>
      <c r="L23" s="10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9" customHeight="1">
      <c r="A24" s="28"/>
      <c r="B24" s="45"/>
      <c r="C24" s="71" t="s">
        <v>15</v>
      </c>
      <c r="D24" s="72" t="s">
        <v>16</v>
      </c>
      <c r="E24" s="72" t="s">
        <v>16</v>
      </c>
      <c r="F24" s="71" t="s">
        <v>17</v>
      </c>
      <c r="G24" s="73" t="s">
        <v>18</v>
      </c>
      <c r="H24" s="74"/>
      <c r="I24" s="45"/>
      <c r="J24" s="38"/>
      <c r="K24" s="10"/>
      <c r="L24" s="10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15" ht="9" customHeight="1">
      <c r="A25" s="28"/>
      <c r="B25" s="45"/>
      <c r="C25" s="75" t="s">
        <v>19</v>
      </c>
      <c r="D25" s="76" t="s">
        <v>20</v>
      </c>
      <c r="E25" s="77"/>
      <c r="F25" s="77" t="s">
        <v>21</v>
      </c>
      <c r="G25" s="78"/>
      <c r="H25" s="74"/>
      <c r="I25" s="45"/>
      <c r="J25" s="38"/>
      <c r="K25" s="10"/>
      <c r="L25" s="10"/>
      <c r="M25" s="10"/>
      <c r="N25" s="10"/>
      <c r="O25" s="10"/>
    </row>
    <row r="26" spans="1:15" ht="9" customHeight="1">
      <c r="A26" s="28"/>
      <c r="B26" s="45"/>
      <c r="C26" s="77"/>
      <c r="D26" s="76" t="s">
        <v>22</v>
      </c>
      <c r="E26" s="76" t="s">
        <v>22</v>
      </c>
      <c r="F26" s="76" t="s">
        <v>23</v>
      </c>
      <c r="G26" s="78"/>
      <c r="H26" s="74"/>
      <c r="I26" s="45"/>
      <c r="J26" s="38"/>
      <c r="K26" s="10"/>
      <c r="L26" s="10"/>
      <c r="M26" s="10"/>
      <c r="N26" s="10"/>
      <c r="O26" s="10"/>
    </row>
    <row r="27" spans="1:15" ht="12" customHeight="1">
      <c r="A27" s="28"/>
      <c r="B27" s="45"/>
      <c r="C27" s="79">
        <v>0.07</v>
      </c>
      <c r="D27" s="80" t="s">
        <v>39</v>
      </c>
      <c r="E27" s="80" t="s">
        <v>39</v>
      </c>
      <c r="F27" s="81">
        <v>-5458490.916020513</v>
      </c>
      <c r="G27" s="82" t="s">
        <v>40</v>
      </c>
      <c r="H27" s="74"/>
      <c r="I27" s="45"/>
      <c r="J27" s="38"/>
      <c r="K27" s="10"/>
      <c r="L27" s="10"/>
      <c r="M27" s="10"/>
      <c r="N27" s="10"/>
      <c r="O27" s="10"/>
    </row>
    <row r="28" spans="1:15" ht="9" customHeight="1">
      <c r="A28" s="28"/>
      <c r="B28" s="45"/>
      <c r="C28" s="45"/>
      <c r="D28" s="45"/>
      <c r="E28" s="45"/>
      <c r="F28" s="45"/>
      <c r="G28" s="45"/>
      <c r="H28" s="74"/>
      <c r="I28" s="45"/>
      <c r="J28" s="38"/>
      <c r="K28" s="10"/>
      <c r="L28" s="10"/>
      <c r="M28" s="10"/>
      <c r="N28" s="10"/>
      <c r="O28" s="10"/>
    </row>
    <row r="29" spans="1:15" ht="10.5" customHeight="1">
      <c r="A29" s="83"/>
      <c r="B29" s="84"/>
      <c r="C29" s="85" t="s">
        <v>24</v>
      </c>
      <c r="D29" s="86"/>
      <c r="E29" s="86"/>
      <c r="F29" s="87"/>
      <c r="G29" s="74"/>
      <c r="H29" s="88"/>
      <c r="I29" s="45"/>
      <c r="J29" s="38"/>
      <c r="K29" s="10"/>
      <c r="L29" s="10"/>
      <c r="M29" s="10"/>
      <c r="N29" s="10"/>
      <c r="O29" s="10"/>
    </row>
    <row r="30" spans="1:22" ht="9.75" customHeight="1">
      <c r="A30" s="83"/>
      <c r="B30" s="84"/>
      <c r="C30" s="85" t="s">
        <v>25</v>
      </c>
      <c r="D30" s="86"/>
      <c r="E30" s="86"/>
      <c r="F30" s="87"/>
      <c r="G30" s="74"/>
      <c r="H30" s="88"/>
      <c r="I30" s="45"/>
      <c r="J30" s="38"/>
      <c r="K30" s="10"/>
      <c r="L30" s="10"/>
      <c r="M30" s="10"/>
      <c r="N30" s="10"/>
      <c r="O30" s="10"/>
      <c r="P30" s="17"/>
      <c r="Q30" s="17"/>
      <c r="R30" s="17"/>
      <c r="S30" s="17"/>
      <c r="T30" s="17"/>
      <c r="U30" s="17"/>
      <c r="V30" s="17"/>
    </row>
    <row r="31" spans="1:15" s="6" customFormat="1" ht="10.5" customHeight="1" thickBot="1">
      <c r="A31" s="89"/>
      <c r="B31" s="90"/>
      <c r="C31" s="91" t="s">
        <v>26</v>
      </c>
      <c r="D31" s="92"/>
      <c r="E31" s="33"/>
      <c r="F31" s="33"/>
      <c r="G31" s="33"/>
      <c r="H31" s="33"/>
      <c r="I31" s="33"/>
      <c r="J31" s="93"/>
      <c r="K31" s="10"/>
      <c r="L31" s="10"/>
      <c r="M31" s="10"/>
      <c r="N31" s="7"/>
      <c r="O31" s="7"/>
    </row>
    <row r="32" spans="4:9" ht="9">
      <c r="D32" s="17"/>
      <c r="E32" s="17"/>
      <c r="F32" s="17"/>
      <c r="G32" s="17"/>
      <c r="H32" s="17"/>
      <c r="I32" s="17"/>
    </row>
    <row r="33" spans="3:9" ht="9">
      <c r="C33" s="18"/>
      <c r="D33" s="18"/>
      <c r="E33" s="18"/>
      <c r="F33" s="18"/>
      <c r="G33" s="18"/>
      <c r="H33" s="18"/>
      <c r="I33" s="18"/>
    </row>
    <row r="34" spans="3:9" ht="9">
      <c r="C34" s="17"/>
      <c r="D34" s="17"/>
      <c r="E34" s="17"/>
      <c r="F34" s="17"/>
      <c r="G34" s="17"/>
      <c r="H34" s="17"/>
      <c r="I34" s="17"/>
    </row>
    <row r="35" spans="3:9" ht="9">
      <c r="C35" s="17"/>
      <c r="D35" s="17"/>
      <c r="E35" s="17"/>
      <c r="F35" s="17"/>
      <c r="G35" s="17"/>
      <c r="H35" s="17"/>
      <c r="I35" s="17"/>
    </row>
    <row r="36" spans="3:9" ht="9">
      <c r="C36" s="17"/>
      <c r="D36" s="17"/>
      <c r="E36" s="17"/>
      <c r="F36" s="17"/>
      <c r="G36" s="17"/>
      <c r="H36" s="17"/>
      <c r="I36" s="17"/>
    </row>
    <row r="37" spans="3:9" ht="9">
      <c r="C37" s="17"/>
      <c r="D37" s="17"/>
      <c r="E37" s="17"/>
      <c r="F37" s="17"/>
      <c r="G37" s="17"/>
      <c r="H37" s="17"/>
      <c r="I37" s="17"/>
    </row>
    <row r="38" spans="3:9" ht="9">
      <c r="C38" s="17"/>
      <c r="D38" s="17"/>
      <c r="E38" s="17"/>
      <c r="F38" s="17"/>
      <c r="G38" s="17"/>
      <c r="H38" s="17"/>
      <c r="I38" s="17"/>
    </row>
    <row r="39" spans="3:9" ht="9">
      <c r="C39" s="17"/>
      <c r="D39" s="17"/>
      <c r="E39" s="17"/>
      <c r="F39" s="17"/>
      <c r="G39" s="17"/>
      <c r="H39" s="17"/>
      <c r="I39" s="17"/>
    </row>
    <row r="40" spans="3:110" ht="9">
      <c r="C40" s="17"/>
      <c r="D40" s="17"/>
      <c r="E40" s="17"/>
      <c r="F40" s="17"/>
      <c r="G40" s="17"/>
      <c r="H40" s="17"/>
      <c r="I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</row>
    <row r="41" spans="4:110" ht="9"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</row>
    <row r="42" spans="3:20" ht="9"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3:25" ht="9">
      <c r="C43" s="17"/>
      <c r="D43" s="17"/>
      <c r="E43" s="17"/>
      <c r="F43" s="17"/>
      <c r="G43" s="17"/>
      <c r="H43" s="17"/>
      <c r="I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3:25" ht="9">
      <c r="C44" s="17"/>
      <c r="D44" s="17"/>
      <c r="E44" s="17"/>
      <c r="F44" s="17"/>
      <c r="G44" s="17"/>
      <c r="H44" s="17"/>
      <c r="I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3:9" ht="9">
      <c r="C45" s="18"/>
      <c r="D45" s="18"/>
      <c r="E45" s="18"/>
      <c r="F45" s="18"/>
      <c r="G45" s="18"/>
      <c r="H45" s="18"/>
      <c r="I45" s="18"/>
    </row>
    <row r="47" ht="9">
      <c r="D47" s="19"/>
    </row>
    <row r="48" spans="3:20" ht="9">
      <c r="C48" s="19"/>
      <c r="E48" s="20"/>
      <c r="F48" s="20"/>
      <c r="G48" s="17"/>
      <c r="H48" s="21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3:20" ht="9">
      <c r="C49" s="19"/>
      <c r="D49" s="19"/>
      <c r="E49" s="20"/>
      <c r="F49" s="20"/>
      <c r="G49" s="17"/>
      <c r="H49" s="21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3:20" ht="9">
      <c r="C50" s="19"/>
      <c r="E50" s="20"/>
      <c r="F50" s="20"/>
      <c r="G50" s="17"/>
      <c r="H50" s="21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1:20" ht="9"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1:22" ht="9"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1:22" ht="9"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5:22" ht="9">
      <c r="E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1:35" ht="9"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1:20" ht="9"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1:20" ht="9"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ht="9">
      <c r="E58" s="17"/>
    </row>
    <row r="62" spans="11:35" ht="9"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1:35" ht="9"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1:35" ht="9"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</row>
    <row r="65" spans="11:35" ht="9"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</row>
    <row r="66" spans="11:35" ht="9"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1:35" ht="9"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11:35" ht="9"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3:35" ht="9">
      <c r="C69" s="22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  <row r="70" spans="11:35" ht="9"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</row>
    <row r="71" spans="11:35" ht="9"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</row>
    <row r="72" spans="11:35" ht="9"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</row>
    <row r="73" spans="11:35" ht="9"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5:115" ht="9">
      <c r="E74" s="17"/>
      <c r="F74" s="17"/>
      <c r="G74" s="17"/>
      <c r="H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</row>
    <row r="75" spans="5:115" ht="9">
      <c r="E75" s="17"/>
      <c r="F75" s="17"/>
      <c r="G75" s="17"/>
      <c r="H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</row>
    <row r="76" spans="5:115" ht="9">
      <c r="E76" s="17"/>
      <c r="F76" s="17"/>
      <c r="G76" s="17"/>
      <c r="H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</row>
    <row r="77" spans="5:115" ht="9">
      <c r="E77" s="17"/>
      <c r="F77" s="17"/>
      <c r="G77" s="17"/>
      <c r="H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</row>
    <row r="78" spans="5:8" ht="9">
      <c r="E78" s="17"/>
      <c r="F78" s="17"/>
      <c r="G78" s="17"/>
      <c r="H78" s="17"/>
    </row>
    <row r="79" spans="5:8" ht="9">
      <c r="E79" s="17"/>
      <c r="G79" s="17"/>
      <c r="H79" s="17"/>
    </row>
    <row r="80" spans="6:8" ht="9">
      <c r="F80" s="17"/>
      <c r="G80" s="17"/>
      <c r="H80" s="17"/>
    </row>
    <row r="81" spans="5:8" ht="9">
      <c r="E81" s="17"/>
      <c r="F81" s="17"/>
      <c r="G81" s="17"/>
      <c r="H81" s="17"/>
    </row>
    <row r="82" spans="5:8" ht="9">
      <c r="E82" s="17"/>
      <c r="F82" s="17"/>
      <c r="G82" s="17"/>
      <c r="H82" s="17"/>
    </row>
    <row r="83" spans="5:8" ht="9">
      <c r="E83" s="17"/>
      <c r="F83" s="17"/>
      <c r="G83" s="17"/>
      <c r="H83" s="17"/>
    </row>
    <row r="84" spans="5:8" ht="9">
      <c r="E84" s="17"/>
      <c r="F84" s="17"/>
      <c r="G84" s="17"/>
      <c r="H84" s="17"/>
    </row>
    <row r="85" spans="5:8" ht="9">
      <c r="E85" s="17"/>
      <c r="F85" s="17"/>
      <c r="G85" s="17"/>
      <c r="H85" s="17"/>
    </row>
    <row r="86" spans="5:8" ht="9">
      <c r="E86" s="17"/>
      <c r="F86" s="17"/>
      <c r="G86" s="17"/>
      <c r="H86" s="17"/>
    </row>
    <row r="87" spans="5:8" ht="9">
      <c r="E87" s="17"/>
      <c r="F87" s="17"/>
      <c r="G87" s="17"/>
      <c r="H87" s="17"/>
    </row>
    <row r="88" spans="5:8" ht="9">
      <c r="E88" s="17"/>
      <c r="F88" s="17"/>
      <c r="G88" s="17"/>
      <c r="H88" s="17"/>
    </row>
    <row r="89" spans="5:8" ht="9">
      <c r="E89" s="17"/>
      <c r="F89" s="17"/>
      <c r="G89" s="17"/>
      <c r="H89" s="17"/>
    </row>
    <row r="90" spans="5:8" ht="9">
      <c r="E90" s="17"/>
      <c r="F90" s="17"/>
      <c r="G90" s="17"/>
      <c r="H90" s="17"/>
    </row>
    <row r="91" spans="6:8" ht="9">
      <c r="F91" s="17"/>
      <c r="G91" s="17"/>
      <c r="H91" s="17"/>
    </row>
    <row r="92" spans="5:8" ht="9">
      <c r="E92" s="17"/>
      <c r="F92" s="17"/>
      <c r="G92" s="17"/>
      <c r="H92" s="17"/>
    </row>
    <row r="93" spans="5:8" ht="9">
      <c r="E93" s="17"/>
      <c r="F93" s="17"/>
      <c r="G93" s="17"/>
      <c r="H93" s="17"/>
    </row>
    <row r="94" spans="5:8" ht="9">
      <c r="E94" s="17"/>
      <c r="F94" s="17"/>
      <c r="G94" s="17"/>
      <c r="H94" s="17"/>
    </row>
    <row r="95" spans="5:8" ht="9">
      <c r="E95" s="17"/>
      <c r="F95" s="17"/>
      <c r="G95" s="17"/>
      <c r="H95" s="17"/>
    </row>
    <row r="99" spans="6:8" ht="9">
      <c r="F99" s="21"/>
      <c r="G99" s="17"/>
      <c r="H99" s="19"/>
    </row>
    <row r="100" spans="6:8" ht="9">
      <c r="F100" s="21"/>
      <c r="G100" s="17"/>
      <c r="H100" s="19"/>
    </row>
    <row r="101" ht="9">
      <c r="F101" s="21"/>
    </row>
    <row r="105" ht="9">
      <c r="E105" s="17"/>
    </row>
  </sheetData>
  <sheetProtection formatCells="0" formatColumns="0" formatRows="0" insertColumns="0" insertRows="0"/>
  <printOptions horizontalCentered="1"/>
  <pageMargins left="0.75" right="0.75" top="0.75" bottom="1" header="0.5" footer="0.5"/>
  <pageSetup fitToHeight="1" fitToWidth="1" horizontalDpi="600" verticalDpi="600" orientation="landscape" scale="95" r:id="rId1"/>
  <headerFooter alignWithMargins="0">
    <oddHeader>&amp;C&amp;"Arial,Bold"&amp;16King County Cost Benefit Worksheet</oddHeader>
    <oddFooter>&amp;L&amp;"Arial,Bold"Summary 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nygardka</dc:creator>
  <cp:keywords/>
  <dc:description/>
  <cp:lastModifiedBy>Pedroz, Melani</cp:lastModifiedBy>
  <cp:lastPrinted>2011-09-19T18:24:19Z</cp:lastPrinted>
  <dcterms:created xsi:type="dcterms:W3CDTF">2011-01-26T16:47:20Z</dcterms:created>
  <dcterms:modified xsi:type="dcterms:W3CDTF">2011-09-26T22:28:27Z</dcterms:modified>
  <cp:category/>
  <cp:version/>
  <cp:contentType/>
  <cp:contentStatus/>
</cp:coreProperties>
</file>