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Attachment E" sheetId="1" r:id="rId1"/>
  </sheets>
  <definedNames>
    <definedName name="_xlnm.Print_Titles" localSheetId="0">'Attachment E'!$1:$3</definedName>
  </definedNames>
  <calcPr fullCalcOnLoad="1"/>
</workbook>
</file>

<file path=xl/sharedStrings.xml><?xml version="1.0" encoding="utf-8"?>
<sst xmlns="http://schemas.openxmlformats.org/spreadsheetml/2006/main" count="17" uniqueCount="17">
  <si>
    <t>Fund/Project</t>
  </si>
  <si>
    <t>Project Name</t>
  </si>
  <si>
    <t>Grand Total</t>
  </si>
  <si>
    <t>A00212</t>
  </si>
  <si>
    <t>40-FT. TROLLEY BUSES</t>
  </si>
  <si>
    <t>A00592</t>
  </si>
  <si>
    <t>BUS RAPID TRANSIT CORRIDOR INITIATIVE</t>
  </si>
  <si>
    <t>A00597</t>
  </si>
  <si>
    <t>RAPID RIDE PASSENGER FACILITIES</t>
  </si>
  <si>
    <t>3641/PUBLIC TRANS CONST-UNREST Sum</t>
  </si>
  <si>
    <t>GRAND TOTAL</t>
  </si>
  <si>
    <t>A00630</t>
  </si>
  <si>
    <t>Battery Dominant Bus</t>
  </si>
  <si>
    <t>3641/Public Transportation Construction - Unrestrictricted</t>
  </si>
  <si>
    <t>364CPO</t>
  </si>
  <si>
    <t>Captial Project Oversight</t>
  </si>
  <si>
    <t>ATTACHMENT E PUBLIC TRANSPORTATION CAPITAL IMPROVEMENT PROGRAM (BIENNIAL BUDGET 2010/2011), dated April 19,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</si>
</sst>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38" fontId="0" fillId="0" borderId="14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38" fontId="0" fillId="0" borderId="17" xfId="0" applyNumberFormat="1" applyFill="1" applyBorder="1" applyAlignment="1">
      <alignment/>
    </xf>
    <xf numFmtId="38" fontId="0" fillId="0" borderId="18" xfId="0" applyNumberFormat="1" applyFill="1" applyBorder="1" applyAlignment="1">
      <alignment/>
    </xf>
    <xf numFmtId="38" fontId="0" fillId="0" borderId="19" xfId="0" applyNumberFormat="1" applyFill="1" applyBorder="1" applyAlignment="1">
      <alignment/>
    </xf>
    <xf numFmtId="0" fontId="3" fillId="0" borderId="20" xfId="0" applyFont="1" applyFill="1" applyBorder="1" applyAlignment="1">
      <alignment/>
    </xf>
    <xf numFmtId="38" fontId="0" fillId="0" borderId="21" xfId="0" applyNumberFormat="1" applyFill="1" applyBorder="1" applyAlignment="1">
      <alignment/>
    </xf>
    <xf numFmtId="38" fontId="0" fillId="0" borderId="22" xfId="0" applyNumberFormat="1" applyFill="1" applyBorder="1" applyAlignment="1">
      <alignment/>
    </xf>
    <xf numFmtId="38" fontId="0" fillId="0" borderId="23" xfId="0" applyNumberFormat="1" applyFill="1" applyBorder="1" applyAlignment="1">
      <alignment/>
    </xf>
    <xf numFmtId="0" fontId="0" fillId="0" borderId="0" xfId="0" applyFill="1" applyAlignment="1">
      <alignment horizontal="right"/>
    </xf>
    <xf numFmtId="38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41" fontId="42" fillId="0" borderId="0" xfId="0" applyNumberFormat="1" applyFont="1" applyAlignment="1">
      <alignment horizontal="right"/>
    </xf>
    <xf numFmtId="41" fontId="43" fillId="0" borderId="0" xfId="0" applyNumberFormat="1" applyFont="1" applyAlignment="1">
      <alignment/>
    </xf>
    <xf numFmtId="41" fontId="0" fillId="0" borderId="18" xfId="0" applyNumberFormat="1" applyFill="1" applyBorder="1" applyAlignment="1">
      <alignment/>
    </xf>
    <xf numFmtId="41" fontId="0" fillId="0" borderId="19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42" fillId="0" borderId="13" xfId="0" applyNumberFormat="1" applyFont="1" applyBorder="1" applyAlignment="1">
      <alignment horizontal="right"/>
    </xf>
    <xf numFmtId="0" fontId="2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24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38" fontId="2" fillId="0" borderId="26" xfId="0" applyNumberFormat="1" applyFont="1" applyFill="1" applyBorder="1" applyAlignment="1">
      <alignment/>
    </xf>
    <xf numFmtId="38" fontId="0" fillId="33" borderId="13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Layout" workbookViewId="0" topLeftCell="D1">
      <selection activeCell="K1" sqref="K1"/>
    </sheetView>
  </sheetViews>
  <sheetFormatPr defaultColWidth="9.140625" defaultRowHeight="12.75"/>
  <cols>
    <col min="1" max="2" width="9.140625" style="10" customWidth="1"/>
    <col min="3" max="3" width="46.57421875" style="10" bestFit="1" customWidth="1"/>
    <col min="4" max="5" width="11.57421875" style="10" bestFit="1" customWidth="1"/>
    <col min="6" max="7" width="10.57421875" style="10" bestFit="1" customWidth="1"/>
    <col min="8" max="10" width="11.57421875" style="10" bestFit="1" customWidth="1"/>
    <col min="11" max="16384" width="9.140625" style="10" customWidth="1"/>
  </cols>
  <sheetData>
    <row r="1" s="1" customFormat="1" ht="12.75">
      <c r="A1" s="1" t="s">
        <v>16</v>
      </c>
    </row>
    <row r="3" spans="1:10" s="1" customFormat="1" ht="12.75">
      <c r="A3" s="22" t="s">
        <v>0</v>
      </c>
      <c r="B3" s="22"/>
      <c r="C3" s="2" t="s">
        <v>1</v>
      </c>
      <c r="D3" s="3">
        <v>2011</v>
      </c>
      <c r="E3" s="4">
        <v>2012</v>
      </c>
      <c r="F3" s="4">
        <v>2013</v>
      </c>
      <c r="G3" s="4">
        <v>2014</v>
      </c>
      <c r="H3" s="4">
        <v>2015</v>
      </c>
      <c r="I3" s="4">
        <v>2016</v>
      </c>
      <c r="J3" s="5" t="s">
        <v>2</v>
      </c>
    </row>
    <row r="4" spans="1:10" ht="14.25" customHeight="1">
      <c r="A4" s="16"/>
      <c r="B4" s="16"/>
      <c r="C4" s="16"/>
      <c r="D4" s="17"/>
      <c r="E4" s="18"/>
      <c r="F4" s="18"/>
      <c r="G4" s="18"/>
      <c r="H4" s="18"/>
      <c r="I4" s="18"/>
      <c r="J4" s="19"/>
    </row>
    <row r="5" spans="1:10" ht="14.25" customHeight="1">
      <c r="A5" s="30" t="s">
        <v>13</v>
      </c>
      <c r="B5" s="11"/>
      <c r="C5" s="30"/>
      <c r="D5" s="13"/>
      <c r="E5" s="14"/>
      <c r="F5" s="14"/>
      <c r="G5" s="14"/>
      <c r="H5" s="14"/>
      <c r="I5" s="14"/>
      <c r="J5" s="15"/>
    </row>
    <row r="6" spans="1:10" ht="14.25" customHeight="1">
      <c r="A6" s="11"/>
      <c r="B6" s="31" t="s">
        <v>14</v>
      </c>
      <c r="C6" s="31" t="s">
        <v>15</v>
      </c>
      <c r="D6" s="41">
        <f>-38573+38573+1656</f>
        <v>1656</v>
      </c>
      <c r="E6" s="8"/>
      <c r="F6" s="8"/>
      <c r="G6" s="14"/>
      <c r="H6" s="14"/>
      <c r="I6" s="14"/>
      <c r="J6" s="27">
        <f aca="true" t="shared" si="0" ref="J6:J11">SUM(D6:I6)</f>
        <v>1656</v>
      </c>
    </row>
    <row r="7" spans="1:10" ht="14.25" customHeight="1">
      <c r="A7" s="11"/>
      <c r="B7" s="12" t="s">
        <v>3</v>
      </c>
      <c r="C7" s="12" t="s">
        <v>4</v>
      </c>
      <c r="D7" s="29">
        <v>-529100</v>
      </c>
      <c r="E7" s="25"/>
      <c r="F7" s="25"/>
      <c r="G7" s="26"/>
      <c r="H7" s="26"/>
      <c r="I7" s="26"/>
      <c r="J7" s="27">
        <f t="shared" si="0"/>
        <v>-529100</v>
      </c>
    </row>
    <row r="8" spans="1:10" ht="14.25" customHeight="1">
      <c r="A8" s="11"/>
      <c r="B8" s="12" t="s">
        <v>5</v>
      </c>
      <c r="C8" s="12" t="s">
        <v>6</v>
      </c>
      <c r="D8" s="29">
        <v>-1300000</v>
      </c>
      <c r="E8" s="24">
        <v>-3000000</v>
      </c>
      <c r="F8" s="25"/>
      <c r="G8" s="26"/>
      <c r="H8" s="26"/>
      <c r="I8" s="26"/>
      <c r="J8" s="27">
        <f t="shared" si="0"/>
        <v>-4300000</v>
      </c>
    </row>
    <row r="9" spans="1:10" ht="14.25" customHeight="1">
      <c r="A9" s="11"/>
      <c r="B9" s="12" t="s">
        <v>7</v>
      </c>
      <c r="C9" s="12" t="s">
        <v>8</v>
      </c>
      <c r="D9" s="29">
        <v>4300000</v>
      </c>
      <c r="E9" s="24">
        <v>305866</v>
      </c>
      <c r="F9" s="24">
        <v>-305866</v>
      </c>
      <c r="G9" s="26"/>
      <c r="H9" s="26"/>
      <c r="I9" s="26"/>
      <c r="J9" s="27">
        <f t="shared" si="0"/>
        <v>4300000</v>
      </c>
    </row>
    <row r="10" spans="1:10" ht="14.25" customHeight="1">
      <c r="A10" s="6"/>
      <c r="B10" s="23" t="s">
        <v>11</v>
      </c>
      <c r="C10" s="23" t="s">
        <v>12</v>
      </c>
      <c r="D10" s="29">
        <v>5291000</v>
      </c>
      <c r="E10" s="25"/>
      <c r="F10" s="25"/>
      <c r="G10" s="28"/>
      <c r="H10" s="28"/>
      <c r="I10" s="28"/>
      <c r="J10" s="27">
        <f t="shared" si="0"/>
        <v>5291000</v>
      </c>
    </row>
    <row r="11" spans="1:10" s="37" customFormat="1" ht="14.25" customHeight="1">
      <c r="A11" s="32" t="s">
        <v>9</v>
      </c>
      <c r="B11" s="32"/>
      <c r="C11" s="32"/>
      <c r="D11" s="33">
        <f>SUM(D6:D10)</f>
        <v>7763556</v>
      </c>
      <c r="E11" s="34">
        <f>SUM(E7:E10)</f>
        <v>-2694134</v>
      </c>
      <c r="F11" s="34">
        <f>SUM(F7:F10)</f>
        <v>-305866</v>
      </c>
      <c r="G11" s="34">
        <f>SUM(G7:G10)</f>
        <v>0</v>
      </c>
      <c r="H11" s="34">
        <f>SUM(H7:H10)</f>
        <v>0</v>
      </c>
      <c r="I11" s="35">
        <f>SUM(I7:I10)</f>
        <v>0</v>
      </c>
      <c r="J11" s="36">
        <f t="shared" si="0"/>
        <v>4763556</v>
      </c>
    </row>
    <row r="12" spans="1:10" ht="14.25" customHeight="1">
      <c r="A12" s="16"/>
      <c r="B12" s="16"/>
      <c r="C12" s="16"/>
      <c r="D12" s="7"/>
      <c r="E12" s="8"/>
      <c r="F12" s="8"/>
      <c r="G12" s="8"/>
      <c r="H12" s="8"/>
      <c r="I12" s="8"/>
      <c r="J12" s="9"/>
    </row>
    <row r="13" spans="1:10" s="1" customFormat="1" ht="14.25" customHeight="1">
      <c r="A13" s="38"/>
      <c r="B13" s="38"/>
      <c r="C13" s="39" t="s">
        <v>10</v>
      </c>
      <c r="D13" s="40">
        <f aca="true" t="shared" si="1" ref="D13:J13">D11</f>
        <v>7763556</v>
      </c>
      <c r="E13" s="40">
        <f t="shared" si="1"/>
        <v>-2694134</v>
      </c>
      <c r="F13" s="40">
        <f t="shared" si="1"/>
        <v>-305866</v>
      </c>
      <c r="G13" s="40">
        <f t="shared" si="1"/>
        <v>0</v>
      </c>
      <c r="H13" s="40">
        <f t="shared" si="1"/>
        <v>0</v>
      </c>
      <c r="I13" s="40">
        <f t="shared" si="1"/>
        <v>0</v>
      </c>
      <c r="J13" s="40">
        <f t="shared" si="1"/>
        <v>4763556</v>
      </c>
    </row>
    <row r="15" spans="3:4" ht="12.75">
      <c r="C15" s="20"/>
      <c r="D15" s="21"/>
    </row>
  </sheetData>
  <sheetProtection/>
  <printOptions horizontalCentered="1"/>
  <pageMargins left="0.75" right="0.75" top="1" bottom="1" header="0.5" footer="0.5"/>
  <pageSetup horizontalDpi="600" verticalDpi="600" orientation="landscape" scale="70" r:id="rId1"/>
  <headerFooter alignWithMargins="0">
    <oddFooter>&amp;LAttachment C&amp;RPage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stjohn</cp:lastModifiedBy>
  <cp:lastPrinted>2011-03-11T21:06:38Z</cp:lastPrinted>
  <dcterms:created xsi:type="dcterms:W3CDTF">2009-09-26T00:57:24Z</dcterms:created>
  <dcterms:modified xsi:type="dcterms:W3CDTF">2011-04-18T22:25:48Z</dcterms:modified>
  <cp:category/>
  <cp:version/>
  <cp:contentType/>
  <cp:contentStatus/>
</cp:coreProperties>
</file>