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36616" yWindow="65416" windowWidth="29040" windowHeight="15840" activeTab="0"/>
  </bookViews>
  <sheets>
    <sheet name="Fiscal Note" sheetId="1" r:id="rId1"/>
  </sheets>
  <definedNames>
    <definedName name="__123Graph_B" hidden="1">#REF!</definedName>
    <definedName name="__123Graph_BPERCENT" hidden="1">#REF!</definedName>
    <definedName name="__123Graph_BTOTALS" hidden="1">#REF!</definedName>
    <definedName name="__123Graph_CTOTALS" hidden="1">#REF!</definedName>
    <definedName name="__123Graph_X" hidden="1">#REF!</definedName>
    <definedName name="__123Graph_XPERCENT" hidden="1">#REF!</definedName>
    <definedName name="__123Graph_XTOTALS" hidden="1">#REF!</definedName>
    <definedName name="_xlnm.Print_Area" localSheetId="0">'Fiscal Note'!$B$1:$H$57</definedName>
  </definedNames>
  <calcPr calcId="191028"/>
  <extLst/>
</workbook>
</file>

<file path=xl/sharedStrings.xml><?xml version="1.0" encoding="utf-8"?>
<sst xmlns="http://schemas.openxmlformats.org/spreadsheetml/2006/main" count="78" uniqueCount="55">
  <si>
    <t>2023-2024 FISCAL NOTE</t>
  </si>
  <si>
    <t xml:space="preserve">Ordinance/Motion:  </t>
  </si>
  <si>
    <t>Affected Agency and/or Agencies:   Cultural Development Authority (CDA)</t>
  </si>
  <si>
    <t>Note Prepared By:  Chris McGowan, Executive Analyst, Office of Performance, Strategy &amp; Budget</t>
  </si>
  <si>
    <t>Date Prepared: August 22, 2023</t>
  </si>
  <si>
    <t>Note Reviewed By: Aaron Rubardt, Deputy Director, Office of Performance, Strategy &amp; Budget</t>
  </si>
  <si>
    <t>Description of request:</t>
  </si>
  <si>
    <t>Revenue to:</t>
  </si>
  <si>
    <t>Agency</t>
  </si>
  <si>
    <r>
      <t>Fund Code</t>
    </r>
    <r>
      <rPr>
        <b/>
        <vertAlign val="superscript"/>
        <sz val="11"/>
        <rFont val="Calibri"/>
        <family val="2"/>
        <scheme val="minor"/>
      </rPr>
      <t>3</t>
    </r>
  </si>
  <si>
    <t>Revenue Source</t>
  </si>
  <si>
    <t>2023-2024</t>
  </si>
  <si>
    <t>2025-2026</t>
  </si>
  <si>
    <t>2027-2028</t>
  </si>
  <si>
    <r>
      <t>Cultural Development Authority</t>
    </r>
    <r>
      <rPr>
        <vertAlign val="superscript"/>
        <sz val="11"/>
        <rFont val="Calibri"/>
        <family val="2"/>
        <scheme val="minor"/>
      </rPr>
      <t>1,2</t>
    </r>
  </si>
  <si>
    <t>TBD</t>
  </si>
  <si>
    <t>Sales Tax</t>
  </si>
  <si>
    <t xml:space="preserve">TOTAL </t>
  </si>
  <si>
    <t>Expenditures from:</t>
  </si>
  <si>
    <t>Fund Code</t>
  </si>
  <si>
    <t>Department</t>
  </si>
  <si>
    <r>
      <t>Cultural Development Authority</t>
    </r>
    <r>
      <rPr>
        <vertAlign val="superscript"/>
        <sz val="11"/>
        <rFont val="Calibri"/>
        <family val="2"/>
        <scheme val="minor"/>
      </rPr>
      <t>4</t>
    </r>
  </si>
  <si>
    <t>4Culture</t>
  </si>
  <si>
    <t>TOTAL</t>
  </si>
  <si>
    <t xml:space="preserve">Expenditures by Categories </t>
  </si>
  <si>
    <r>
      <t>Expenditures</t>
    </r>
    <r>
      <rPr>
        <b/>
        <vertAlign val="superscript"/>
        <sz val="11"/>
        <rFont val="Calibri"/>
        <family val="2"/>
        <scheme val="minor"/>
      </rPr>
      <t>4</t>
    </r>
  </si>
  <si>
    <r>
      <t>Does this legislation require a budget supplemental?</t>
    </r>
    <r>
      <rPr>
        <sz val="11"/>
        <rFont val="Calibri"/>
        <family val="2"/>
        <scheme val="minor"/>
      </rPr>
      <t xml:space="preserve"> Yes, additional appropriation authority will be requested in another ordinance. </t>
    </r>
  </si>
  <si>
    <t>Notes and Assumptions:</t>
  </si>
  <si>
    <r>
      <rPr>
        <vertAlign val="superscript"/>
        <sz val="12"/>
        <rFont val="Calibri"/>
        <family val="2"/>
        <scheme val="minor"/>
      </rPr>
      <t xml:space="preserve">2 </t>
    </r>
    <r>
      <rPr>
        <sz val="12"/>
        <rFont val="Calibri"/>
        <family val="2"/>
        <scheme val="minor"/>
      </rPr>
      <t>Sales tax collections are assumed to begin on April 1, 2024, with the first distribution to the County in June 2024.  Revenues are shown on an accrual basis.</t>
    </r>
  </si>
  <si>
    <r>
      <rPr>
        <vertAlign val="superscript"/>
        <sz val="12"/>
        <rFont val="Calibri"/>
        <family val="2"/>
        <scheme val="minor"/>
      </rPr>
      <t>3</t>
    </r>
    <r>
      <rPr>
        <sz val="11"/>
        <color theme="1"/>
        <rFont val="Calibri"/>
        <family val="2"/>
        <scheme val="minor"/>
      </rPr>
      <t xml:space="preserve"> </t>
    </r>
    <r>
      <rPr>
        <sz val="12"/>
        <rFont val="Calibri"/>
        <family val="2"/>
        <scheme val="minor"/>
      </rPr>
      <t>A new fund will be created to support this program after the passage of the Ordinance.</t>
    </r>
  </si>
  <si>
    <t xml:space="preserve">a. One-time administrative costs, including, but not limited to, legal costs and overhead costs, incurred by the county or the designated public agency advanced to the program after the effective date of this ordinance and before tax collections begin with the expectation that the funding will be repaid.   The Implementation plan will include a detailed description of all startup costs incurred by King County and 4Culture. </t>
  </si>
  <si>
    <r>
      <t>Startup funding</t>
    </r>
    <r>
      <rPr>
        <vertAlign val="superscript"/>
        <sz val="12"/>
        <rFont val="Arial"/>
        <family val="2"/>
      </rPr>
      <t>a</t>
    </r>
  </si>
  <si>
    <r>
      <t>Administration</t>
    </r>
    <r>
      <rPr>
        <vertAlign val="superscript"/>
        <sz val="12"/>
        <rFont val="Arial"/>
        <family val="2"/>
      </rPr>
      <t>b</t>
    </r>
  </si>
  <si>
    <r>
      <t>Public School Cultural Access</t>
    </r>
    <r>
      <rPr>
        <vertAlign val="superscript"/>
        <sz val="11"/>
        <rFont val="Calibri"/>
        <family val="2"/>
        <scheme val="minor"/>
      </rPr>
      <t>d</t>
    </r>
  </si>
  <si>
    <t>e. Funds new or emerging cultural organizations with a focus on ensuring that all geographic areas of the county and all communities in the county have access to cultural experiences</t>
  </si>
  <si>
    <t>d. Expands public school student access to cultural educational experiences through expanding the offerings of cultural entities. Awards in this program support arts, heritage, and science activities in schools, brings local artists, historians, and scientists into the classroom, and brings students into cultural venues.</t>
  </si>
  <si>
    <t xml:space="preserve">c. One-time grants to provide capital and operating funding to arts, cultural, heritage and preservation capital organizations. </t>
  </si>
  <si>
    <r>
      <t>Building for Equity</t>
    </r>
    <r>
      <rPr>
        <vertAlign val="superscript"/>
        <sz val="11"/>
        <rFont val="Calibri"/>
        <family val="2"/>
        <scheme val="minor"/>
      </rPr>
      <t>f</t>
    </r>
  </si>
  <si>
    <r>
      <t>Countywide Initiatives + Projects</t>
    </r>
    <r>
      <rPr>
        <vertAlign val="superscript"/>
        <sz val="12"/>
        <rFont val="Arial"/>
        <family val="2"/>
      </rPr>
      <t>h</t>
    </r>
  </si>
  <si>
    <r>
      <rPr>
        <vertAlign val="superscript"/>
        <sz val="12"/>
        <rFont val="Calibri"/>
        <family val="2"/>
        <scheme val="minor"/>
      </rPr>
      <t xml:space="preserve">1 </t>
    </r>
    <r>
      <rPr>
        <sz val="12"/>
        <rFont val="Calibri"/>
        <family val="2"/>
        <scheme val="minor"/>
      </rPr>
      <t>Sales Tax collections assumptions are provided by the Office of Economic and Financial Analysis and are based on similar sales tax estimates including Transit and MIDD.</t>
    </r>
  </si>
  <si>
    <r>
      <t>New or Emerging Cultural Organizations</t>
    </r>
    <r>
      <rPr>
        <vertAlign val="superscript"/>
        <sz val="11"/>
        <rFont val="Calibri"/>
        <family val="2"/>
        <scheme val="minor"/>
      </rPr>
      <t>e</t>
    </r>
  </si>
  <si>
    <t>Title: Doors Open Program Creation</t>
  </si>
  <si>
    <t>Reserve for future years programming</t>
  </si>
  <si>
    <t>Creating the King County Doors Open program to support cultural organizations through the addition of a one-tenth of one percent sales and use tax.</t>
  </si>
  <si>
    <r>
      <t>Capital and operating - Grant Pool</t>
    </r>
    <r>
      <rPr>
        <vertAlign val="superscript"/>
        <sz val="11"/>
        <rFont val="Calibri"/>
        <family val="2"/>
        <scheme val="minor"/>
      </rPr>
      <t>c</t>
    </r>
  </si>
  <si>
    <r>
      <rPr>
        <vertAlign val="superscript"/>
        <sz val="12"/>
        <rFont val="Calibri"/>
        <family val="2"/>
        <scheme val="minor"/>
      </rPr>
      <t xml:space="preserve">4 </t>
    </r>
    <r>
      <rPr>
        <sz val="12"/>
        <rFont val="Calibri"/>
        <family val="2"/>
        <scheme val="minor"/>
      </rPr>
      <t>The programmatic allocation of the sales tax proceeds will be managed by 4Culture consistent with the cultural access Ordinance.</t>
    </r>
  </si>
  <si>
    <t>b. Overhead, administrative, and maintenance expenses of the county and 4Culture related to the Doors Open program. Additional programmatic costs may be incurred within each programmatic element.</t>
  </si>
  <si>
    <t xml:space="preserve">f. Funds Building for Equity grants to help cultural organizations acquire, build, and renovate buildings, to purchase equipment, and to help provide launch funding for new cultural organizations, and support organizational capacity building. </t>
  </si>
  <si>
    <t>h Funds initiatives and projects including public programs, support for individual cultural practitioners, limited-time events, and funding for unmet community needs.</t>
  </si>
  <si>
    <t xml:space="preserve">Increased cultural access across the county </t>
  </si>
  <si>
    <r>
      <t>Public Access and Admission</t>
    </r>
    <r>
      <rPr>
        <vertAlign val="superscript"/>
        <sz val="12"/>
        <rFont val="Arial"/>
        <family val="2"/>
      </rPr>
      <t>g</t>
    </r>
  </si>
  <si>
    <t>Date Reviewed: September 14, 2023</t>
  </si>
  <si>
    <r>
      <t>Programmatic Support</t>
    </r>
    <r>
      <rPr>
        <vertAlign val="superscript"/>
        <sz val="11"/>
        <rFont val="Calibri"/>
        <family val="2"/>
        <scheme val="minor"/>
      </rPr>
      <t>i</t>
    </r>
  </si>
  <si>
    <t>i. Provides funding for programmatic support to meet the ongoing needs of cultural organizations, including but not limited to assistance with rent, utilities, payroll, and other basic annual expenses.</t>
  </si>
  <si>
    <t>g. Supports expanded public access by reimbursing cultural organizations for providing  public access to cultural experiences.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</si>
</sst>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0.0%"/>
  </numFmts>
  <fonts count="14">
    <font>
      <sz val="10"/>
      <name val="Arial"/>
      <family val="2"/>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vertAlign val="superscript"/>
      <sz val="12"/>
      <name val="Arial"/>
      <family val="2"/>
    </font>
    <font>
      <sz val="12"/>
      <name val="Calibri"/>
      <family val="2"/>
      <scheme val="minor"/>
    </font>
    <font>
      <vertAlign val="superscript"/>
      <sz val="12"/>
      <name val="Calibri"/>
      <family val="2"/>
      <scheme val="minor"/>
    </font>
    <font>
      <sz val="7"/>
      <name val="Courier New"/>
      <family val="3"/>
    </font>
    <font>
      <sz val="11"/>
      <color theme="1"/>
      <name val="Times New Roman"/>
      <family val="2"/>
    </font>
    <font>
      <sz val="10"/>
      <name val="Helv"/>
      <family val="2"/>
    </font>
    <font>
      <sz val="10"/>
      <name val="Verdana"/>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right style="thin"/>
      <top style="medium"/>
      <bottom style="medium"/>
    </border>
    <border>
      <left style="thin"/>
      <right style="medium"/>
      <top style="medium"/>
      <bottom style="medium"/>
    </border>
    <border>
      <left style="medium"/>
      <right/>
      <top style="medium"/>
      <bottom style="thin">
        <color theme="0" tint="-0.24993999302387238"/>
      </bottom>
    </border>
    <border>
      <left/>
      <right style="thin"/>
      <top style="medium"/>
      <bottom style="thin">
        <color theme="0" tint="-0.24993999302387238"/>
      </bottom>
    </border>
    <border>
      <left style="thin"/>
      <right style="thin"/>
      <top style="medium"/>
      <bottom style="thin">
        <color theme="0" tint="-0.24993999302387238"/>
      </bottom>
    </border>
    <border>
      <left style="thin"/>
      <right style="medium"/>
      <top style="medium"/>
      <bottom style="thin">
        <color theme="0" tint="-0.24993999302387238"/>
      </bottom>
    </border>
    <border>
      <left style="medium"/>
      <right/>
      <top/>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border>
    <border>
      <left style="thin"/>
      <right style="medium"/>
      <top style="thin">
        <color theme="0" tint="-0.24993999302387238"/>
      </top>
      <bottom/>
    </border>
    <border>
      <left/>
      <right style="thin"/>
      <top/>
      <bottom style="thin">
        <color theme="0" tint="-0.24993999302387238"/>
      </bottom>
    </border>
    <border>
      <left style="thin"/>
      <right style="thin"/>
      <top/>
      <bottom style="thin">
        <color theme="0" tint="-0.24993999302387238"/>
      </bottom>
    </border>
    <border>
      <left style="medium"/>
      <right/>
      <top/>
      <bottom style="medium"/>
    </border>
    <border>
      <left/>
      <right style="thin"/>
      <top/>
      <bottom style="medium"/>
    </border>
    <border>
      <left style="medium"/>
      <right/>
      <top style="thin">
        <color theme="0" tint="-0.24993999302387238"/>
      </top>
      <bottom style="medium"/>
    </border>
    <border>
      <left/>
      <right style="thin"/>
      <top style="thin">
        <color theme="0" tint="-0.24993999302387238"/>
      </top>
      <bottom style="medium"/>
    </border>
    <border>
      <left/>
      <right/>
      <top style="double"/>
      <bottom/>
    </border>
    <border>
      <left/>
      <right style="double"/>
      <top style="double"/>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0" borderId="0">
      <alignment/>
      <protection/>
    </xf>
    <xf numFmtId="37" fontId="1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84">
    <xf numFmtId="0" fontId="0" fillId="0" borderId="0" xfId="0"/>
    <xf numFmtId="0" fontId="3" fillId="0" borderId="0" xfId="0" applyFont="1" applyAlignment="1">
      <alignment/>
    </xf>
    <xf numFmtId="0" fontId="3" fillId="0" borderId="0" xfId="0" applyFont="1"/>
    <xf numFmtId="0" fontId="3" fillId="0" borderId="0" xfId="0" applyFont="1" applyAlignment="1">
      <alignment horizontal="left"/>
    </xf>
    <xf numFmtId="0" fontId="3" fillId="0" borderId="0" xfId="0" applyFont="1" applyAlignment="1">
      <alignment horizontal="centerContinuous"/>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0" xfId="0" applyFont="1" applyBorder="1" applyAlignment="1">
      <alignment horizontal="left" indent="1"/>
    </xf>
    <xf numFmtId="0" fontId="3" fillId="0" borderId="3" xfId="0" applyFont="1" applyBorder="1" applyAlignment="1">
      <alignment horizontal="left" indent="1"/>
    </xf>
    <xf numFmtId="0" fontId="3" fillId="0" borderId="2" xfId="0" applyFont="1" applyBorder="1"/>
    <xf numFmtId="0" fontId="3" fillId="0" borderId="0" xfId="0" applyFont="1" applyBorder="1" applyAlignment="1">
      <alignment/>
    </xf>
    <xf numFmtId="0" fontId="3" fillId="0" borderId="3" xfId="0" applyFont="1" applyBorder="1" applyAlignment="1">
      <alignment/>
    </xf>
    <xf numFmtId="0" fontId="3" fillId="0" borderId="2" xfId="0" applyFont="1" applyFill="1" applyBorder="1"/>
    <xf numFmtId="0" fontId="3" fillId="0" borderId="4" xfId="0" applyFont="1" applyFill="1" applyBorder="1"/>
    <xf numFmtId="0" fontId="3" fillId="0" borderId="5" xfId="0" applyFont="1" applyBorder="1" applyAlignment="1">
      <alignment/>
    </xf>
    <xf numFmtId="0" fontId="3" fillId="0" borderId="6" xfId="0" applyFont="1" applyBorder="1" applyAlignment="1">
      <alignment/>
    </xf>
    <xf numFmtId="0" fontId="3" fillId="0" borderId="0" xfId="0" applyFont="1" applyBorder="1"/>
    <xf numFmtId="0" fontId="4" fillId="0" borderId="0" xfId="0" applyFont="1" applyBorder="1"/>
    <xf numFmtId="0" fontId="3" fillId="2" borderId="0" xfId="0" applyFont="1" applyFill="1" applyBorder="1" applyAlignment="1">
      <alignment horizontal="left" wrapText="1"/>
    </xf>
    <xf numFmtId="0" fontId="4" fillId="0" borderId="0" xfId="0" applyFont="1"/>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164" fontId="3" fillId="0" borderId="11" xfId="0" applyNumberFormat="1" applyFont="1" applyFill="1" applyBorder="1" applyAlignment="1">
      <alignment horizontal="center" wrapText="1"/>
    </xf>
    <xf numFmtId="0" fontId="3" fillId="0" borderId="11" xfId="0" applyFont="1" applyBorder="1" applyAlignment="1">
      <alignment horizontal="center" wrapText="1"/>
    </xf>
    <xf numFmtId="3" fontId="3" fillId="0" borderId="11" xfId="0" applyNumberFormat="1" applyFont="1" applyBorder="1"/>
    <xf numFmtId="165" fontId="3" fillId="0" borderId="11" xfId="18" applyNumberFormat="1" applyFont="1" applyBorder="1"/>
    <xf numFmtId="165" fontId="3" fillId="0" borderId="12" xfId="18" applyNumberFormat="1" applyFont="1" applyBorder="1"/>
    <xf numFmtId="164" fontId="3" fillId="0" borderId="11" xfId="0" applyNumberFormat="1" applyFont="1" applyBorder="1" applyAlignment="1">
      <alignment horizontal="center" wrapText="1"/>
    </xf>
    <xf numFmtId="0" fontId="4" fillId="0" borderId="7" xfId="0" applyFont="1" applyBorder="1"/>
    <xf numFmtId="0" fontId="4" fillId="0" borderId="8" xfId="0" applyFont="1" applyBorder="1"/>
    <xf numFmtId="0" fontId="4" fillId="0" borderId="13" xfId="0" applyFont="1" applyBorder="1"/>
    <xf numFmtId="3" fontId="4" fillId="0" borderId="9" xfId="0" applyNumberFormat="1" applyFont="1" applyBorder="1"/>
    <xf numFmtId="3" fontId="4" fillId="0" borderId="14"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4" fillId="0" borderId="14" xfId="0" applyFont="1" applyBorder="1" applyAlignment="1">
      <alignment horizontal="center" vertical="center"/>
    </xf>
    <xf numFmtId="0" fontId="3" fillId="0" borderId="11" xfId="0" applyFont="1" applyFill="1" applyBorder="1" applyAlignment="1">
      <alignment horizontal="center" wrapText="1"/>
    </xf>
    <xf numFmtId="165" fontId="3" fillId="0" borderId="11" xfId="18" applyNumberFormat="1" applyFont="1" applyBorder="1" applyAlignment="1">
      <alignment wrapText="1"/>
    </xf>
    <xf numFmtId="165" fontId="3" fillId="0" borderId="12" xfId="18" applyNumberFormat="1" applyFont="1" applyBorder="1" applyAlignment="1">
      <alignment wrapText="1"/>
    </xf>
    <xf numFmtId="3" fontId="3" fillId="0" borderId="0" xfId="0" applyNumberFormat="1" applyFont="1" applyBorder="1"/>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center" wrapText="1"/>
    </xf>
    <xf numFmtId="165" fontId="3" fillId="0" borderId="17" xfId="18" applyNumberFormat="1" applyFont="1" applyBorder="1"/>
    <xf numFmtId="165" fontId="3" fillId="0" borderId="18" xfId="18" applyNumberFormat="1" applyFont="1" applyBorder="1"/>
    <xf numFmtId="0" fontId="3" fillId="0" borderId="19" xfId="0" applyFont="1" applyBorder="1" applyAlignment="1">
      <alignment/>
    </xf>
    <xf numFmtId="0" fontId="3" fillId="0" borderId="20" xfId="0" applyFont="1" applyBorder="1" applyAlignment="1">
      <alignment/>
    </xf>
    <xf numFmtId="165" fontId="3" fillId="0" borderId="11" xfId="18" applyNumberFormat="1" applyFont="1" applyFill="1" applyBorder="1"/>
    <xf numFmtId="165" fontId="3" fillId="0" borderId="12" xfId="18" applyNumberFormat="1" applyFont="1" applyFill="1" applyBorder="1"/>
    <xf numFmtId="166" fontId="3" fillId="0" borderId="0" xfId="15" applyNumberFormat="1" applyFont="1"/>
    <xf numFmtId="0" fontId="3" fillId="0" borderId="21" xfId="0" applyFont="1" applyBorder="1" applyAlignment="1">
      <alignment horizontal="center" wrapText="1"/>
    </xf>
    <xf numFmtId="165" fontId="3" fillId="0" borderId="21" xfId="18" applyNumberFormat="1" applyFont="1" applyBorder="1"/>
    <xf numFmtId="165" fontId="3" fillId="0" borderId="22" xfId="18" applyNumberFormat="1" applyFont="1" applyBorder="1"/>
    <xf numFmtId="0" fontId="4" fillId="0" borderId="0" xfId="0" applyFont="1" applyBorder="1" applyAlignment="1">
      <alignment vertical="top"/>
    </xf>
    <xf numFmtId="3" fontId="4" fillId="0" borderId="0" xfId="0" applyNumberFormat="1" applyFont="1" applyBorder="1"/>
    <xf numFmtId="0" fontId="3" fillId="0" borderId="0" xfId="0" applyFont="1" applyBorder="1" applyAlignment="1">
      <alignment vertical="top"/>
    </xf>
    <xf numFmtId="4" fontId="4" fillId="0" borderId="0" xfId="0" applyNumberFormat="1" applyFont="1" applyBorder="1"/>
    <xf numFmtId="0" fontId="8" fillId="0" borderId="0" xfId="20" applyFont="1" applyFill="1" applyAlignment="1">
      <alignment horizontal="left" vertical="top"/>
      <protection/>
    </xf>
    <xf numFmtId="0" fontId="8" fillId="0" borderId="0" xfId="20" applyFont="1" applyFill="1" applyAlignment="1">
      <alignment/>
      <protection/>
    </xf>
    <xf numFmtId="0" fontId="3" fillId="0" borderId="23" xfId="0" applyFont="1" applyBorder="1" applyAlignment="1">
      <alignment/>
    </xf>
    <xf numFmtId="0" fontId="3" fillId="0" borderId="24" xfId="0" applyFont="1" applyBorder="1" applyAlignment="1">
      <alignment horizontal="center" wrapText="1"/>
    </xf>
    <xf numFmtId="0" fontId="3" fillId="0" borderId="19"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43" fontId="3" fillId="0" borderId="0" xfId="0" applyNumberFormat="1" applyFont="1"/>
    <xf numFmtId="0" fontId="3" fillId="0" borderId="15" xfId="0" applyFont="1" applyBorder="1" applyAlignment="1">
      <alignment horizontal="left" indent="1"/>
    </xf>
    <xf numFmtId="0" fontId="3" fillId="0" borderId="16" xfId="0" applyFont="1" applyBorder="1" applyAlignment="1">
      <alignment horizontal="left" indent="1"/>
    </xf>
    <xf numFmtId="0" fontId="3" fillId="0" borderId="27" xfId="0" applyFont="1" applyBorder="1" applyAlignment="1">
      <alignment horizontal="left" indent="1"/>
    </xf>
    <xf numFmtId="0" fontId="3" fillId="0" borderId="28" xfId="0" applyFont="1" applyBorder="1" applyAlignment="1">
      <alignment horizontal="left" indent="1"/>
    </xf>
    <xf numFmtId="0" fontId="8" fillId="0" borderId="0" xfId="20" applyFont="1" applyFill="1" applyAlignment="1">
      <alignment horizontal="left" vertical="top" wrapText="1"/>
      <protection/>
    </xf>
    <xf numFmtId="0" fontId="2" fillId="0" borderId="0" xfId="0" applyFont="1" applyAlignment="1">
      <alignment horizontal="center" vertical="top"/>
    </xf>
    <xf numFmtId="0" fontId="3" fillId="0" borderId="29" xfId="0" applyFont="1" applyFill="1" applyBorder="1" applyAlignment="1">
      <alignment horizontal="left" indent="1"/>
    </xf>
    <xf numFmtId="0" fontId="3" fillId="0" borderId="30" xfId="0" applyFont="1" applyFill="1" applyBorder="1" applyAlignment="1">
      <alignment horizontal="left" inden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8" fillId="0" borderId="0" xfId="20" applyFont="1" applyFill="1" applyAlignment="1">
      <alignment horizontal="left" vertical="top" wrapText="1" indent="1"/>
      <protection/>
    </xf>
  </cellXfs>
  <cellStyles count="26">
    <cellStyle name="Normal" xfId="0"/>
    <cellStyle name="Percent" xfId="15"/>
    <cellStyle name="Currency" xfId="16"/>
    <cellStyle name="Currency [0]" xfId="17"/>
    <cellStyle name="Comma" xfId="18"/>
    <cellStyle name="Comma [0]" xfId="19"/>
    <cellStyle name="Normal 2 2" xfId="20"/>
    <cellStyle name="Comma 12" xfId="21"/>
    <cellStyle name="Comma 2" xfId="22"/>
    <cellStyle name="Comma 3" xfId="23"/>
    <cellStyle name="Currency 10" xfId="24"/>
    <cellStyle name="Currency 2" xfId="25"/>
    <cellStyle name="Currency 2 2" xfId="26"/>
    <cellStyle name="Currency 2 3" xfId="27"/>
    <cellStyle name="Currency 3" xfId="28"/>
    <cellStyle name="Normal 12" xfId="29"/>
    <cellStyle name="Normal 2" xfId="30"/>
    <cellStyle name="Normal 3" xfId="31"/>
    <cellStyle name="Normal 3 2" xfId="32"/>
    <cellStyle name="Normal 4" xfId="33"/>
    <cellStyle name="Normal 40" xfId="34"/>
    <cellStyle name="Normal 5" xfId="35"/>
    <cellStyle name="Normal 6" xfId="36"/>
    <cellStyle name="Normal 7" xfId="37"/>
    <cellStyle name="Percent 2" xfId="38"/>
    <cellStyle name="Percent 3"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0"/>
  <sheetViews>
    <sheetView showGridLines="0" tabSelected="1" workbookViewId="0" topLeftCell="A16">
      <selection activeCell="B38" sqref="B38"/>
    </sheetView>
  </sheetViews>
  <sheetFormatPr defaultColWidth="8.8515625" defaultRowHeight="12.75"/>
  <cols>
    <col min="1" max="1" width="2.57421875" style="2" customWidth="1"/>
    <col min="2" max="2" width="41.421875" style="2" customWidth="1"/>
    <col min="3" max="3" width="8.8515625" style="2" customWidth="1"/>
    <col min="4" max="8" width="15.7109375" style="2" customWidth="1"/>
    <col min="9" max="9" width="12.57421875" style="2" bestFit="1" customWidth="1"/>
    <col min="10" max="16384" width="8.8515625" style="2" customWidth="1"/>
  </cols>
  <sheetData>
    <row r="1" spans="2:9" ht="30.65" customHeight="1">
      <c r="B1" s="74" t="s">
        <v>0</v>
      </c>
      <c r="C1" s="74"/>
      <c r="D1" s="74"/>
      <c r="E1" s="74"/>
      <c r="F1" s="74"/>
      <c r="G1" s="74"/>
      <c r="H1" s="74"/>
      <c r="I1" s="1"/>
    </row>
    <row r="2" spans="2:9" ht="15" thickBot="1">
      <c r="B2" s="3"/>
      <c r="C2" s="4"/>
      <c r="D2" s="4"/>
      <c r="E2" s="4"/>
      <c r="F2" s="4"/>
      <c r="G2" s="4"/>
      <c r="H2" s="4"/>
      <c r="I2" s="4"/>
    </row>
    <row r="3" spans="2:9" ht="18" customHeight="1" thickTop="1">
      <c r="B3" s="5" t="s">
        <v>1</v>
      </c>
      <c r="C3" s="75"/>
      <c r="D3" s="75"/>
      <c r="E3" s="75"/>
      <c r="F3" s="75"/>
      <c r="G3" s="75"/>
      <c r="H3" s="76"/>
      <c r="I3" s="4"/>
    </row>
    <row r="4" spans="2:9" ht="18" customHeight="1">
      <c r="B4" s="6" t="s">
        <v>41</v>
      </c>
      <c r="C4" s="7"/>
      <c r="D4" s="7"/>
      <c r="E4" s="7"/>
      <c r="F4" s="7"/>
      <c r="G4" s="7"/>
      <c r="H4" s="8"/>
      <c r="I4" s="4"/>
    </row>
    <row r="5" spans="2:8" ht="18" customHeight="1">
      <c r="B5" s="9" t="s">
        <v>2</v>
      </c>
      <c r="C5" s="10"/>
      <c r="D5" s="10"/>
      <c r="E5" s="10"/>
      <c r="F5" s="10"/>
      <c r="G5" s="10"/>
      <c r="H5" s="11"/>
    </row>
    <row r="6" spans="2:8" ht="18" customHeight="1">
      <c r="B6" s="9" t="s">
        <v>3</v>
      </c>
      <c r="C6" s="10"/>
      <c r="D6" s="10"/>
      <c r="E6" s="10"/>
      <c r="F6" s="10"/>
      <c r="G6" s="10"/>
      <c r="H6" s="11"/>
    </row>
    <row r="7" spans="2:8" ht="18" customHeight="1">
      <c r="B7" s="9" t="s">
        <v>4</v>
      </c>
      <c r="C7" s="10"/>
      <c r="D7" s="10"/>
      <c r="E7" s="10"/>
      <c r="F7" s="10"/>
      <c r="G7" s="10"/>
      <c r="H7" s="11"/>
    </row>
    <row r="8" spans="2:8" ht="18" customHeight="1">
      <c r="B8" s="12" t="s">
        <v>5</v>
      </c>
      <c r="C8" s="10"/>
      <c r="D8" s="10"/>
      <c r="E8" s="10"/>
      <c r="F8" s="10"/>
      <c r="G8" s="10"/>
      <c r="H8" s="11"/>
    </row>
    <row r="9" spans="2:8" ht="18" customHeight="1" thickBot="1">
      <c r="B9" s="13" t="s">
        <v>51</v>
      </c>
      <c r="C9" s="14"/>
      <c r="D9" s="14"/>
      <c r="E9" s="14"/>
      <c r="F9" s="14"/>
      <c r="G9" s="14"/>
      <c r="H9" s="15"/>
    </row>
    <row r="10" spans="5:8" ht="18" customHeight="1" thickTop="1">
      <c r="E10" s="16"/>
      <c r="F10" s="16"/>
      <c r="G10" s="16"/>
      <c r="H10" s="16"/>
    </row>
    <row r="11" ht="18" customHeight="1" thickBot="1">
      <c r="B11" s="17" t="s">
        <v>6</v>
      </c>
    </row>
    <row r="12" spans="2:8" ht="18" customHeight="1">
      <c r="B12" s="77" t="s">
        <v>43</v>
      </c>
      <c r="C12" s="78"/>
      <c r="D12" s="78"/>
      <c r="E12" s="78"/>
      <c r="F12" s="78"/>
      <c r="G12" s="78"/>
      <c r="H12" s="79"/>
    </row>
    <row r="13" spans="2:8" ht="35.25" customHeight="1" thickBot="1">
      <c r="B13" s="80"/>
      <c r="C13" s="81"/>
      <c r="D13" s="81"/>
      <c r="E13" s="81"/>
      <c r="F13" s="81"/>
      <c r="G13" s="81"/>
      <c r="H13" s="82"/>
    </row>
    <row r="14" spans="2:8" ht="18" customHeight="1">
      <c r="B14" s="18"/>
      <c r="C14" s="18"/>
      <c r="D14" s="18"/>
      <c r="E14" s="18"/>
      <c r="F14" s="18"/>
      <c r="G14" s="18"/>
      <c r="H14" s="18"/>
    </row>
    <row r="15" spans="2:3" ht="18" customHeight="1" thickBot="1">
      <c r="B15" s="19" t="s">
        <v>7</v>
      </c>
      <c r="C15" s="16"/>
    </row>
    <row r="16" spans="2:8" ht="17" thickBot="1">
      <c r="B16" s="20" t="s">
        <v>8</v>
      </c>
      <c r="C16" s="21"/>
      <c r="D16" s="22" t="s">
        <v>9</v>
      </c>
      <c r="E16" s="22" t="s">
        <v>10</v>
      </c>
      <c r="F16" s="23" t="s">
        <v>11</v>
      </c>
      <c r="G16" s="23" t="s">
        <v>12</v>
      </c>
      <c r="H16" s="24" t="s">
        <v>13</v>
      </c>
    </row>
    <row r="17" spans="2:8" ht="16.5">
      <c r="B17" s="69" t="s">
        <v>14</v>
      </c>
      <c r="C17" s="70"/>
      <c r="D17" s="25" t="s">
        <v>15</v>
      </c>
      <c r="E17" s="26" t="s">
        <v>16</v>
      </c>
      <c r="F17" s="27">
        <v>71781000</v>
      </c>
      <c r="G17" s="28">
        <v>204588000</v>
      </c>
      <c r="H17" s="29">
        <v>224590000</v>
      </c>
    </row>
    <row r="18" spans="2:8" ht="18" customHeight="1" thickBot="1">
      <c r="B18" s="71"/>
      <c r="C18" s="72"/>
      <c r="D18" s="30"/>
      <c r="E18" s="26"/>
      <c r="F18" s="27"/>
      <c r="G18" s="28"/>
      <c r="H18" s="29"/>
    </row>
    <row r="19" spans="2:8" ht="18" customHeight="1" thickBot="1">
      <c r="B19" s="31"/>
      <c r="C19" s="32" t="s">
        <v>17</v>
      </c>
      <c r="D19" s="32"/>
      <c r="E19" s="33"/>
      <c r="F19" s="34">
        <f>SUM(F17:F18)</f>
        <v>71781000</v>
      </c>
      <c r="G19" s="34">
        <f>SUM(G17:G18)</f>
        <v>204588000</v>
      </c>
      <c r="H19" s="35">
        <f>SUM(H17:H18)</f>
        <v>224590000</v>
      </c>
    </row>
    <row r="20" spans="4:8" ht="18" customHeight="1">
      <c r="D20" s="36"/>
      <c r="E20" s="36"/>
      <c r="F20" s="37"/>
      <c r="G20" s="37"/>
      <c r="H20" s="37"/>
    </row>
    <row r="21" spans="2:5" ht="18" customHeight="1" thickBot="1">
      <c r="B21" s="17" t="s">
        <v>18</v>
      </c>
      <c r="C21" s="16"/>
      <c r="D21" s="38"/>
      <c r="E21" s="36"/>
    </row>
    <row r="22" spans="2:8" s="19" customFormat="1" ht="16.5" customHeight="1" thickBot="1">
      <c r="B22" s="20" t="s">
        <v>8</v>
      </c>
      <c r="C22" s="21"/>
      <c r="D22" s="22" t="s">
        <v>19</v>
      </c>
      <c r="E22" s="23" t="s">
        <v>20</v>
      </c>
      <c r="F22" s="22" t="str">
        <f>F16</f>
        <v>2023-2024</v>
      </c>
      <c r="G22" s="23" t="str">
        <f>G16</f>
        <v>2025-2026</v>
      </c>
      <c r="H22" s="39" t="str">
        <f>H16</f>
        <v>2027-2028</v>
      </c>
    </row>
    <row r="23" spans="2:8" ht="18" customHeight="1">
      <c r="B23" s="69" t="s">
        <v>21</v>
      </c>
      <c r="C23" s="70"/>
      <c r="D23" s="40" t="s">
        <v>15</v>
      </c>
      <c r="E23" s="40" t="s">
        <v>22</v>
      </c>
      <c r="F23" s="41">
        <f>F41</f>
        <v>71781000</v>
      </c>
      <c r="G23" s="41">
        <f>G41</f>
        <v>204588000</v>
      </c>
      <c r="H23" s="42">
        <f>H41</f>
        <v>224590000</v>
      </c>
    </row>
    <row r="24" spans="2:8" ht="18" customHeight="1" thickBot="1">
      <c r="B24" s="71"/>
      <c r="C24" s="72"/>
      <c r="D24" s="30"/>
      <c r="E24" s="26"/>
      <c r="F24" s="28"/>
      <c r="G24" s="28"/>
      <c r="H24" s="29"/>
    </row>
    <row r="25" spans="2:9" ht="18" customHeight="1" thickBot="1">
      <c r="B25" s="31"/>
      <c r="C25" s="32" t="s">
        <v>23</v>
      </c>
      <c r="D25" s="32"/>
      <c r="E25" s="33"/>
      <c r="F25" s="34">
        <f>SUM(F23:F23)</f>
        <v>71781000</v>
      </c>
      <c r="G25" s="34">
        <f>SUM(G23:G23)</f>
        <v>204588000</v>
      </c>
      <c r="H25" s="35">
        <f>SUM(H23:H23)</f>
        <v>224590000</v>
      </c>
      <c r="I25" s="43"/>
    </row>
    <row r="26" spans="6:8" ht="18" customHeight="1">
      <c r="F26" s="37"/>
      <c r="G26" s="37"/>
      <c r="H26" s="37"/>
    </row>
    <row r="27" spans="2:5" ht="18" customHeight="1" thickBot="1">
      <c r="B27" s="17" t="s">
        <v>24</v>
      </c>
      <c r="C27" s="16"/>
      <c r="D27" s="16"/>
      <c r="E27" s="16"/>
    </row>
    <row r="28" spans="2:9" s="19" customFormat="1" ht="36" customHeight="1" thickBot="1">
      <c r="B28" s="20" t="s">
        <v>25</v>
      </c>
      <c r="C28" s="21"/>
      <c r="D28" s="22" t="s">
        <v>19</v>
      </c>
      <c r="E28" s="23" t="s">
        <v>20</v>
      </c>
      <c r="F28" s="22" t="str">
        <f>F16</f>
        <v>2023-2024</v>
      </c>
      <c r="G28" s="23" t="str">
        <f>G16</f>
        <v>2025-2026</v>
      </c>
      <c r="H28" s="39" t="str">
        <f>H16</f>
        <v>2027-2028</v>
      </c>
      <c r="I28" s="17"/>
    </row>
    <row r="29" spans="2:9" ht="7.5" customHeight="1">
      <c r="B29" s="44"/>
      <c r="C29" s="45"/>
      <c r="D29" s="46"/>
      <c r="E29" s="46"/>
      <c r="F29" s="47"/>
      <c r="G29" s="47"/>
      <c r="H29" s="48"/>
      <c r="I29" s="16"/>
    </row>
    <row r="30" spans="2:9" ht="18" customHeight="1">
      <c r="B30" s="65" t="s">
        <v>31</v>
      </c>
      <c r="C30" s="50"/>
      <c r="D30" s="40" t="s">
        <v>15</v>
      </c>
      <c r="E30" s="40" t="s">
        <v>22</v>
      </c>
      <c r="F30" s="51">
        <v>1436000</v>
      </c>
      <c r="G30" s="51">
        <v>0</v>
      </c>
      <c r="H30" s="52">
        <v>0</v>
      </c>
      <c r="I30" s="53"/>
    </row>
    <row r="31" spans="2:9" ht="18" customHeight="1">
      <c r="B31" s="65" t="s">
        <v>32</v>
      </c>
      <c r="C31" s="50"/>
      <c r="D31" s="40" t="s">
        <v>15</v>
      </c>
      <c r="E31" s="40" t="s">
        <v>22</v>
      </c>
      <c r="F31" s="51">
        <v>2153000</v>
      </c>
      <c r="G31" s="51">
        <v>6137000</v>
      </c>
      <c r="H31" s="52">
        <v>6737000</v>
      </c>
      <c r="I31" s="53"/>
    </row>
    <row r="32" spans="2:9" ht="16.5">
      <c r="B32" s="65" t="s">
        <v>44</v>
      </c>
      <c r="C32" s="63"/>
      <c r="D32" s="64" t="s">
        <v>15</v>
      </c>
      <c r="E32" s="40" t="s">
        <v>22</v>
      </c>
      <c r="F32" s="51">
        <v>48093000</v>
      </c>
      <c r="G32" s="51">
        <v>0</v>
      </c>
      <c r="H32" s="52">
        <v>0</v>
      </c>
      <c r="I32" s="16"/>
    </row>
    <row r="33" spans="2:12" ht="18" customHeight="1">
      <c r="B33" s="65" t="s">
        <v>33</v>
      </c>
      <c r="C33" s="50"/>
      <c r="D33" s="40" t="s">
        <v>15</v>
      </c>
      <c r="E33" s="40" t="s">
        <v>22</v>
      </c>
      <c r="F33" s="51">
        <v>0</v>
      </c>
      <c r="G33" s="51">
        <v>23016420.617683962</v>
      </c>
      <c r="H33" s="52">
        <v>25266672.075222597</v>
      </c>
      <c r="I33" s="53"/>
      <c r="K33" s="68"/>
      <c r="L33" s="68"/>
    </row>
    <row r="34" spans="2:12" ht="18" customHeight="1">
      <c r="B34" s="65" t="s">
        <v>40</v>
      </c>
      <c r="C34" s="50"/>
      <c r="D34" s="40" t="s">
        <v>15</v>
      </c>
      <c r="E34" s="40" t="s">
        <v>22</v>
      </c>
      <c r="F34" s="51">
        <v>0</v>
      </c>
      <c r="G34" s="51">
        <v>4603593.400889892</v>
      </c>
      <c r="H34" s="52">
        <v>5053673.929584634</v>
      </c>
      <c r="I34" s="53"/>
      <c r="K34" s="68"/>
      <c r="L34" s="68"/>
    </row>
    <row r="35" spans="2:12" ht="18" customHeight="1">
      <c r="B35" s="65" t="s">
        <v>37</v>
      </c>
      <c r="C35" s="50"/>
      <c r="D35" s="40" t="s">
        <v>15</v>
      </c>
      <c r="E35" s="40" t="s">
        <v>22</v>
      </c>
      <c r="F35" s="51">
        <v>0</v>
      </c>
      <c r="G35" s="51">
        <v>15344022.680661725</v>
      </c>
      <c r="H35" s="52">
        <v>16844165.12136497</v>
      </c>
      <c r="I35" s="53"/>
      <c r="K35" s="68"/>
      <c r="L35" s="68"/>
    </row>
    <row r="36" spans="2:12" ht="18" customHeight="1">
      <c r="B36" s="49" t="s">
        <v>50</v>
      </c>
      <c r="C36" s="50"/>
      <c r="D36" s="40" t="s">
        <v>15</v>
      </c>
      <c r="E36" s="40" t="s">
        <v>22</v>
      </c>
      <c r="F36" s="51">
        <v>0</v>
      </c>
      <c r="G36" s="51">
        <v>23016420.617683962</v>
      </c>
      <c r="H36" s="52">
        <v>25266672.075222597</v>
      </c>
      <c r="I36" s="53"/>
      <c r="K36" s="68"/>
      <c r="L36" s="68"/>
    </row>
    <row r="37" spans="2:12" ht="18" customHeight="1">
      <c r="B37" s="49" t="s">
        <v>38</v>
      </c>
      <c r="C37" s="50"/>
      <c r="D37" s="40" t="s">
        <v>15</v>
      </c>
      <c r="E37" s="40" t="s">
        <v>22</v>
      </c>
      <c r="F37" s="51">
        <v>0</v>
      </c>
      <c r="G37" s="51">
        <v>10740429.279771833</v>
      </c>
      <c r="H37" s="52">
        <v>11790491.191780338</v>
      </c>
      <c r="I37" s="53"/>
      <c r="K37" s="68"/>
      <c r="L37" s="68"/>
    </row>
    <row r="38" spans="2:12" ht="18" customHeight="1">
      <c r="B38" s="65" t="s">
        <v>52</v>
      </c>
      <c r="C38" s="50"/>
      <c r="D38" s="40" t="s">
        <v>15</v>
      </c>
      <c r="E38" s="40" t="s">
        <v>22</v>
      </c>
      <c r="F38" s="51">
        <v>0</v>
      </c>
      <c r="G38" s="51">
        <v>76720113.40330862</v>
      </c>
      <c r="H38" s="52">
        <v>84220825.60682486</v>
      </c>
      <c r="I38" s="53"/>
      <c r="K38" s="68"/>
      <c r="L38" s="68"/>
    </row>
    <row r="39" spans="2:9" ht="18" customHeight="1">
      <c r="B39" s="65" t="s">
        <v>42</v>
      </c>
      <c r="C39" s="50"/>
      <c r="D39" s="54"/>
      <c r="E39" s="54"/>
      <c r="F39" s="55">
        <v>20099000</v>
      </c>
      <c r="G39" s="55">
        <v>0</v>
      </c>
      <c r="H39" s="56">
        <v>0</v>
      </c>
      <c r="I39" s="16"/>
    </row>
    <row r="40" spans="2:11" ht="18" customHeight="1" thickBot="1">
      <c r="B40" s="66" t="s">
        <v>49</v>
      </c>
      <c r="C40" s="67"/>
      <c r="D40" s="54"/>
      <c r="E40" s="54"/>
      <c r="F40" s="55"/>
      <c r="G40" s="55">
        <v>45010000</v>
      </c>
      <c r="H40" s="56">
        <v>49410500</v>
      </c>
      <c r="I40" s="16"/>
      <c r="K40" s="68"/>
    </row>
    <row r="41" spans="2:9" s="19" customFormat="1" ht="18" customHeight="1" thickBot="1">
      <c r="B41" s="31" t="s">
        <v>23</v>
      </c>
      <c r="C41" s="32"/>
      <c r="D41" s="32"/>
      <c r="E41" s="33"/>
      <c r="F41" s="34">
        <f>SUM(F29:F40)</f>
        <v>71781000</v>
      </c>
      <c r="G41" s="34">
        <f>SUM(G29:G40)</f>
        <v>204588000</v>
      </c>
      <c r="H41" s="35">
        <f>SUM(H29:H40)</f>
        <v>224590000</v>
      </c>
      <c r="I41" s="58"/>
    </row>
    <row r="42" spans="2:9" ht="18" customHeight="1">
      <c r="B42" s="57" t="s">
        <v>26</v>
      </c>
      <c r="C42" s="16"/>
      <c r="D42" s="16"/>
      <c r="E42" s="16"/>
      <c r="F42" s="58"/>
      <c r="G42" s="58"/>
      <c r="H42" s="58"/>
      <c r="I42" s="37"/>
    </row>
    <row r="43" spans="2:8" ht="18" customHeight="1">
      <c r="B43" s="59" t="s">
        <v>27</v>
      </c>
      <c r="C43" s="16"/>
      <c r="D43" s="16"/>
      <c r="E43" s="16"/>
      <c r="F43" s="60"/>
      <c r="G43" s="58"/>
      <c r="H43" s="58"/>
    </row>
    <row r="44" spans="2:9" ht="11.25" customHeight="1">
      <c r="B44" s="16"/>
      <c r="C44" s="16"/>
      <c r="D44" s="16"/>
      <c r="E44" s="16"/>
      <c r="F44" s="60"/>
      <c r="G44" s="58"/>
      <c r="H44" s="58"/>
      <c r="I44" s="37"/>
    </row>
    <row r="45" spans="2:9" ht="35.25" customHeight="1">
      <c r="B45" s="73" t="s">
        <v>39</v>
      </c>
      <c r="C45" s="73"/>
      <c r="D45" s="73"/>
      <c r="E45" s="73"/>
      <c r="F45" s="73"/>
      <c r="G45" s="73"/>
      <c r="H45" s="73"/>
      <c r="I45" s="61"/>
    </row>
    <row r="46" spans="2:9" ht="34.5" customHeight="1">
      <c r="B46" s="73" t="s">
        <v>28</v>
      </c>
      <c r="C46" s="73"/>
      <c r="D46" s="73"/>
      <c r="E46" s="73"/>
      <c r="F46" s="73"/>
      <c r="G46" s="73"/>
      <c r="H46" s="73"/>
      <c r="I46" s="61"/>
    </row>
    <row r="47" spans="2:8" ht="19.5" customHeight="1">
      <c r="B47" s="73" t="s">
        <v>29</v>
      </c>
      <c r="C47" s="73"/>
      <c r="D47" s="73"/>
      <c r="E47" s="73"/>
      <c r="F47" s="73"/>
      <c r="G47" s="73"/>
      <c r="H47" s="73"/>
    </row>
    <row r="48" spans="2:9" ht="17.5">
      <c r="B48" s="62" t="s">
        <v>45</v>
      </c>
      <c r="C48" s="61"/>
      <c r="D48" s="61"/>
      <c r="E48" s="61"/>
      <c r="F48" s="61"/>
      <c r="G48" s="61"/>
      <c r="H48" s="61"/>
      <c r="I48" s="61"/>
    </row>
    <row r="49" spans="2:8" ht="65.25" customHeight="1">
      <c r="B49" s="83" t="s">
        <v>30</v>
      </c>
      <c r="C49" s="83"/>
      <c r="D49" s="83"/>
      <c r="E49" s="83"/>
      <c r="F49" s="83"/>
      <c r="G49" s="83"/>
      <c r="H49" s="83"/>
    </row>
    <row r="50" spans="2:8" ht="33.75" customHeight="1">
      <c r="B50" s="83" t="s">
        <v>46</v>
      </c>
      <c r="C50" s="83"/>
      <c r="D50" s="83"/>
      <c r="E50" s="83"/>
      <c r="F50" s="83"/>
      <c r="G50" s="83"/>
      <c r="H50" s="83"/>
    </row>
    <row r="51" spans="2:9" ht="20.25" customHeight="1">
      <c r="B51" s="83" t="s">
        <v>36</v>
      </c>
      <c r="C51" s="83"/>
      <c r="D51" s="83"/>
      <c r="E51" s="83"/>
      <c r="F51" s="83"/>
      <c r="G51" s="83"/>
      <c r="H51" s="83"/>
      <c r="I51" s="61"/>
    </row>
    <row r="52" spans="2:9" ht="58.5" customHeight="1">
      <c r="B52" s="83" t="s">
        <v>35</v>
      </c>
      <c r="C52" s="83"/>
      <c r="D52" s="83"/>
      <c r="E52" s="83"/>
      <c r="F52" s="83"/>
      <c r="G52" s="83"/>
      <c r="H52" s="83"/>
      <c r="I52" s="61"/>
    </row>
    <row r="53" spans="2:9" ht="33.75" customHeight="1">
      <c r="B53" s="83" t="s">
        <v>34</v>
      </c>
      <c r="C53" s="83"/>
      <c r="D53" s="83"/>
      <c r="E53" s="83"/>
      <c r="F53" s="83"/>
      <c r="G53" s="83"/>
      <c r="H53" s="83"/>
      <c r="I53" s="61"/>
    </row>
    <row r="54" spans="2:9" ht="38.25" customHeight="1">
      <c r="B54" s="83" t="s">
        <v>47</v>
      </c>
      <c r="C54" s="83"/>
      <c r="D54" s="83"/>
      <c r="E54" s="83"/>
      <c r="F54" s="83"/>
      <c r="G54" s="83"/>
      <c r="H54" s="83"/>
      <c r="I54" s="61"/>
    </row>
    <row r="55" spans="2:8" ht="15.5">
      <c r="B55" s="83" t="s">
        <v>54</v>
      </c>
      <c r="C55" s="83"/>
      <c r="D55" s="83"/>
      <c r="E55" s="83"/>
      <c r="F55" s="83"/>
      <c r="G55" s="83"/>
      <c r="H55" s="83"/>
    </row>
    <row r="56" spans="2:8" ht="33" customHeight="1">
      <c r="B56" s="83" t="s">
        <v>48</v>
      </c>
      <c r="C56" s="83"/>
      <c r="D56" s="83"/>
      <c r="E56" s="83"/>
      <c r="F56" s="83"/>
      <c r="G56" s="83"/>
      <c r="H56" s="83"/>
    </row>
    <row r="57" spans="2:8" ht="36.75" customHeight="1">
      <c r="B57" s="83" t="s">
        <v>53</v>
      </c>
      <c r="C57" s="83"/>
      <c r="D57" s="83"/>
      <c r="E57" s="83"/>
      <c r="F57" s="83"/>
      <c r="G57" s="83"/>
      <c r="H57" s="83"/>
    </row>
    <row r="59" spans="2:8" ht="12.75">
      <c r="B59" s="16"/>
      <c r="C59" s="16"/>
      <c r="D59" s="16"/>
      <c r="E59" s="16"/>
      <c r="F59" s="16"/>
      <c r="G59" s="16"/>
      <c r="H59" s="16"/>
    </row>
    <row r="60" spans="2:8" ht="12.75">
      <c r="B60" s="16"/>
      <c r="C60" s="16"/>
      <c r="D60" s="16"/>
      <c r="E60" s="16"/>
      <c r="F60" s="16"/>
      <c r="G60" s="16"/>
      <c r="H60" s="16"/>
    </row>
    <row r="61" spans="2:8" ht="12.75">
      <c r="B61" s="16"/>
      <c r="C61" s="16"/>
      <c r="D61" s="16"/>
      <c r="E61" s="16"/>
      <c r="F61" s="16"/>
      <c r="G61" s="16"/>
      <c r="H61" s="16"/>
    </row>
    <row r="62" spans="2:8" ht="12.75">
      <c r="B62" s="16"/>
      <c r="C62" s="16"/>
      <c r="D62" s="16"/>
      <c r="E62" s="16"/>
      <c r="F62" s="16"/>
      <c r="G62" s="16"/>
      <c r="H62" s="16"/>
    </row>
    <row r="63" spans="2:8" ht="12.75">
      <c r="B63" s="16"/>
      <c r="C63" s="16"/>
      <c r="D63" s="16"/>
      <c r="E63" s="16"/>
      <c r="F63" s="16"/>
      <c r="G63" s="16"/>
      <c r="H63" s="16"/>
    </row>
    <row r="64" spans="2:8" ht="12.75">
      <c r="B64" s="16"/>
      <c r="C64" s="16"/>
      <c r="D64" s="16"/>
      <c r="E64" s="16"/>
      <c r="F64" s="16"/>
      <c r="G64" s="16"/>
      <c r="H64" s="16"/>
    </row>
    <row r="65" spans="2:8" ht="12.75">
      <c r="B65" s="16"/>
      <c r="C65" s="16"/>
      <c r="D65" s="16"/>
      <c r="E65" s="16"/>
      <c r="F65" s="16"/>
      <c r="G65" s="16"/>
      <c r="H65" s="16"/>
    </row>
    <row r="66" spans="2:8" ht="12.75">
      <c r="B66" s="16"/>
      <c r="C66" s="16"/>
      <c r="D66" s="16"/>
      <c r="E66" s="16"/>
      <c r="F66" s="16"/>
      <c r="G66" s="16"/>
      <c r="H66" s="16"/>
    </row>
    <row r="67" spans="2:8" ht="12.75">
      <c r="B67" s="16"/>
      <c r="C67" s="16"/>
      <c r="D67" s="16"/>
      <c r="E67" s="16"/>
      <c r="F67" s="16"/>
      <c r="G67" s="16"/>
      <c r="H67" s="16"/>
    </row>
    <row r="68" spans="2:8" ht="12.75">
      <c r="B68" s="16"/>
      <c r="C68" s="16"/>
      <c r="D68" s="16"/>
      <c r="E68" s="16"/>
      <c r="F68" s="16"/>
      <c r="G68" s="16"/>
      <c r="H68" s="16"/>
    </row>
    <row r="69" spans="2:8" ht="12.75">
      <c r="B69" s="16"/>
      <c r="C69" s="16"/>
      <c r="D69" s="16"/>
      <c r="E69" s="16"/>
      <c r="F69" s="16"/>
      <c r="G69" s="16"/>
      <c r="H69" s="16"/>
    </row>
    <row r="70" spans="2:8" ht="12.75">
      <c r="B70" s="16"/>
      <c r="C70" s="16"/>
      <c r="D70" s="16"/>
      <c r="E70" s="16"/>
      <c r="F70" s="16"/>
      <c r="G70" s="16"/>
      <c r="H70" s="16"/>
    </row>
  </sheetData>
  <mergeCells count="19">
    <mergeCell ref="B57:H57"/>
    <mergeCell ref="B56:H56"/>
    <mergeCell ref="B49:H49"/>
    <mergeCell ref="B53:H53"/>
    <mergeCell ref="B55:H55"/>
    <mergeCell ref="B54:H54"/>
    <mergeCell ref="B50:H50"/>
    <mergeCell ref="B52:H52"/>
    <mergeCell ref="B51:H51"/>
    <mergeCell ref="B1:H1"/>
    <mergeCell ref="C3:H3"/>
    <mergeCell ref="B12:H13"/>
    <mergeCell ref="B17:C17"/>
    <mergeCell ref="B18:C18"/>
    <mergeCell ref="B23:C23"/>
    <mergeCell ref="B24:C24"/>
    <mergeCell ref="B45:H45"/>
    <mergeCell ref="B46:H46"/>
    <mergeCell ref="B47:H47"/>
  </mergeCells>
  <printOptions horizontalCentered="1"/>
  <pageMargins left="0.77" right="0.75" top="1" bottom="1" header="0.5" footer="0.5"/>
  <pageSetup fitToHeight="1" fitToWidth="1" horizontalDpi="600" verticalDpi="600" orientation="portrait" scale="5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ate_x0020_transmitted xmlns="308dc21f-8940-46b7-9ee9-f86b439897b1" xsi:nil="true"/>
    <TaskDueDate xmlns="http://schemas.microsoft.com/sharepoint/v3/fields" xsi:nil="true"/>
  </documentManagement>
</p: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982C923ED9F35B4EB6F9D51A9D5925AB" ma:contentTypeVersion="5" ma:contentTypeDescription="Create a new document." ma:contentTypeScope="" ma:versionID="aa8fcc7d1c688f2ec4969051f37a2d06">
  <xsd:schema xmlns:xsd="http://www.w3.org/2001/XMLSchema" xmlns:xs="http://www.w3.org/2001/XMLSchema" xmlns:p="http://schemas.microsoft.com/office/2006/metadata/properties" xmlns:ns1="http://schemas.microsoft.com/sharepoint/v3" xmlns:ns2="http://schemas.microsoft.com/sharepoint/v3/fields" xmlns:ns3="308dc21f-8940-46b7-9ee9-f86b439897b1" xmlns:ns4="c5c4b2fa-852d-41c0-9f34-5cde8eb99e29" targetNamespace="http://schemas.microsoft.com/office/2006/metadata/properties" ma:root="true" ma:fieldsID="ee16a5226a106d06cc9ca3bdeb5d9dd8" ns1:_="" ns2:_="" ns3:_="" ns4:_="">
    <xsd:import namespace="http://schemas.microsoft.com/sharepoint/v3"/>
    <xsd:import namespace="http://schemas.microsoft.com/sharepoint/v3/fields"/>
    <xsd:import namespace="308dc21f-8940-46b7-9ee9-f86b439897b1"/>
    <xsd:import namespace="c5c4b2fa-852d-41c0-9f34-5cde8eb99e29"/>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1418C0-5A30-42C7-88EF-2B454AB0F3A6}">
  <ds:schemaRefs>
    <ds:schemaRef ds:uri="http://purl.org/dc/terms/"/>
    <ds:schemaRef ds:uri="http://schemas.openxmlformats.org/package/2006/metadata/core-properties"/>
    <ds:schemaRef ds:uri="c5c4b2fa-852d-41c0-9f34-5cde8eb99e2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08dc21f-8940-46b7-9ee9-f86b439897b1"/>
    <ds:schemaRef ds:uri="http://schemas.microsoft.com/sharepoint/v3/field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B7DCFDA-ED11-4626-B2BB-990B4C7BB166}">
  <ds:schemaRefs>
    <ds:schemaRef ds:uri="http://schemas.microsoft.com/office/2006/metadata/customXsn"/>
  </ds:schemaRefs>
</ds:datastoreItem>
</file>

<file path=customXml/itemProps3.xml><?xml version="1.0" encoding="utf-8"?>
<ds:datastoreItem xmlns:ds="http://schemas.openxmlformats.org/officeDocument/2006/customXml" ds:itemID="{6B262709-1E39-4707-974E-3EFF7E84A3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7D92FD-CD4F-4CC9-A794-38156E42F6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 Aaron</dc:creator>
  <cp:keywords/>
  <dc:description/>
  <cp:lastModifiedBy>Wiggins, Kaitlyn</cp:lastModifiedBy>
  <dcterms:created xsi:type="dcterms:W3CDTF">2017-02-23T22:40:14Z</dcterms:created>
  <dcterms:modified xsi:type="dcterms:W3CDTF">2023-09-25T15:07:41Z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0x010100982C923ED9F35B4EB6F9D51A9D5925AB</vt:lpwstr>
  </property>
</Properties>
</file>