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00" windowHeight="11775" activeTab="0"/>
  </bookViews>
  <sheets>
    <sheet name="2011 Corrections ordinance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1">#REF!</definedName>
    <definedName name="a" localSheetId="0" hidden="1">{"cxtransfer",#N/A,FALSE,"ReorgRevisted"}</definedName>
    <definedName name="a" hidden="1">{"cxtransfer",#N/A,FALSE,"ReorgRevisted"}</definedName>
    <definedName name="ALTERNATIVES" localSheetId="0">'[1]Rate Model'!#REF!</definedName>
    <definedName name="ALTERNATIVES">'[1]Rate Model'!#REF!</definedName>
    <definedName name="AS2DocOpenMode" hidden="1">"AS2DocumentEdit"</definedName>
    <definedName name="AS2NamedRange" hidden="1">5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b" localSheetId="0" hidden="1">{"cxtransfer",#N/A,FALSE,"ReorgRevisted"}</definedName>
    <definedName name="b" hidden="1">{"cxtransfer",#N/A,FALSE,"ReorgRevisted"}</definedName>
    <definedName name="BG_Del" hidden="1">15</definedName>
    <definedName name="BG_Ins" hidden="1">4</definedName>
    <definedName name="BG_Mod" hidden="1">6</definedName>
    <definedName name="cc" localSheetId="0" hidden="1">{"NonWhole",#N/A,FALSE,"ReorgRevisted"}</definedName>
    <definedName name="cc" hidden="1">{"NonWhole",#N/A,FALSE,"ReorgRevisted"}</definedName>
    <definedName name="Chart_input">#REF!</definedName>
    <definedName name="ComparativeResults">#REF!</definedName>
    <definedName name="D" localSheetId="0">{"Dis",#N/A,FALSE,"ReorgRevisted"}</definedName>
    <definedName name="D">{"Dis",#N/A,FALSE,"ReorgRevisted"}</definedName>
    <definedName name="D.S.FACT" localSheetId="0">'[2]Rate Model'!#REF!</definedName>
    <definedName name="D.S.FACT">'[2]Rate Model'!#REF!</definedName>
    <definedName name="DEBTDET" localSheetId="0">'[1]Rate Model'!#REF!</definedName>
    <definedName name="DEBTDET">'[1]Rate Model'!#REF!</definedName>
    <definedName name="e" localSheetId="0" hidden="1">{"Whole",#N/A,FALSE,"ReorgRevisted"}</definedName>
    <definedName name="e" hidden="1">{"Whole",#N/A,FALSE,"ReorgRevisted"}</definedName>
    <definedName name="EXPORT" localSheetId="0">'[1]Rate Model'!#REF!</definedName>
    <definedName name="EXPORT">'[1]Rate Model'!#REF!</definedName>
    <definedName name="Finance_Policy_Table">#REF!</definedName>
    <definedName name="FIVE" localSheetId="0">'[1]Rate Model'!#REF!</definedName>
    <definedName name="FIVE">'[1]Rate Model'!#REF!</definedName>
    <definedName name="HazWaste" localSheetId="0" hidden="1">{"cxtransfer",#N/A,FALSE,"ReorgRevisted"}</definedName>
    <definedName name="HazWaste" hidden="1">{"cxtransfer",#N/A,FALSE,"ReorgRevisted"}</definedName>
    <definedName name="I_I">#REF!</definedName>
    <definedName name="ISSUDATE" localSheetId="0">'[3]Rate Model'!#REF!</definedName>
    <definedName name="ISSUDATE">'[2]Rate Model'!#REF!</definedName>
    <definedName name="KWH" localSheetId="0">'[4] monthly-energy '!#REF!</definedName>
    <definedName name="KWH">'[4] monthly-energy '!#REF!</definedName>
    <definedName name="L1_">#REF!</definedName>
    <definedName name="L2_">#REF!</definedName>
    <definedName name="L3_">#REF!</definedName>
    <definedName name="looksee">#REF!</definedName>
    <definedName name="lookup" localSheetId="0">'[5]trunks'!#REF!</definedName>
    <definedName name="lookup">'[5]trunks'!#REF!</definedName>
    <definedName name="lookuprange">#REF!</definedName>
    <definedName name="No_I_I">#REF!</definedName>
    <definedName name="output" localSheetId="0">'[5]trunks'!#REF!</definedName>
    <definedName name="output">'[5]trunks'!#REF!</definedName>
    <definedName name="PORK" localSheetId="0">'[1]Rate Model'!#REF!</definedName>
    <definedName name="PORK">'[1]Rate Model'!#REF!</definedName>
    <definedName name="_xlnm.Print_Area" localSheetId="0">'2011 Corrections ordinance'!$A$1:$G$59</definedName>
    <definedName name="Print_Area_MI" localSheetId="0">'[1]Rate Model'!#REF!</definedName>
    <definedName name="Print_Area_MI">'[1]Rate Model'!#REF!</definedName>
    <definedName name="QrySixYearBook">#REF!</definedName>
    <definedName name="run_description" localSheetId="0">'[1]Rate Model'!#REF!</definedName>
    <definedName name="run_description">'[1]Rate Model'!#REF!</definedName>
    <definedName name="Seattle" localSheetId="0">#REF!</definedName>
    <definedName name="Seattle">#REF!</definedName>
    <definedName name="SIX" localSheetId="0">'[1]Rate Model'!#REF!</definedName>
    <definedName name="SIX">'[1]Rate Model'!#REF!</definedName>
    <definedName name="StartYear">'[2]Rate Model'!$Q$3</definedName>
    <definedName name="SUM" localSheetId="0">'[6]Quarterly Billing Detail'!#REF!</definedName>
    <definedName name="SUM">'[6]Quarterly Billing Detail'!#REF!</definedName>
    <definedName name="SUMMARY" localSheetId="0">'[1]Rate Model'!#REF!</definedName>
    <definedName name="SUMMARY">'[1]Rate Model'!#REF!</definedName>
    <definedName name="TERM" localSheetId="0">'[2]Rate Model'!#REF!</definedName>
    <definedName name="TERM">'[2]Rate Model'!#REF!</definedName>
    <definedName name="TextRefCopyRangeCount" hidden="1">108</definedName>
    <definedName name="TRANS" localSheetId="0">'[1]Rate Model'!#REF!</definedName>
    <definedName name="TRANS">'[1]Rate Model'!#REF!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Council._.Packet." localSheetId="0" hidden="1">{"First",#N/A,TRUE,"Wk Fin Plan";#N/A,#N/A,TRUE,"Crosswalk";#N/A,#N/A,TRUE,"Fund Balance Reserve";"Project List",#N/A,TRUE,"CIP Carryover List"}</definedName>
    <definedName name="wrn.Council._.Packet." hidden="1">{"First",#N/A,TRUE,"Wk Fin Plan";#N/A,#N/A,TRUE,"Crosswalk";#N/A,#N/A,TRUE,"Fund Balance Reserve";"Project List",#N/A,TRUE,"CIP Carryover List"}</definedName>
    <definedName name="wrn.CX." localSheetId="0" hidden="1">{"cxtransfer",#N/A,FALSE,"ReorgRevisted"}</definedName>
    <definedName name="wrn.CX." hidden="1">{"cxtransfer",#N/A,FALSE,"ReorgRevisted"}</definedName>
    <definedName name="wrn.FinPlan." localSheetId="0" hidden="1">{"Second",#N/A,FALSE,"Wk Fin Plan";"First",#N/A,FALSE,"Wk Fin Plan"}</definedName>
    <definedName name="wrn.FinPlan." hidden="1">{"Second",#N/A,FALSE,"Wk Fin Plan";"First",#N/A,FALSE,"Wk Fin Plan"}</definedName>
    <definedName name="wrn.NonWholeReport." localSheetId="0" hidden="1">{"NonWhole",#N/A,FALSE,"ReorgRevisted"}</definedName>
    <definedName name="wrn.NonWholeReport." hidden="1">{"NonWhole",#N/A,FALSE,"ReorgRevisted"}</definedName>
    <definedName name="wrn.Project._.List." localSheetId="0" hidden="1">{"Project List",#N/A,FALSE,"CIP Carryover List";"Summary",#N/A,FALSE,"CIP Carryover List"}</definedName>
    <definedName name="wrn.Project._.List." hidden="1">{"Project List",#N/A,FALSE,"CIP Carryover List";"Summary",#N/A,FALSE,"CIP Carryover List"}</definedName>
    <definedName name="wrn.RprtDis." localSheetId="0" hidden="1">{"Dis",#N/A,FALSE,"ReorgRevisted"}</definedName>
    <definedName name="wrn.RprtDis." hidden="1">{"Dis",#N/A,FALSE,"ReorgRevisted"}</definedName>
    <definedName name="wrn.Summary." localSheetId="0" hidden="1">{"Summary",#N/A,TRUE,"1991 Actuals";"Summary",#N/A,TRUE,"1992 Actuals";"Summary",#N/A,TRUE,"1993 Actuals";"Summary",#N/A,TRUE,"1994 Adopted";"Summary",#N/A,TRUE,"1994 Revised";"Summary",#N/A,TRUE,"1995 Est";"Summary",#N/A,TRUE,"1996 Est";"Summary",#N/A,TRUE,"1997 Est"}</definedName>
    <definedName name="wrn.Summary." hidden="1">{"Summary",#N/A,TRUE,"1991 Actuals";"Summary",#N/A,TRUE,"1992 Actuals";"Summary",#N/A,TRUE,"1993 Actuals";"Summary",#N/A,TRUE,"1994 Adopted";"Summary",#N/A,TRUE,"1994 Revised";"Summary",#N/A,TRUE,"1995 Est";"Summary",#N/A,TRUE,"1996 Est";"Summary",#N/A,TRUE,"1997 Est"}</definedName>
    <definedName name="wrn.WholeReport." localSheetId="0" hidden="1">{"Whole",#N/A,FALSE,"ReorgRevisted"}</definedName>
    <definedName name="wrn.WholeReport." hidden="1">{"Whole",#N/A,FALSE,"ReorgRevisted"}</definedName>
    <definedName name="wrn.ZIndirect." localSheetId="0" hidden="1">{"Indirect91",#N/A,TRUE,"1991 Actuals";"indirect92",#N/A,TRUE,"1992 Actuals";"indirect93",#N/A,TRUE,"1993 Actuals";"indirect94a",#N/A,TRUE,"1994 Adopted";"indirect94r",#N/A,TRUE,"1994 Revised"}</definedName>
    <definedName name="wrn.ZIndirect." hidden="1">{"Indirect91",#N/A,TRUE,"1991 Actuals";"indirect92",#N/A,TRUE,"1992 Actuals";"indirect93",#N/A,TRUE,"1993 Actuals";"indirect94a",#N/A,TRUE,"1994 Adopted";"indirect94r",#N/A,TRUE,"1994 Revised"}</definedName>
    <definedName name="wsn.cx" localSheetId="0" hidden="1">{"cxtransfer",#N/A,FALSE,"ReorgRevisted"}</definedName>
    <definedName name="wsn.cx" hidden="1">{"cxtransfer",#N/A,FALSE,"ReorgRevisted"}</definedName>
    <definedName name="XREF_COLUMN_3" localSheetId="0" hidden="1">'[7]SRF Fund Loan Summary (4)'!#REF!</definedName>
    <definedName name="XREF_COLUMN_3" hidden="1">'[7]SRF Fund Loan Summary (4)'!#REF!</definedName>
    <definedName name="XRefColumnsCount" hidden="1">3</definedName>
    <definedName name="XRefCopy3" localSheetId="0" hidden="1">'[7]SRF Fund Loan Summary (4)'!#REF!</definedName>
    <definedName name="XRefCopy3" hidden="1">'[7]SRF Fund Loan Summary (4)'!#REF!</definedName>
    <definedName name="XRefCopy4" localSheetId="0" hidden="1">'[7]SRF Fund Loan Summary (4)'!#REF!</definedName>
    <definedName name="XRefCopy4" hidden="1">'[7]SRF Fund Loan Summary (4)'!#REF!</definedName>
    <definedName name="XRefCopyRangeCount" hidden="1">4</definedName>
    <definedName name="XRefPasteRangeCount" hidden="1">3</definedName>
  </definedNames>
  <calcPr fullCalcOnLoad="1"/>
</workbook>
</file>

<file path=xl/sharedStrings.xml><?xml version="1.0" encoding="utf-8"?>
<sst xmlns="http://schemas.openxmlformats.org/spreadsheetml/2006/main" count="50" uniqueCount="49">
  <si>
    <t>CUSTOMER EQUIVALENTS (RCEs)</t>
  </si>
  <si>
    <t>MONTHLY RATE</t>
  </si>
  <si>
    <t>BEGINNING OPERATING FUND</t>
  </si>
  <si>
    <t>OPERATING REVENUE:</t>
  </si>
  <si>
    <t xml:space="preserve">  Customer Charges</t>
  </si>
  <si>
    <t xml:space="preserve">  Investment Income</t>
  </si>
  <si>
    <t xml:space="preserve">  Capacity Charge</t>
  </si>
  <si>
    <t xml:space="preserve">  Rate Stabilization</t>
  </si>
  <si>
    <t xml:space="preserve">  Other Income</t>
  </si>
  <si>
    <t xml:space="preserve">  TOTAL OPERATING REVENUES</t>
  </si>
  <si>
    <t>OPERATING EXPENSE</t>
  </si>
  <si>
    <t>DEBT SERVICE REQUIREMENT PARITY DEBT</t>
  </si>
  <si>
    <t>SUBORDINATE DEBT SERVICE</t>
  </si>
  <si>
    <t>DEBT SERVICE COVERAGE RATIO  PARITY DEBT</t>
  </si>
  <si>
    <t>DEBT SERVICE COVERAGE RATIO TOTAL PAYMENTS</t>
  </si>
  <si>
    <t>INTER-FUND LOAN REPAYMENT</t>
  </si>
  <si>
    <t>LIQUIDITY RESERVE CONTRIBUTION</t>
  </si>
  <si>
    <t>TRANSFERS TO CAPITAL</t>
  </si>
  <si>
    <t>RATE STABILIZATION RESERVE</t>
  </si>
  <si>
    <t>OPERATING LIQUIDITY RESERVE BALANCE</t>
  </si>
  <si>
    <t>OPERATING  FUND ENDING BALANCE</t>
  </si>
  <si>
    <t>CONSTRUCTION FUND</t>
  </si>
  <si>
    <t>BEGINNING FUND BALANCE</t>
  </si>
  <si>
    <t>REVENUES:</t>
  </si>
  <si>
    <t xml:space="preserve">  Parity Bonds</t>
  </si>
  <si>
    <t xml:space="preserve">  Variable Debt Bonds</t>
  </si>
  <si>
    <t xml:space="preserve">  Grants &amp; Loans</t>
  </si>
  <si>
    <t xml:space="preserve">  Other</t>
  </si>
  <si>
    <t xml:space="preserve">  Transfers From Operating Fund</t>
  </si>
  <si>
    <t xml:space="preserve">  TOTAL REVENUES</t>
  </si>
  <si>
    <t>CAPITAL EXPENDITURES</t>
  </si>
  <si>
    <t>DEBT ISSUANCE COSTS</t>
  </si>
  <si>
    <t>BOND RESERVE TRANSACTIONS</t>
  </si>
  <si>
    <t xml:space="preserve">DEBT SERVICE, CAPITALIZED INTEREST RESERVE </t>
  </si>
  <si>
    <t>ADJUSTMENTS</t>
  </si>
  <si>
    <t>ENDING FUND BALANCE</t>
  </si>
  <si>
    <t>CONSTRUCTION FUND RESERVES</t>
  </si>
  <si>
    <t xml:space="preserve">  Bond &amp; Loan Reserves</t>
  </si>
  <si>
    <t xml:space="preserve">  Policy Reserves</t>
  </si>
  <si>
    <t>TOTAL FUND RESERVES</t>
  </si>
  <si>
    <t>CONSTRUCTION FUND BALANCE</t>
  </si>
  <si>
    <t xml:space="preserve"> Wastewater Treatment Division Financial Plan  2011 Corrections Ordinance</t>
  </si>
  <si>
    <t>Estimated-Adopted Change</t>
  </si>
  <si>
    <t>Explanation of Change</t>
  </si>
  <si>
    <t>2010 Actuals Unaudited</t>
  </si>
  <si>
    <t>2011 Adopted</t>
  </si>
  <si>
    <t>2011 Revised</t>
  </si>
  <si>
    <t>2011 Estimated</t>
  </si>
  <si>
    <t>Grant received and budget adopted in 2009, but unexpended in 2009 or 2010.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</si>
</sst>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_)"/>
    <numFmt numFmtId="166" formatCode="&quot;$&quot;#,##0.00;\-&quot;$&quot;#,##0.00"/>
    <numFmt numFmtId="167" formatCode="0.0%"/>
    <numFmt numFmtId="168" formatCode="_(* #,##0_);_(* \(#,##0\);_(* &quot;-&quot;??_);_(@_)"/>
    <numFmt numFmtId="169" formatCode="#,##0;\(#,##0\)"/>
    <numFmt numFmtId="170" formatCode="General_)"/>
    <numFmt numFmtId="171" formatCode="_(&quot;$&quot;* #,##0.000_);_(&quot;$&quot;* \(#,##0.000\);_(&quot;$&quot;* &quot;-&quot;??_);_(@_)"/>
    <numFmt numFmtId="172" formatCode="&quot;$&quot;#,##0\ ;\(&quot;$&quot;#,##0\)"/>
    <numFmt numFmtId="173" formatCode="#,##0.00;[Red]\(#,##0.00\)"/>
    <numFmt numFmtId="174" formatCode="&quot;$&quot;* #,##0_);[Red]&quot;$&quot;* \(#,##0\);&quot;$&quot;* \-0\-_)"/>
    <numFmt numFmtId="175" formatCode="0000"/>
    <numFmt numFmtId="176" formatCode="#,##0.00000_);\(#,##0.00000\)"/>
    <numFmt numFmtId="177" formatCode="#,##0_);\(#,##0\);\-0\-_)"/>
    <numFmt numFmtId="178" formatCode="&quot;$&quot;#,##0.0;\-&quot;$&quot;#,##0.0"/>
    <numFmt numFmtId="179" formatCode="#,##0.0,;\(#,##0.0,\)"/>
    <numFmt numFmtId="180" formatCode="#,##0.000_);\(#,##0.000\)"/>
  </numFmts>
  <fonts count="48">
    <font>
      <sz val="12"/>
      <name val="Helv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Helv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86">
    <xf numFmtId="3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0" fontId="8" fillId="0" borderId="0">
      <alignment/>
      <protection/>
    </xf>
    <xf numFmtId="168" fontId="8" fillId="0" borderId="0">
      <alignment/>
      <protection/>
    </xf>
    <xf numFmtId="170" fontId="9" fillId="0" borderId="0">
      <alignment horizont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171" fontId="0" fillId="0" borderId="1">
      <alignment horizontal="center"/>
      <protection/>
    </xf>
    <xf numFmtId="0" fontId="10" fillId="0" borderId="0">
      <alignment horizontal="center"/>
      <protection/>
    </xf>
    <xf numFmtId="0" fontId="33" fillId="26" borderId="0" applyNumberFormat="0" applyBorder="0" applyAlignment="0" applyProtection="0"/>
    <xf numFmtId="170" fontId="11" fillId="0" borderId="0">
      <alignment horizontal="center"/>
      <protection/>
    </xf>
    <xf numFmtId="0" fontId="34" fillId="27" borderId="2" applyNumberFormat="0" applyAlignment="0" applyProtection="0"/>
    <xf numFmtId="0" fontId="35" fillId="28" borderId="3" applyNumberFormat="0" applyAlignment="0" applyProtection="0"/>
    <xf numFmtId="43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2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12" fillId="0" borderId="0" applyFont="0" applyFill="0" applyBorder="0" applyAlignment="0" applyProtection="0"/>
    <xf numFmtId="173" fontId="5" fillId="0" borderId="1">
      <alignment horizontal="center"/>
      <protection/>
    </xf>
    <xf numFmtId="0" fontId="37" fillId="29" borderId="0" applyNumberFormat="0" applyBorder="0" applyAlignment="0" applyProtection="0"/>
    <xf numFmtId="174" fontId="13" fillId="0" borderId="4" applyFont="0" applyFill="0" applyProtection="0">
      <alignment/>
    </xf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0" borderId="8" applyNumberFormat="0" applyFill="0" applyAlignment="0" applyProtection="0"/>
    <xf numFmtId="0" fontId="43" fillId="31" borderId="0" applyNumberFormat="0" applyBorder="0" applyAlignment="0" applyProtection="0"/>
    <xf numFmtId="1" fontId="10" fillId="0" borderId="0">
      <alignment horizontal="center"/>
      <protection/>
    </xf>
    <xf numFmtId="37" fontId="10" fillId="0" borderId="0">
      <alignment/>
      <protection/>
    </xf>
    <xf numFmtId="0" fontId="0" fillId="32" borderId="9" applyNumberFormat="0" applyFont="0" applyAlignment="0" applyProtection="0"/>
    <xf numFmtId="175" fontId="12" fillId="0" borderId="1">
      <alignment horizontal="center"/>
      <protection/>
    </xf>
    <xf numFmtId="0" fontId="44" fillId="27" borderId="10" applyNumberFormat="0" applyAlignment="0" applyProtection="0"/>
    <xf numFmtId="9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6" fontId="0" fillId="0" borderId="11">
      <alignment horizontal="center"/>
      <protection/>
    </xf>
    <xf numFmtId="0" fontId="14" fillId="0" borderId="0">
      <alignment vertical="top"/>
      <protection/>
    </xf>
    <xf numFmtId="168" fontId="8" fillId="33" borderId="4">
      <alignment/>
      <protection/>
    </xf>
    <xf numFmtId="168" fontId="8" fillId="33" borderId="12">
      <alignment/>
      <protection/>
    </xf>
    <xf numFmtId="177" fontId="13" fillId="0" borderId="13" applyFont="0" applyFill="0" applyProtection="0">
      <alignment/>
    </xf>
    <xf numFmtId="168" fontId="8" fillId="0" borderId="14">
      <alignment/>
      <protection/>
    </xf>
    <xf numFmtId="168" fontId="8" fillId="33" borderId="12">
      <alignment/>
      <protection/>
    </xf>
    <xf numFmtId="178" fontId="0" fillId="0" borderId="11">
      <alignment horizontal="center"/>
      <protection/>
    </xf>
    <xf numFmtId="179" fontId="1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47" fillId="0" borderId="0" applyNumberFormat="0" applyFill="0" applyBorder="0" applyAlignment="0" applyProtection="0"/>
  </cellStyleXfs>
  <cellXfs count="73">
    <xf numFmtId="37" fontId="0" fillId="0" borderId="0" xfId="0" applyAlignment="1">
      <alignment/>
    </xf>
    <xf numFmtId="37" fontId="2" fillId="0" borderId="0" xfId="0" applyNumberFormat="1" applyFont="1" applyBorder="1" applyAlignment="1" applyProtection="1">
      <alignment horizontal="left" indent="1"/>
      <protection/>
    </xf>
    <xf numFmtId="37" fontId="4" fillId="0" borderId="0" xfId="0" applyFont="1" applyBorder="1" applyAlignment="1">
      <alignment/>
    </xf>
    <xf numFmtId="37" fontId="5" fillId="0" borderId="0" xfId="0" applyFont="1" applyAlignment="1">
      <alignment/>
    </xf>
    <xf numFmtId="164" fontId="6" fillId="0" borderId="0" xfId="72" applyNumberFormat="1" applyFont="1" applyFill="1" applyBorder="1" applyAlignment="1" quotePrefix="1">
      <alignment horizontal="left"/>
    </xf>
    <xf numFmtId="37" fontId="5" fillId="0" borderId="0" xfId="0" applyFont="1" applyBorder="1" applyAlignment="1">
      <alignment horizontal="center"/>
    </xf>
    <xf numFmtId="37" fontId="5" fillId="0" borderId="16" xfId="0" applyNumberFormat="1" applyFont="1" applyBorder="1" applyAlignment="1" applyProtection="1">
      <alignment horizontal="left"/>
      <protection/>
    </xf>
    <xf numFmtId="39" fontId="4" fillId="0" borderId="17" xfId="0" applyNumberFormat="1" applyFont="1" applyFill="1" applyBorder="1" applyAlignment="1" applyProtection="1">
      <alignment/>
      <protection/>
    </xf>
    <xf numFmtId="39" fontId="4" fillId="0" borderId="18" xfId="0" applyNumberFormat="1" applyFont="1" applyFill="1" applyBorder="1" applyAlignment="1" applyProtection="1">
      <alignment/>
      <protection/>
    </xf>
    <xf numFmtId="37" fontId="5" fillId="0" borderId="0" xfId="0" applyFont="1" applyBorder="1" applyAlignment="1">
      <alignment/>
    </xf>
    <xf numFmtId="166" fontId="5" fillId="0" borderId="19" xfId="51" applyNumberFormat="1" applyFont="1" applyBorder="1" applyAlignment="1" applyProtection="1">
      <alignment horizontal="left"/>
      <protection/>
    </xf>
    <xf numFmtId="7" fontId="4" fillId="0" borderId="20" xfId="0" applyNumberFormat="1" applyFont="1" applyFill="1" applyBorder="1" applyAlignment="1" applyProtection="1">
      <alignment/>
      <protection/>
    </xf>
    <xf numFmtId="7" fontId="4" fillId="0" borderId="0" xfId="0" applyNumberFormat="1" applyFont="1" applyFill="1" applyBorder="1" applyAlignment="1" applyProtection="1">
      <alignment/>
      <protection/>
    </xf>
    <xf numFmtId="166" fontId="5" fillId="0" borderId="0" xfId="51" applyNumberFormat="1" applyFont="1" applyBorder="1" applyAlignment="1">
      <alignment/>
    </xf>
    <xf numFmtId="37" fontId="0" fillId="0" borderId="19" xfId="0" applyBorder="1" applyAlignment="1">
      <alignment horizontal="left" indent="1"/>
    </xf>
    <xf numFmtId="37" fontId="7" fillId="0" borderId="0" xfId="0" applyFont="1" applyBorder="1" applyAlignment="1">
      <alignment/>
    </xf>
    <xf numFmtId="167" fontId="5" fillId="0" borderId="0" xfId="72" applyNumberFormat="1" applyFont="1" applyBorder="1" applyAlignment="1">
      <alignment/>
    </xf>
    <xf numFmtId="167" fontId="5" fillId="0" borderId="20" xfId="72" applyNumberFormat="1" applyFont="1" applyBorder="1" applyAlignment="1">
      <alignment/>
    </xf>
    <xf numFmtId="37" fontId="0" fillId="0" borderId="0" xfId="0" applyBorder="1" applyAlignment="1">
      <alignment/>
    </xf>
    <xf numFmtId="37" fontId="0" fillId="0" borderId="19" xfId="0" applyBorder="1" applyAlignment="1">
      <alignment/>
    </xf>
    <xf numFmtId="167" fontId="6" fillId="0" borderId="0" xfId="72" applyNumberFormat="1" applyFont="1" applyBorder="1" applyAlignment="1">
      <alignment/>
    </xf>
    <xf numFmtId="167" fontId="6" fillId="0" borderId="20" xfId="72" applyNumberFormat="1" applyFont="1" applyBorder="1" applyAlignment="1">
      <alignment/>
    </xf>
    <xf numFmtId="168" fontId="4" fillId="0" borderId="20" xfId="48" applyNumberFormat="1" applyFont="1" applyFill="1" applyBorder="1" applyAlignment="1" applyProtection="1">
      <alignment/>
      <protection/>
    </xf>
    <xf numFmtId="168" fontId="4" fillId="0" borderId="0" xfId="48" applyNumberFormat="1" applyFont="1" applyFill="1" applyBorder="1" applyAlignment="1" applyProtection="1">
      <alignment/>
      <protection/>
    </xf>
    <xf numFmtId="44" fontId="5" fillId="0" borderId="0" xfId="51" applyFont="1" applyBorder="1" applyAlignment="1">
      <alignment/>
    </xf>
    <xf numFmtId="37" fontId="5" fillId="0" borderId="19" xfId="0" applyFont="1" applyBorder="1" applyAlignment="1">
      <alignment/>
    </xf>
    <xf numFmtId="39" fontId="4" fillId="0" borderId="20" xfId="0" applyNumberFormat="1" applyFont="1" applyFill="1" applyBorder="1" applyAlignment="1" applyProtection="1">
      <alignment/>
      <protection/>
    </xf>
    <xf numFmtId="39" fontId="4" fillId="0" borderId="0" xfId="0" applyNumberFormat="1" applyFont="1" applyFill="1" applyBorder="1" applyAlignment="1" applyProtection="1">
      <alignment/>
      <protection/>
    </xf>
    <xf numFmtId="37" fontId="5" fillId="0" borderId="19" xfId="0" applyNumberFormat="1" applyFont="1" applyBorder="1" applyAlignment="1" applyProtection="1">
      <alignment horizontal="left"/>
      <protection/>
    </xf>
    <xf numFmtId="37" fontId="5" fillId="0" borderId="0" xfId="0" applyNumberFormat="1" applyFont="1" applyBorder="1" applyAlignment="1">
      <alignment/>
    </xf>
    <xf numFmtId="37" fontId="5" fillId="0" borderId="19" xfId="0" applyNumberFormat="1" applyFont="1" applyBorder="1" applyAlignment="1">
      <alignment/>
    </xf>
    <xf numFmtId="169" fontId="5" fillId="0" borderId="19" xfId="0" applyNumberFormat="1" applyFont="1" applyFill="1" applyBorder="1" applyAlignment="1" applyProtection="1">
      <alignment horizontal="left"/>
      <protection/>
    </xf>
    <xf numFmtId="169" fontId="5" fillId="0" borderId="0" xfId="0" applyNumberFormat="1" applyFont="1" applyFill="1" applyBorder="1" applyAlignment="1">
      <alignment/>
    </xf>
    <xf numFmtId="9" fontId="4" fillId="0" borderId="0" xfId="72" applyFont="1" applyFill="1" applyBorder="1" applyAlignment="1" applyProtection="1">
      <alignment/>
      <protection/>
    </xf>
    <xf numFmtId="169" fontId="5" fillId="0" borderId="19" xfId="0" applyNumberFormat="1" applyFont="1" applyBorder="1" applyAlignment="1" applyProtection="1">
      <alignment horizontal="left"/>
      <protection/>
    </xf>
    <xf numFmtId="169" fontId="5" fillId="0" borderId="0" xfId="0" applyNumberFormat="1" applyFont="1" applyBorder="1" applyAlignment="1">
      <alignment/>
    </xf>
    <xf numFmtId="37" fontId="4" fillId="0" borderId="20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/>
      <protection/>
    </xf>
    <xf numFmtId="39" fontId="5" fillId="0" borderId="19" xfId="0" applyNumberFormat="1" applyFont="1" applyBorder="1" applyAlignment="1" applyProtection="1">
      <alignment horizontal="left"/>
      <protection/>
    </xf>
    <xf numFmtId="39" fontId="5" fillId="0" borderId="0" xfId="0" applyNumberFormat="1" applyFont="1" applyBorder="1" applyAlignment="1">
      <alignment/>
    </xf>
    <xf numFmtId="37" fontId="4" fillId="0" borderId="0" xfId="0" applyNumberFormat="1" applyFont="1" applyBorder="1" applyAlignment="1" applyProtection="1">
      <alignment/>
      <protection/>
    </xf>
    <xf numFmtId="37" fontId="4" fillId="0" borderId="20" xfId="0" applyNumberFormat="1" applyFont="1" applyBorder="1" applyAlignment="1" applyProtection="1">
      <alignment/>
      <protection/>
    </xf>
    <xf numFmtId="169" fontId="5" fillId="0" borderId="21" xfId="0" applyNumberFormat="1" applyFont="1" applyBorder="1" applyAlignment="1">
      <alignment/>
    </xf>
    <xf numFmtId="37" fontId="4" fillId="0" borderId="22" xfId="0" applyNumberFormat="1" applyFont="1" applyFill="1" applyBorder="1" applyAlignment="1" applyProtection="1">
      <alignment/>
      <protection/>
    </xf>
    <xf numFmtId="37" fontId="4" fillId="0" borderId="23" xfId="0" applyNumberFormat="1" applyFont="1" applyFill="1" applyBorder="1" applyAlignment="1" applyProtection="1">
      <alignment/>
      <protection/>
    </xf>
    <xf numFmtId="169" fontId="5" fillId="0" borderId="24" xfId="0" applyNumberFormat="1" applyFont="1" applyBorder="1" applyAlignment="1" applyProtection="1">
      <alignment horizontal="left"/>
      <protection/>
    </xf>
    <xf numFmtId="169" fontId="6" fillId="0" borderId="25" xfId="0" applyNumberFormat="1" applyFont="1" applyBorder="1" applyAlignment="1" applyProtection="1">
      <alignment horizontal="left"/>
      <protection/>
    </xf>
    <xf numFmtId="169" fontId="5" fillId="0" borderId="16" xfId="0" applyNumberFormat="1" applyFont="1" applyBorder="1" applyAlignment="1" applyProtection="1">
      <alignment horizontal="left"/>
      <protection/>
    </xf>
    <xf numFmtId="37" fontId="4" fillId="0" borderId="17" xfId="0" applyNumberFormat="1" applyFont="1" applyFill="1" applyBorder="1" applyAlignment="1" applyProtection="1">
      <alignment/>
      <protection/>
    </xf>
    <xf numFmtId="37" fontId="4" fillId="0" borderId="18" xfId="0" applyNumberFormat="1" applyFont="1" applyFill="1" applyBorder="1" applyAlignment="1" applyProtection="1">
      <alignment/>
      <protection/>
    </xf>
    <xf numFmtId="169" fontId="5" fillId="0" borderId="19" xfId="0" applyNumberFormat="1" applyFont="1" applyBorder="1" applyAlignment="1">
      <alignment/>
    </xf>
    <xf numFmtId="169" fontId="5" fillId="0" borderId="0" xfId="0" applyNumberFormat="1" applyFont="1" applyAlignment="1">
      <alignment/>
    </xf>
    <xf numFmtId="10" fontId="4" fillId="0" borderId="20" xfId="72" applyNumberFormat="1" applyFont="1" applyFill="1" applyBorder="1" applyAlignment="1">
      <alignment/>
    </xf>
    <xf numFmtId="10" fontId="4" fillId="0" borderId="0" xfId="72" applyNumberFormat="1" applyFont="1" applyFill="1" applyBorder="1" applyAlignment="1">
      <alignment/>
    </xf>
    <xf numFmtId="37" fontId="4" fillId="0" borderId="20" xfId="0" applyNumberFormat="1" applyFont="1" applyFill="1" applyBorder="1" applyAlignment="1" applyProtection="1">
      <alignment horizontal="right"/>
      <protection/>
    </xf>
    <xf numFmtId="37" fontId="4" fillId="0" borderId="0" xfId="0" applyNumberFormat="1" applyFont="1" applyFill="1" applyBorder="1" applyAlignment="1" applyProtection="1">
      <alignment horizontal="right"/>
      <protection/>
    </xf>
    <xf numFmtId="37" fontId="4" fillId="0" borderId="20" xfId="48" applyNumberFormat="1" applyFont="1" applyFill="1" applyBorder="1" applyAlignment="1" applyProtection="1">
      <alignment/>
      <protection/>
    </xf>
    <xf numFmtId="37" fontId="4" fillId="0" borderId="0" xfId="48" applyNumberFormat="1" applyFont="1" applyFill="1" applyBorder="1" applyAlignment="1" applyProtection="1">
      <alignment/>
      <protection/>
    </xf>
    <xf numFmtId="169" fontId="4" fillId="0" borderId="20" xfId="0" applyNumberFormat="1" applyFont="1" applyBorder="1" applyAlignment="1">
      <alignment/>
    </xf>
    <xf numFmtId="169" fontId="4" fillId="0" borderId="0" xfId="0" applyNumberFormat="1" applyFont="1" applyBorder="1" applyAlignment="1">
      <alignment/>
    </xf>
    <xf numFmtId="169" fontId="5" fillId="0" borderId="19" xfId="0" applyNumberFormat="1" applyFont="1" applyFill="1" applyBorder="1" applyAlignment="1">
      <alignment/>
    </xf>
    <xf numFmtId="169" fontId="5" fillId="0" borderId="21" xfId="0" applyNumberFormat="1" applyFont="1" applyBorder="1" applyAlignment="1" applyProtection="1">
      <alignment horizontal="left"/>
      <protection/>
    </xf>
    <xf numFmtId="37" fontId="4" fillId="0" borderId="0" xfId="0" applyFont="1" applyAlignment="1">
      <alignment/>
    </xf>
    <xf numFmtId="180" fontId="4" fillId="0" borderId="0" xfId="48" applyNumberFormat="1" applyFont="1" applyFill="1" applyBorder="1" applyAlignment="1" applyProtection="1">
      <alignment/>
      <protection/>
    </xf>
    <xf numFmtId="37" fontId="4" fillId="0" borderId="0" xfId="72" applyNumberFormat="1" applyFont="1" applyFill="1" applyBorder="1" applyAlignment="1" applyProtection="1">
      <alignment/>
      <protection/>
    </xf>
    <xf numFmtId="168" fontId="4" fillId="0" borderId="23" xfId="48" applyNumberFormat="1" applyFont="1" applyFill="1" applyBorder="1" applyAlignment="1" applyProtection="1">
      <alignment/>
      <protection/>
    </xf>
    <xf numFmtId="168" fontId="4" fillId="0" borderId="18" xfId="48" applyNumberFormat="1" applyFont="1" applyFill="1" applyBorder="1" applyAlignment="1" applyProtection="1">
      <alignment/>
      <protection/>
    </xf>
    <xf numFmtId="37" fontId="6" fillId="0" borderId="26" xfId="0" applyFont="1" applyFill="1" applyBorder="1" applyAlignment="1">
      <alignment horizontal="left"/>
    </xf>
    <xf numFmtId="165" fontId="3" fillId="0" borderId="27" xfId="0" applyNumberFormat="1" applyFont="1" applyFill="1" applyBorder="1" applyAlignment="1" applyProtection="1">
      <alignment horizontal="center" wrapText="1"/>
      <protection/>
    </xf>
    <xf numFmtId="165" fontId="3" fillId="0" borderId="28" xfId="0" applyNumberFormat="1" applyFont="1" applyFill="1" applyBorder="1" applyAlignment="1" applyProtection="1">
      <alignment horizontal="center" wrapText="1"/>
      <protection/>
    </xf>
    <xf numFmtId="37" fontId="4" fillId="0" borderId="20" xfId="48" applyNumberFormat="1" applyFont="1" applyFill="1" applyBorder="1" applyAlignment="1" applyProtection="1">
      <alignment wrapText="1"/>
      <protection/>
    </xf>
    <xf numFmtId="180" fontId="4" fillId="0" borderId="20" xfId="48" applyNumberFormat="1" applyFont="1" applyFill="1" applyBorder="1" applyAlignment="1" applyProtection="1">
      <alignment/>
      <protection/>
    </xf>
    <xf numFmtId="37" fontId="4" fillId="0" borderId="20" xfId="72" applyNumberFormat="1" applyFont="1" applyFill="1" applyBorder="1" applyAlignment="1" applyProtection="1">
      <alignment/>
      <protection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8pt bold" xfId="33"/>
    <cellStyle name="8pt bold comma" xfId="34"/>
    <cellStyle name="8pt bold red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Account" xfId="42"/>
    <cellStyle name="arial 9" xfId="43"/>
    <cellStyle name="Bad" xfId="44"/>
    <cellStyle name="BLACK ITAL" xfId="45"/>
    <cellStyle name="Calculation" xfId="46"/>
    <cellStyle name="Check Cell" xfId="47"/>
    <cellStyle name="Comma" xfId="48"/>
    <cellStyle name="Comma [0]" xfId="49"/>
    <cellStyle name="Comma0" xfId="50"/>
    <cellStyle name="Currency" xfId="51"/>
    <cellStyle name="Currency [0]" xfId="52"/>
    <cellStyle name="Currency0" xfId="53"/>
    <cellStyle name="Date" xfId="54"/>
    <cellStyle name="Explanatory Text" xfId="55"/>
    <cellStyle name="Fixed" xfId="56"/>
    <cellStyle name="Fund" xfId="57"/>
    <cellStyle name="Good" xfId="58"/>
    <cellStyle name="Grand-Total" xfId="59"/>
    <cellStyle name="Heading 1" xfId="60"/>
    <cellStyle name="Heading 2" xfId="61"/>
    <cellStyle name="Heading 3" xfId="62"/>
    <cellStyle name="Heading 4" xfId="63"/>
    <cellStyle name="Input" xfId="64"/>
    <cellStyle name="Linked Cell" xfId="65"/>
    <cellStyle name="Neutral" xfId="66"/>
    <cellStyle name="NORM ARIEL 9 #" xfId="67"/>
    <cellStyle name="Norm-9 Ariel" xfId="68"/>
    <cellStyle name="Note" xfId="69"/>
    <cellStyle name="Org" xfId="70"/>
    <cellStyle name="Output" xfId="71"/>
    <cellStyle name="Percent" xfId="72"/>
    <cellStyle name="Phone" xfId="73"/>
    <cellStyle name="Project" xfId="74"/>
    <cellStyle name="Style 1" xfId="75"/>
    <cellStyle name="Subno" xfId="76"/>
    <cellStyle name="SUBTOTAL" xfId="77"/>
    <cellStyle name="Sub-total" xfId="78"/>
    <cellStyle name="SUBTOTAL APP" xfId="79"/>
    <cellStyle name="SUBTOTAL_2008 Budget FP Rate Model" xfId="80"/>
    <cellStyle name="task" xfId="81"/>
    <cellStyle name="THOUSANDS FORMAT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05%20capacity%20charge\2050%20Base%20Long-term%20cleanup%2003%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tes\2011%20Model,%20Adopted%20Budge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Rates\11-08%20NWS%20scenarios\2009%20Model,%202008%20est,%206.5%203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models\Documents%20and%20Settings\Dennis%20Barnes\Local%20Settings\Temporary%20Internet%20Files\Content.IE5\I91IBMDS\Rates\2004-Rate\Rates\2003-Rate\Rates\2003-Rate\Energy%20Update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models\windows\TEMP\Tcb2b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models\BARNES\Rates\2004-Rate\RCEDAT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forrisw\Local%20Settings\Temporary%20Internet%20Files\OLK6\Long%20Term%20Debt%20and%20Other%20Liabilities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ts with RWSP 271 conn"/>
      <sheetName val="rates&amp;rev base 244 conn"/>
      <sheetName val="alts and sens  259 connects"/>
      <sheetName val="inputs"/>
      <sheetName val="rt 195 nominal old"/>
      <sheetName val="Chart1 (2)"/>
      <sheetName val="Chart1"/>
      <sheetName val="cc cross"/>
      <sheetName val="chart and table "/>
      <sheetName val="chart and table data"/>
      <sheetName val="259 connect cleaned"/>
      <sheetName val="Rate Model"/>
      <sheetName val="C.C."/>
      <sheetName val="Loans"/>
      <sheetName val="Bonds"/>
      <sheetName val="charts and tables -&gt;"/>
      <sheetName val="Backup information -&gt;"/>
      <sheetName val="Notes"/>
      <sheetName val="Loan Update"/>
      <sheetName val="2004 Adopted Budget"/>
      <sheetName val="RCE Out-year Projecti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rrent FinPlan"/>
      <sheetName val="CC Derivation"/>
      <sheetName val="C.C."/>
      <sheetName val="Loans"/>
      <sheetName val="Capital Inputs"/>
      <sheetName val="Bonds"/>
      <sheetName val="Rate Model"/>
      <sheetName val="2011 Adopted Rate"/>
      <sheetName val="Notes"/>
    </sheetNames>
    <sheetDataSet>
      <sheetData sheetId="6">
        <row r="3">
          <cell r="Q3">
            <v>2013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 14 08 Audited"/>
      <sheetName val="2009 Budget"/>
      <sheetName val="Current FinPlan"/>
      <sheetName val="CC Derivation"/>
      <sheetName val="C.C."/>
      <sheetName val="Loans"/>
      <sheetName val="Capital Inputs"/>
      <sheetName val="Bonds"/>
      <sheetName val="Rate Model"/>
      <sheetName val="Not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 05 Budget Energy"/>
      <sheetName val="SouthEnergy"/>
      <sheetName val="2001- 2005 Energy Current"/>
      <sheetName val="Usage"/>
      <sheetName val="Dollars"/>
      <sheetName val=" monthly-energy 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formulas"/>
      <sheetName val="tp o&amp;m"/>
      <sheetName val="trunks"/>
      <sheetName val="Note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Billing Detail"/>
      <sheetName val="Quarterly Summary"/>
      <sheetName val="Customer Projection Summary"/>
      <sheetName val="Financial Forecast RCE Chart"/>
      <sheetName val="Historical RCE Trends"/>
      <sheetName val="Out-year Projections"/>
      <sheetName val="Module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Links"/>
      <sheetName val="GO Bond Debt Summary (2)"/>
      <sheetName val="Revenue Debt Summary (3)"/>
      <sheetName val="SRF Fund Loan Summary (4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tabSelected="1"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G59"/>
    </sheetView>
  </sheetViews>
  <sheetFormatPr defaultColWidth="8.88671875" defaultRowHeight="15.75"/>
  <cols>
    <col min="1" max="1" width="38.88671875" style="62" customWidth="1"/>
    <col min="2" max="2" width="13.77734375" style="62" customWidth="1"/>
    <col min="3" max="3" width="12.99609375" style="62" customWidth="1"/>
    <col min="4" max="4" width="10.3359375" style="62" customWidth="1"/>
    <col min="5" max="5" width="11.99609375" style="62" customWidth="1"/>
    <col min="6" max="6" width="10.10546875" style="62" customWidth="1"/>
    <col min="7" max="7" width="29.21484375" style="62" customWidth="1"/>
    <col min="8" max="16384" width="8.88671875" style="62" customWidth="1"/>
  </cols>
  <sheetData>
    <row r="1" spans="1:7" s="3" customFormat="1" ht="24.75" customHeight="1">
      <c r="A1" s="1" t="s">
        <v>41</v>
      </c>
      <c r="B1" s="2"/>
      <c r="C1" s="2"/>
      <c r="D1" s="2"/>
      <c r="E1" s="2"/>
      <c r="F1" s="2"/>
      <c r="G1" s="2"/>
    </row>
    <row r="2" spans="1:7" s="3" customFormat="1" ht="18" customHeight="1" thickBot="1">
      <c r="A2" s="4"/>
      <c r="B2"/>
      <c r="C2"/>
      <c r="D2"/>
      <c r="E2"/>
      <c r="F2"/>
      <c r="G2"/>
    </row>
    <row r="3" spans="1:7" s="5" customFormat="1" ht="51" customHeight="1" thickBot="1">
      <c r="A3" s="67"/>
      <c r="B3" s="68" t="s">
        <v>44</v>
      </c>
      <c r="C3" s="68" t="s">
        <v>45</v>
      </c>
      <c r="D3" s="68" t="s">
        <v>46</v>
      </c>
      <c r="E3" s="68" t="s">
        <v>47</v>
      </c>
      <c r="F3" s="68" t="s">
        <v>42</v>
      </c>
      <c r="G3" s="69" t="s">
        <v>43</v>
      </c>
    </row>
    <row r="4" spans="1:7" s="9" customFormat="1" ht="14.25" customHeight="1">
      <c r="A4" s="6" t="s">
        <v>0</v>
      </c>
      <c r="B4" s="8">
        <v>696.7570499999999</v>
      </c>
      <c r="C4" s="8">
        <v>682.8219089999999</v>
      </c>
      <c r="D4" s="8">
        <v>682.8219089999999</v>
      </c>
      <c r="E4" s="8">
        <v>682.8219089999999</v>
      </c>
      <c r="F4" s="23">
        <f>E4-C4</f>
        <v>0</v>
      </c>
      <c r="G4" s="7"/>
    </row>
    <row r="5" spans="1:7" s="13" customFormat="1" ht="14.25" customHeight="1">
      <c r="A5" s="10" t="s">
        <v>1</v>
      </c>
      <c r="B5" s="12">
        <v>31.9</v>
      </c>
      <c r="C5" s="12">
        <v>36.1</v>
      </c>
      <c r="D5" s="12">
        <v>36.1</v>
      </c>
      <c r="E5" s="12">
        <v>36.1</v>
      </c>
      <c r="F5" s="23">
        <f>E5-C5</f>
        <v>0</v>
      </c>
      <c r="G5" s="11"/>
    </row>
    <row r="6" spans="1:7" s="18" customFormat="1" ht="14.25" customHeight="1">
      <c r="A6" s="14"/>
      <c r="B6" s="15"/>
      <c r="C6" s="16"/>
      <c r="D6" s="16"/>
      <c r="E6" s="16"/>
      <c r="F6" s="16"/>
      <c r="G6" s="17"/>
    </row>
    <row r="7" spans="1:7" s="18" customFormat="1" ht="6" customHeight="1">
      <c r="A7" s="19"/>
      <c r="B7" s="15"/>
      <c r="C7" s="20"/>
      <c r="D7" s="20"/>
      <c r="E7" s="20"/>
      <c r="F7" s="20"/>
      <c r="G7" s="21"/>
    </row>
    <row r="8" spans="1:7" s="24" customFormat="1" ht="14.25" customHeight="1">
      <c r="A8" s="10" t="s">
        <v>2</v>
      </c>
      <c r="B8" s="23">
        <v>45461.8</v>
      </c>
      <c r="C8" s="23">
        <v>61684.1951</v>
      </c>
      <c r="D8" s="23">
        <v>61684.1951</v>
      </c>
      <c r="E8" s="23">
        <v>61684.1951</v>
      </c>
      <c r="F8" s="23">
        <f>E8-C8</f>
        <v>0</v>
      </c>
      <c r="G8" s="22"/>
    </row>
    <row r="9" spans="1:7" s="9" customFormat="1" ht="6.75" customHeight="1">
      <c r="A9" s="25"/>
      <c r="B9" s="27"/>
      <c r="C9" s="27"/>
      <c r="D9" s="27"/>
      <c r="E9" s="27"/>
      <c r="F9" s="27"/>
      <c r="G9" s="26"/>
    </row>
    <row r="10" spans="1:7" s="9" customFormat="1" ht="14.25" customHeight="1">
      <c r="A10" s="28" t="s">
        <v>3</v>
      </c>
      <c r="B10" s="27"/>
      <c r="C10" s="27"/>
      <c r="D10" s="27"/>
      <c r="E10" s="27"/>
      <c r="F10" s="27"/>
      <c r="G10" s="26"/>
    </row>
    <row r="11" spans="1:7" s="29" customFormat="1" ht="14.25" customHeight="1">
      <c r="A11" s="28" t="s">
        <v>4</v>
      </c>
      <c r="B11" s="23">
        <v>266718.5987399999</v>
      </c>
      <c r="C11" s="57">
        <v>295798.45097879996</v>
      </c>
      <c r="D11" s="57">
        <v>295798.45097879996</v>
      </c>
      <c r="E11" s="57">
        <v>295798.45097879996</v>
      </c>
      <c r="F11" s="23">
        <f aca="true" t="shared" si="0" ref="F11:F16">E11-C11</f>
        <v>0</v>
      </c>
      <c r="G11" s="56"/>
    </row>
    <row r="12" spans="1:7" s="29" customFormat="1" ht="14.25" customHeight="1">
      <c r="A12" s="28" t="s">
        <v>5</v>
      </c>
      <c r="B12" s="23">
        <v>3543.241148235036</v>
      </c>
      <c r="C12" s="57">
        <v>5272.345913669696</v>
      </c>
      <c r="D12" s="57">
        <v>5272.345913669696</v>
      </c>
      <c r="E12" s="57">
        <v>5272.345913669696</v>
      </c>
      <c r="F12" s="23">
        <f t="shared" si="0"/>
        <v>0</v>
      </c>
      <c r="G12" s="56"/>
    </row>
    <row r="13" spans="1:7" s="29" customFormat="1" ht="14.25" customHeight="1">
      <c r="A13" s="28" t="s">
        <v>6</v>
      </c>
      <c r="B13" s="23">
        <v>38038.0704549411</v>
      </c>
      <c r="C13" s="57">
        <v>40170.8177310751</v>
      </c>
      <c r="D13" s="57">
        <v>40170.8177310751</v>
      </c>
      <c r="E13" s="57">
        <v>40170.8177310751</v>
      </c>
      <c r="F13" s="23">
        <f t="shared" si="0"/>
        <v>0</v>
      </c>
      <c r="G13" s="56"/>
    </row>
    <row r="14" spans="1:7" s="29" customFormat="1" ht="14.25" customHeight="1">
      <c r="A14" s="28" t="s">
        <v>7</v>
      </c>
      <c r="B14" s="23">
        <v>-15850</v>
      </c>
      <c r="C14" s="57">
        <v>-7000</v>
      </c>
      <c r="D14" s="57">
        <v>-7000</v>
      </c>
      <c r="E14" s="57">
        <v>-7000</v>
      </c>
      <c r="F14" s="23">
        <f t="shared" si="0"/>
        <v>0</v>
      </c>
      <c r="G14" s="56"/>
    </row>
    <row r="15" spans="1:7" s="29" customFormat="1" ht="28.5" customHeight="1">
      <c r="A15" s="28" t="s">
        <v>8</v>
      </c>
      <c r="B15" s="23">
        <v>9291.608</v>
      </c>
      <c r="C15" s="57">
        <v>7853.688000000002</v>
      </c>
      <c r="D15" s="57">
        <v>8043.688</v>
      </c>
      <c r="E15" s="57">
        <v>8043.688</v>
      </c>
      <c r="F15" s="23">
        <f t="shared" si="0"/>
        <v>189.99999999999818</v>
      </c>
      <c r="G15" s="70" t="s">
        <v>48</v>
      </c>
    </row>
    <row r="16" spans="1:7" s="29" customFormat="1" ht="14.25" customHeight="1">
      <c r="A16" s="28" t="s">
        <v>9</v>
      </c>
      <c r="B16" s="23">
        <v>301741.5183431761</v>
      </c>
      <c r="C16" s="57">
        <v>342095.30262354476</v>
      </c>
      <c r="D16" s="57">
        <v>342285.30262354476</v>
      </c>
      <c r="E16" s="57">
        <v>342285.30262354476</v>
      </c>
      <c r="F16" s="23">
        <f t="shared" si="0"/>
        <v>190</v>
      </c>
      <c r="G16" s="56"/>
    </row>
    <row r="17" spans="1:7" s="29" customFormat="1" ht="6.75" customHeight="1">
      <c r="A17" s="30"/>
      <c r="B17" s="23"/>
      <c r="C17" s="57"/>
      <c r="D17" s="57"/>
      <c r="E17" s="63"/>
      <c r="F17" s="63"/>
      <c r="G17" s="71"/>
    </row>
    <row r="18" spans="1:7" s="32" customFormat="1" ht="29.25" customHeight="1">
      <c r="A18" s="31" t="s">
        <v>10</v>
      </c>
      <c r="B18" s="23">
        <v>-106841.951</v>
      </c>
      <c r="C18" s="57">
        <v>-111115.816</v>
      </c>
      <c r="D18" s="57">
        <v>-111305.816</v>
      </c>
      <c r="E18" s="57">
        <v>-111305.816</v>
      </c>
      <c r="F18" s="23">
        <f>E18-C18</f>
        <v>-190</v>
      </c>
      <c r="G18" s="70" t="s">
        <v>48</v>
      </c>
    </row>
    <row r="19" spans="1:7" s="32" customFormat="1" ht="12.75" customHeight="1">
      <c r="A19" s="31"/>
      <c r="B19" s="33"/>
      <c r="C19" s="64"/>
      <c r="D19" s="64"/>
      <c r="E19" s="64"/>
      <c r="F19" s="64"/>
      <c r="G19" s="72"/>
    </row>
    <row r="20" spans="1:7" s="35" customFormat="1" ht="14.25" customHeight="1">
      <c r="A20" s="34" t="s">
        <v>11</v>
      </c>
      <c r="B20" s="23">
        <v>-146492.45549999998</v>
      </c>
      <c r="C20" s="57">
        <v>-169281.87856966275</v>
      </c>
      <c r="D20" s="57">
        <v>-169281.87856966275</v>
      </c>
      <c r="E20" s="57">
        <v>-169281.87856966275</v>
      </c>
      <c r="F20" s="23">
        <f>E20-C20</f>
        <v>0</v>
      </c>
      <c r="G20" s="56"/>
    </row>
    <row r="21" spans="1:7" s="35" customFormat="1" ht="14.25" customHeight="1">
      <c r="A21" s="34" t="s">
        <v>12</v>
      </c>
      <c r="B21" s="23">
        <v>-16082.465666666667</v>
      </c>
      <c r="C21" s="57">
        <v>-19345.834078082018</v>
      </c>
      <c r="D21" s="57">
        <v>-19345.834078082018</v>
      </c>
      <c r="E21" s="57">
        <v>-19345.834078082018</v>
      </c>
      <c r="F21" s="23">
        <f>E21-C21</f>
        <v>0</v>
      </c>
      <c r="G21" s="56"/>
    </row>
    <row r="22" spans="1:7" s="29" customFormat="1" ht="6.75" customHeight="1">
      <c r="A22" s="30"/>
      <c r="B22" s="37"/>
      <c r="C22" s="37"/>
      <c r="D22" s="37"/>
      <c r="E22" s="37"/>
      <c r="F22" s="37"/>
      <c r="G22" s="36"/>
    </row>
    <row r="23" spans="1:7" s="39" customFormat="1" ht="14.25" customHeight="1">
      <c r="A23" s="38" t="s">
        <v>13</v>
      </c>
      <c r="B23" s="27">
        <v>1.330440988772805</v>
      </c>
      <c r="C23" s="27">
        <v>1.364459843141138</v>
      </c>
      <c r="D23" s="27">
        <v>1.364459843141138</v>
      </c>
      <c r="E23" s="27">
        <v>1.364459843141138</v>
      </c>
      <c r="F23" s="23">
        <f>E23-C23</f>
        <v>0</v>
      </c>
      <c r="G23" s="26"/>
    </row>
    <row r="24" spans="1:7" s="39" customFormat="1" ht="14.25" customHeight="1">
      <c r="A24" s="38" t="s">
        <v>14</v>
      </c>
      <c r="B24" s="27">
        <v>1.1532057870691557</v>
      </c>
      <c r="C24" s="27">
        <v>1.1530028029717938</v>
      </c>
      <c r="D24" s="27">
        <v>1.1530028029717938</v>
      </c>
      <c r="E24" s="27">
        <v>1.1530028029717938</v>
      </c>
      <c r="F24" s="23">
        <f>E24-C24</f>
        <v>0</v>
      </c>
      <c r="G24" s="26"/>
    </row>
    <row r="25" spans="1:7" s="29" customFormat="1" ht="6.75" customHeight="1">
      <c r="A25" s="30"/>
      <c r="B25" s="37"/>
      <c r="C25" s="37"/>
      <c r="D25" s="37"/>
      <c r="E25" s="37"/>
      <c r="F25" s="37"/>
      <c r="G25" s="36"/>
    </row>
    <row r="26" spans="1:7" s="29" customFormat="1" ht="16.5" customHeight="1">
      <c r="A26" s="30" t="s">
        <v>15</v>
      </c>
      <c r="B26" s="37">
        <v>-20700</v>
      </c>
      <c r="C26" s="37">
        <v>-20625</v>
      </c>
      <c r="D26" s="37">
        <v>-20625</v>
      </c>
      <c r="E26" s="37">
        <v>-20625</v>
      </c>
      <c r="F26" s="23">
        <f>E26-C26</f>
        <v>0</v>
      </c>
      <c r="G26" s="36"/>
    </row>
    <row r="27" spans="1:7" s="35" customFormat="1" ht="14.25" customHeight="1">
      <c r="A27" s="34" t="s">
        <v>16</v>
      </c>
      <c r="B27" s="37">
        <v>-372.39509999999973</v>
      </c>
      <c r="C27" s="37">
        <v>-427.3865000000005</v>
      </c>
      <c r="D27" s="37">
        <v>-427.3865000000005</v>
      </c>
      <c r="E27" s="37">
        <v>-427.3865000000005</v>
      </c>
      <c r="F27" s="23">
        <f>E27-C27</f>
        <v>0</v>
      </c>
      <c r="G27" s="36"/>
    </row>
    <row r="28" spans="1:7" s="35" customFormat="1" ht="14.25" customHeight="1">
      <c r="A28" s="34" t="s">
        <v>17</v>
      </c>
      <c r="B28" s="40">
        <v>-11252.25107650946</v>
      </c>
      <c r="C28" s="40">
        <v>-21298.37923976389</v>
      </c>
      <c r="D28" s="40">
        <v>-21298.37923976389</v>
      </c>
      <c r="E28" s="40">
        <v>-21298.37923976389</v>
      </c>
      <c r="F28" s="23">
        <f>E28-C28</f>
        <v>0</v>
      </c>
      <c r="G28" s="41"/>
    </row>
    <row r="29" spans="1:7" s="35" customFormat="1" ht="6.75" customHeight="1">
      <c r="A29" s="34"/>
      <c r="B29" s="37"/>
      <c r="C29" s="37"/>
      <c r="D29" s="37"/>
      <c r="E29" s="37"/>
      <c r="F29" s="37"/>
      <c r="G29" s="36"/>
    </row>
    <row r="30" spans="1:7" s="35" customFormat="1" ht="14.25" customHeight="1">
      <c r="A30" s="34" t="s">
        <v>18</v>
      </c>
      <c r="B30" s="37">
        <v>51000</v>
      </c>
      <c r="C30" s="37">
        <v>58000</v>
      </c>
      <c r="D30" s="37">
        <v>58000</v>
      </c>
      <c r="E30" s="37">
        <v>58000</v>
      </c>
      <c r="F30" s="23">
        <f>E30-C30</f>
        <v>0</v>
      </c>
      <c r="G30" s="36"/>
    </row>
    <row r="31" spans="1:7" s="35" customFormat="1" ht="14.25" customHeight="1">
      <c r="A31" s="34" t="s">
        <v>19</v>
      </c>
      <c r="B31" s="37">
        <v>10684.1951</v>
      </c>
      <c r="C31" s="37">
        <v>11111.581600000001</v>
      </c>
      <c r="D31" s="37">
        <v>11111.581600000001</v>
      </c>
      <c r="E31" s="37">
        <v>11111.581600000001</v>
      </c>
      <c r="F31" s="23">
        <f>E31-C31</f>
        <v>0</v>
      </c>
      <c r="G31" s="36"/>
    </row>
    <row r="32" spans="1:7" s="35" customFormat="1" ht="14.25" customHeight="1" thickBot="1">
      <c r="A32" s="42" t="s">
        <v>20</v>
      </c>
      <c r="B32" s="44">
        <v>61684.1951</v>
      </c>
      <c r="C32" s="44">
        <v>69111.5816</v>
      </c>
      <c r="D32" s="44">
        <v>69111.5816</v>
      </c>
      <c r="E32" s="44">
        <v>69111.5816</v>
      </c>
      <c r="F32" s="65">
        <f>E32-C32</f>
        <v>0</v>
      </c>
      <c r="G32" s="43"/>
    </row>
    <row r="33" spans="1:7" s="35" customFormat="1" ht="14.25" customHeight="1">
      <c r="A33" s="45"/>
      <c r="B33" s="37"/>
      <c r="C33" s="37"/>
      <c r="D33" s="37"/>
      <c r="E33" s="37"/>
      <c r="F33" s="37"/>
      <c r="G33" s="36"/>
    </row>
    <row r="34" spans="1:7" s="35" customFormat="1" ht="14.25" customHeight="1" thickBot="1">
      <c r="A34" s="46" t="s">
        <v>21</v>
      </c>
      <c r="B34" s="37"/>
      <c r="C34" s="37"/>
      <c r="D34" s="37"/>
      <c r="E34" s="37"/>
      <c r="F34" s="37"/>
      <c r="G34" s="36"/>
    </row>
    <row r="35" spans="1:7" s="35" customFormat="1" ht="14.25" customHeight="1">
      <c r="A35" s="47" t="s">
        <v>22</v>
      </c>
      <c r="B35" s="49">
        <v>4999.97865797556</v>
      </c>
      <c r="C35" s="49">
        <v>108050.62310917291</v>
      </c>
      <c r="D35" s="49">
        <v>108050.62310917291</v>
      </c>
      <c r="E35" s="49">
        <v>108050.62310917291</v>
      </c>
      <c r="F35" s="66">
        <f>E35-C35</f>
        <v>0</v>
      </c>
      <c r="G35" s="48"/>
    </row>
    <row r="36" spans="1:7" s="35" customFormat="1" ht="6.75" customHeight="1">
      <c r="A36" s="50"/>
      <c r="B36" s="37"/>
      <c r="C36" s="37"/>
      <c r="D36" s="37"/>
      <c r="E36" s="37"/>
      <c r="F36" s="37"/>
      <c r="G36" s="36"/>
    </row>
    <row r="37" spans="1:7" s="35" customFormat="1" ht="14.25" customHeight="1">
      <c r="A37" s="34" t="s">
        <v>23</v>
      </c>
      <c r="B37" s="37"/>
      <c r="C37" s="37"/>
      <c r="D37" s="37"/>
      <c r="E37" s="37"/>
      <c r="F37" s="37"/>
      <c r="G37" s="36"/>
    </row>
    <row r="38" spans="1:7" s="35" customFormat="1" ht="14.25" customHeight="1">
      <c r="A38" s="34" t="s">
        <v>24</v>
      </c>
      <c r="B38" s="37">
        <v>300000</v>
      </c>
      <c r="C38" s="37">
        <v>115987</v>
      </c>
      <c r="D38" s="37">
        <v>115987</v>
      </c>
      <c r="E38" s="37">
        <v>115987</v>
      </c>
      <c r="F38" s="23">
        <f aca="true" t="shared" si="1" ref="F38:F43">E38-C38</f>
        <v>0</v>
      </c>
      <c r="G38" s="36"/>
    </row>
    <row r="39" spans="1:7" s="51" customFormat="1" ht="14.25" customHeight="1">
      <c r="A39" s="34" t="s">
        <v>25</v>
      </c>
      <c r="B39" s="37">
        <v>180366</v>
      </c>
      <c r="C39" s="37">
        <v>0</v>
      </c>
      <c r="D39" s="37">
        <v>0</v>
      </c>
      <c r="E39" s="37">
        <v>0</v>
      </c>
      <c r="F39" s="23">
        <f t="shared" si="1"/>
        <v>0</v>
      </c>
      <c r="G39" s="36"/>
    </row>
    <row r="40" spans="1:7" s="51" customFormat="1" ht="14.25" customHeight="1">
      <c r="A40" s="34" t="s">
        <v>26</v>
      </c>
      <c r="B40" s="37">
        <v>6375.331000000006</v>
      </c>
      <c r="C40" s="37">
        <v>4024.036</v>
      </c>
      <c r="D40" s="37">
        <v>4024.036</v>
      </c>
      <c r="E40" s="37">
        <v>4024.036</v>
      </c>
      <c r="F40" s="23">
        <f t="shared" si="1"/>
        <v>0</v>
      </c>
      <c r="G40" s="36"/>
    </row>
    <row r="41" spans="1:7" s="51" customFormat="1" ht="14.25" customHeight="1">
      <c r="A41" s="34" t="s">
        <v>27</v>
      </c>
      <c r="B41" s="37">
        <v>500</v>
      </c>
      <c r="C41" s="37">
        <v>500</v>
      </c>
      <c r="D41" s="37">
        <v>500</v>
      </c>
      <c r="E41" s="37">
        <v>500</v>
      </c>
      <c r="F41" s="23">
        <f t="shared" si="1"/>
        <v>0</v>
      </c>
      <c r="G41" s="36"/>
    </row>
    <row r="42" spans="1:7" s="51" customFormat="1" ht="14.25" customHeight="1">
      <c r="A42" s="34" t="s">
        <v>28</v>
      </c>
      <c r="B42" s="37">
        <v>11252.25107650946</v>
      </c>
      <c r="C42" s="37">
        <v>21298.37923976389</v>
      </c>
      <c r="D42" s="37">
        <v>21298.37923976389</v>
      </c>
      <c r="E42" s="37">
        <v>21298.37923976389</v>
      </c>
      <c r="F42" s="23">
        <f t="shared" si="1"/>
        <v>0</v>
      </c>
      <c r="G42" s="36"/>
    </row>
    <row r="43" spans="1:7" s="51" customFormat="1" ht="14.25" customHeight="1">
      <c r="A43" s="34" t="s">
        <v>29</v>
      </c>
      <c r="B43" s="37">
        <v>498493.5820765095</v>
      </c>
      <c r="C43" s="37">
        <v>141809.41523976388</v>
      </c>
      <c r="D43" s="37">
        <v>141809.41523976388</v>
      </c>
      <c r="E43" s="37">
        <v>141809.41523976388</v>
      </c>
      <c r="F43" s="23">
        <f t="shared" si="1"/>
        <v>0</v>
      </c>
      <c r="G43" s="36"/>
    </row>
    <row r="44" spans="1:7" s="35" customFormat="1" ht="6.75" customHeight="1">
      <c r="A44" s="50"/>
      <c r="B44" s="37"/>
      <c r="C44" s="37"/>
      <c r="D44" s="37"/>
      <c r="E44" s="37"/>
      <c r="F44" s="37"/>
      <c r="G44" s="36"/>
    </row>
    <row r="45" spans="1:7" s="32" customFormat="1" ht="14.25" customHeight="1">
      <c r="A45" s="31" t="s">
        <v>30</v>
      </c>
      <c r="B45" s="37">
        <v>-363193.2163647965</v>
      </c>
      <c r="C45" s="37">
        <v>-209955.63413180425</v>
      </c>
      <c r="D45" s="37">
        <v>-209955.63413180425</v>
      </c>
      <c r="E45" s="37">
        <v>-209955.63413180425</v>
      </c>
      <c r="F45" s="23">
        <f>E45-C45</f>
        <v>0</v>
      </c>
      <c r="G45" s="36"/>
    </row>
    <row r="46" spans="1:7" s="32" customFormat="1" ht="6.75" customHeight="1">
      <c r="A46" s="31"/>
      <c r="B46" s="53"/>
      <c r="C46" s="53"/>
      <c r="D46" s="53"/>
      <c r="E46" s="53"/>
      <c r="F46" s="53"/>
      <c r="G46" s="52"/>
    </row>
    <row r="47" spans="1:7" s="35" customFormat="1" ht="14.25" customHeight="1">
      <c r="A47" s="34" t="s">
        <v>31</v>
      </c>
      <c r="B47" s="37">
        <v>-2615.03</v>
      </c>
      <c r="C47" s="37">
        <v>-2319.7400000000002</v>
      </c>
      <c r="D47" s="37">
        <v>-2319.7400000000002</v>
      </c>
      <c r="E47" s="37">
        <v>-2319.7400000000002</v>
      </c>
      <c r="F47" s="23">
        <f>E47-C47</f>
        <v>0</v>
      </c>
      <c r="G47" s="36"/>
    </row>
    <row r="48" spans="1:7" s="35" customFormat="1" ht="14.25" customHeight="1">
      <c r="A48" s="34" t="s">
        <v>32</v>
      </c>
      <c r="B48" s="55">
        <v>-9595.473260515602</v>
      </c>
      <c r="C48" s="55">
        <v>-3181.612944534252</v>
      </c>
      <c r="D48" s="55">
        <v>-3181.612944534252</v>
      </c>
      <c r="E48" s="55">
        <v>-3181.612944534252</v>
      </c>
      <c r="F48" s="23">
        <f>E48-C48</f>
        <v>0</v>
      </c>
      <c r="G48" s="54"/>
    </row>
    <row r="49" spans="1:7" s="35" customFormat="1" ht="14.25" customHeight="1">
      <c r="A49" s="34" t="s">
        <v>33</v>
      </c>
      <c r="B49" s="55">
        <v>-29483.678</v>
      </c>
      <c r="C49" s="55">
        <v>-29403.179</v>
      </c>
      <c r="D49" s="55">
        <v>-29403.179</v>
      </c>
      <c r="E49" s="55">
        <v>-29403.179</v>
      </c>
      <c r="F49" s="23">
        <f>E49-C49</f>
        <v>0</v>
      </c>
      <c r="G49" s="54"/>
    </row>
    <row r="50" spans="1:7" s="35" customFormat="1" ht="14.25" customHeight="1">
      <c r="A50" s="34" t="s">
        <v>34</v>
      </c>
      <c r="B50" s="37">
        <v>9444.46</v>
      </c>
      <c r="C50" s="55">
        <v>0</v>
      </c>
      <c r="D50" s="55">
        <v>0</v>
      </c>
      <c r="E50" s="55">
        <v>0</v>
      </c>
      <c r="F50" s="23">
        <f>E50-C50</f>
        <v>0</v>
      </c>
      <c r="G50" s="54"/>
    </row>
    <row r="51" spans="1:7" s="35" customFormat="1" ht="6.75" customHeight="1">
      <c r="A51" s="34"/>
      <c r="B51" s="37"/>
      <c r="C51" s="55"/>
      <c r="D51" s="55"/>
      <c r="E51" s="55"/>
      <c r="F51" s="55"/>
      <c r="G51" s="54"/>
    </row>
    <row r="52" spans="1:7" s="35" customFormat="1" ht="14.25" customHeight="1">
      <c r="A52" s="34" t="s">
        <v>35</v>
      </c>
      <c r="B52" s="57">
        <v>108050.62310917291</v>
      </c>
      <c r="C52" s="57">
        <v>4999.872272598281</v>
      </c>
      <c r="D52" s="57">
        <v>4999.872272598281</v>
      </c>
      <c r="E52" s="57">
        <v>4999.872272598281</v>
      </c>
      <c r="F52" s="23">
        <f>E52-C52</f>
        <v>0</v>
      </c>
      <c r="G52" s="56"/>
    </row>
    <row r="53" spans="1:7" s="35" customFormat="1" ht="6.75" customHeight="1">
      <c r="A53" s="34"/>
      <c r="B53" s="37"/>
      <c r="C53" s="37"/>
      <c r="D53" s="37"/>
      <c r="E53" s="37"/>
      <c r="F53" s="37"/>
      <c r="G53" s="36"/>
    </row>
    <row r="54" spans="1:7" s="35" customFormat="1" ht="14.25" customHeight="1">
      <c r="A54" s="50" t="s">
        <v>36</v>
      </c>
      <c r="B54" s="59"/>
      <c r="C54" s="59"/>
      <c r="D54" s="59"/>
      <c r="E54" s="59"/>
      <c r="F54" s="59"/>
      <c r="G54" s="58"/>
    </row>
    <row r="55" spans="1:7" s="32" customFormat="1" ht="14.25" customHeight="1">
      <c r="A55" s="31" t="s">
        <v>37</v>
      </c>
      <c r="B55" s="37">
        <v>172285.7765852656</v>
      </c>
      <c r="C55" s="37">
        <v>175467.38952979984</v>
      </c>
      <c r="D55" s="37">
        <v>175467.38952979984</v>
      </c>
      <c r="E55" s="37">
        <v>175467.38952979984</v>
      </c>
      <c r="F55" s="23">
        <f>E55-C55</f>
        <v>0</v>
      </c>
      <c r="G55" s="36"/>
    </row>
    <row r="56" spans="1:7" s="32" customFormat="1" ht="14.25" customHeight="1">
      <c r="A56" s="60" t="s">
        <v>38</v>
      </c>
      <c r="B56" s="37">
        <v>22500</v>
      </c>
      <c r="C56" s="37">
        <v>22500</v>
      </c>
      <c r="D56" s="37">
        <v>22500</v>
      </c>
      <c r="E56" s="37">
        <v>22500</v>
      </c>
      <c r="F56" s="23">
        <f>E56-C56</f>
        <v>0</v>
      </c>
      <c r="G56" s="36"/>
    </row>
    <row r="57" spans="1:7" s="35" customFormat="1" ht="14.25" customHeight="1">
      <c r="A57" s="50" t="s">
        <v>39</v>
      </c>
      <c r="B57" s="37">
        <v>194785.7765852656</v>
      </c>
      <c r="C57" s="37">
        <v>197967.38952979984</v>
      </c>
      <c r="D57" s="37">
        <v>197967.38952979984</v>
      </c>
      <c r="E57" s="37">
        <v>197967.38952979984</v>
      </c>
      <c r="F57" s="23">
        <f>E57-C57</f>
        <v>0</v>
      </c>
      <c r="G57" s="36"/>
    </row>
    <row r="58" spans="1:7" s="35" customFormat="1" ht="6.75" customHeight="1">
      <c r="A58" s="50"/>
      <c r="B58" s="37"/>
      <c r="C58" s="37"/>
      <c r="D58" s="37"/>
      <c r="E58" s="37"/>
      <c r="F58" s="37"/>
      <c r="G58" s="36"/>
    </row>
    <row r="59" spans="1:7" s="35" customFormat="1" ht="14.25" customHeight="1" thickBot="1">
      <c r="A59" s="61" t="s">
        <v>40</v>
      </c>
      <c r="B59" s="44">
        <v>302836.3996944385</v>
      </c>
      <c r="C59" s="44">
        <v>202967.26180239813</v>
      </c>
      <c r="D59" s="44">
        <v>202967.26180239813</v>
      </c>
      <c r="E59" s="44">
        <v>202967.26180239813</v>
      </c>
      <c r="F59" s="65">
        <f>E59-C59</f>
        <v>0</v>
      </c>
      <c r="G59" s="43"/>
    </row>
    <row r="60" spans="1:7" s="2" customFormat="1" ht="14.25">
      <c r="A60" s="62"/>
      <c r="B60" s="62"/>
      <c r="C60" s="62"/>
      <c r="D60" s="62"/>
      <c r="E60" s="62"/>
      <c r="F60" s="62"/>
      <c r="G60" s="62"/>
    </row>
    <row r="61" spans="1:7" s="2" customFormat="1" ht="14.25">
      <c r="A61" s="62"/>
      <c r="B61" s="62"/>
      <c r="C61" s="62"/>
      <c r="D61" s="62"/>
      <c r="E61" s="62"/>
      <c r="F61" s="62"/>
      <c r="G61" s="62"/>
    </row>
    <row r="62" spans="1:7" s="2" customFormat="1" ht="14.25">
      <c r="A62" s="62"/>
      <c r="B62" s="62"/>
      <c r="C62" s="62"/>
      <c r="D62" s="62"/>
      <c r="E62" s="62"/>
      <c r="F62" s="62"/>
      <c r="G62" s="62"/>
    </row>
    <row r="63" spans="1:7" s="2" customFormat="1" ht="14.25">
      <c r="A63" s="62"/>
      <c r="B63" s="62"/>
      <c r="C63" s="62"/>
      <c r="D63" s="62"/>
      <c r="E63" s="62"/>
      <c r="F63" s="62"/>
      <c r="G63" s="62"/>
    </row>
    <row r="64" spans="1:7" s="2" customFormat="1" ht="14.25">
      <c r="A64" s="62"/>
      <c r="B64" s="62"/>
      <c r="C64" s="62"/>
      <c r="D64" s="62"/>
      <c r="E64" s="62"/>
      <c r="F64" s="62"/>
      <c r="G64" s="62"/>
    </row>
    <row r="65" spans="1:7" s="2" customFormat="1" ht="14.25">
      <c r="A65" s="62"/>
      <c r="B65" s="62"/>
      <c r="C65" s="62"/>
      <c r="D65" s="62"/>
      <c r="E65" s="62"/>
      <c r="F65" s="62"/>
      <c r="G65" s="62"/>
    </row>
    <row r="66" spans="1:7" s="2" customFormat="1" ht="14.25">
      <c r="A66" s="62"/>
      <c r="B66" s="62"/>
      <c r="C66" s="62"/>
      <c r="D66" s="62"/>
      <c r="E66" s="62"/>
      <c r="F66" s="62"/>
      <c r="G66" s="62"/>
    </row>
    <row r="67" spans="1:7" s="2" customFormat="1" ht="14.25">
      <c r="A67" s="62"/>
      <c r="B67" s="62"/>
      <c r="C67" s="62"/>
      <c r="D67" s="62"/>
      <c r="E67" s="62"/>
      <c r="F67" s="62"/>
      <c r="G67" s="62"/>
    </row>
    <row r="68" spans="1:7" s="2" customFormat="1" ht="14.25">
      <c r="A68" s="62"/>
      <c r="B68" s="62"/>
      <c r="C68" s="62"/>
      <c r="D68" s="62"/>
      <c r="E68" s="62"/>
      <c r="F68" s="62"/>
      <c r="G68" s="62"/>
    </row>
    <row r="69" spans="1:7" s="2" customFormat="1" ht="14.25">
      <c r="A69" s="62"/>
      <c r="B69" s="62"/>
      <c r="C69" s="62"/>
      <c r="D69" s="62"/>
      <c r="E69" s="62"/>
      <c r="F69" s="62"/>
      <c r="G69" s="62"/>
    </row>
    <row r="70" spans="1:7" s="2" customFormat="1" ht="14.25">
      <c r="A70" s="62"/>
      <c r="B70" s="62"/>
      <c r="C70" s="62"/>
      <c r="D70" s="62"/>
      <c r="E70" s="62"/>
      <c r="F70" s="62"/>
      <c r="G70" s="62"/>
    </row>
    <row r="71" spans="1:7" s="2" customFormat="1" ht="14.25">
      <c r="A71" s="62"/>
      <c r="B71" s="62"/>
      <c r="C71" s="62"/>
      <c r="D71" s="62"/>
      <c r="E71" s="62"/>
      <c r="F71" s="62"/>
      <c r="G71" s="62"/>
    </row>
    <row r="72" spans="1:7" s="2" customFormat="1" ht="14.25">
      <c r="A72" s="62"/>
      <c r="B72" s="62"/>
      <c r="C72" s="62"/>
      <c r="D72" s="62"/>
      <c r="E72" s="62"/>
      <c r="F72" s="62"/>
      <c r="G72" s="62"/>
    </row>
    <row r="73" spans="1:7" s="2" customFormat="1" ht="14.25">
      <c r="A73" s="62"/>
      <c r="B73" s="62"/>
      <c r="C73" s="62"/>
      <c r="D73" s="62"/>
      <c r="E73" s="62"/>
      <c r="F73" s="62"/>
      <c r="G73" s="62"/>
    </row>
    <row r="74" spans="1:7" s="2" customFormat="1" ht="14.25">
      <c r="A74" s="62"/>
      <c r="B74" s="62"/>
      <c r="C74" s="62"/>
      <c r="D74" s="62"/>
      <c r="E74" s="62"/>
      <c r="F74" s="62"/>
      <c r="G74" s="62"/>
    </row>
    <row r="75" spans="1:7" s="2" customFormat="1" ht="14.25">
      <c r="A75" s="62"/>
      <c r="B75" s="62"/>
      <c r="C75" s="62"/>
      <c r="D75" s="62"/>
      <c r="E75" s="62"/>
      <c r="F75" s="62"/>
      <c r="G75" s="62"/>
    </row>
    <row r="76" spans="1:7" s="2" customFormat="1" ht="14.25">
      <c r="A76" s="62"/>
      <c r="B76" s="62"/>
      <c r="C76" s="62"/>
      <c r="D76" s="62"/>
      <c r="E76" s="62"/>
      <c r="F76" s="62"/>
      <c r="G76" s="62"/>
    </row>
  </sheetData>
  <sheetProtection/>
  <printOptions/>
  <pageMargins left="0.5" right="0.5" top="0.5" bottom="0.5" header="0.5" footer="0.4"/>
  <pageSetup fitToHeight="1" fitToWidth="1" horizontalDpi="300" verticalDpi="3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DNRP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HOLMANGM</dc:creator>
  <cp:keywords/>
  <dc:description/>
  <cp:lastModifiedBy>Pedroz, Melani</cp:lastModifiedBy>
  <cp:lastPrinted>2011-03-11T20:59:02Z</cp:lastPrinted>
  <dcterms:created xsi:type="dcterms:W3CDTF">2010-12-15T19:28:02Z</dcterms:created>
  <dcterms:modified xsi:type="dcterms:W3CDTF">2011-03-22T16:56:09Z</dcterms:modified>
  <cp:category/>
  <cp:version/>
  <cp:contentType/>
  <cp:contentStatus/>
</cp:coreProperties>
</file>