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05" windowWidth="9375" windowHeight="4305" activeTab="0"/>
  </bookViews>
  <sheets>
    <sheet name="CSP" sheetId="1" r:id="rId1"/>
  </sheets>
  <definedNames>
    <definedName name="_xlnm.Print_Area" localSheetId="0">'CSP'!$A$1:$H$37</definedName>
  </definedNames>
  <calcPr fullCalcOnLoad="1"/>
</workbook>
</file>

<file path=xl/sharedStrings.xml><?xml version="1.0" encoding="utf-8"?>
<sst xmlns="http://schemas.openxmlformats.org/spreadsheetml/2006/main" count="52" uniqueCount="35">
  <si>
    <t>FISCAL NOTE</t>
  </si>
  <si>
    <t xml:space="preserve">Title:   </t>
  </si>
  <si>
    <t xml:space="preserve">Affected Agency and/or Agencies:   </t>
  </si>
  <si>
    <t xml:space="preserve">Note Prepared By:  </t>
  </si>
  <si>
    <t xml:space="preserve">Note Reviewed By:   </t>
  </si>
  <si>
    <t xml:space="preserve">  Impact of the above legislation on the fiscal affairs of King County is estimated to be:</t>
  </si>
  <si>
    <t>Revenue to:</t>
  </si>
  <si>
    <t>Fund/Agency</t>
  </si>
  <si>
    <t xml:space="preserve">Fund </t>
  </si>
  <si>
    <t xml:space="preserve">Revenue </t>
  </si>
  <si>
    <t>Current Year</t>
  </si>
  <si>
    <t>1st Year</t>
  </si>
  <si>
    <t>2nd Year</t>
  </si>
  <si>
    <t>3rd Year</t>
  </si>
  <si>
    <t>Code</t>
  </si>
  <si>
    <t>Source</t>
  </si>
  <si>
    <t xml:space="preserve">TOTAL </t>
  </si>
  <si>
    <t>Expenditures from:</t>
  </si>
  <si>
    <t>Department</t>
  </si>
  <si>
    <t>TOTAL</t>
  </si>
  <si>
    <t>Expenditures by Categories</t>
  </si>
  <si>
    <t>Assumptions:</t>
  </si>
  <si>
    <t xml:space="preserve">Ordinance/Motion No.   </t>
  </si>
  <si>
    <t>Ray Moser</t>
  </si>
  <si>
    <t>Helene Ellickson</t>
  </si>
  <si>
    <t>Natural Resources and Parks Administration</t>
  </si>
  <si>
    <t>General Fund/Performance, Strategy and Budget</t>
  </si>
  <si>
    <t>Re-Invest King County Economic Enterprise Corporation (EEC) Funding</t>
  </si>
  <si>
    <t>EEC</t>
  </si>
  <si>
    <t>Contracts for services</t>
  </si>
  <si>
    <t xml:space="preserve">In separate legislation the County Executive proposes dissolution of the King County Economic Enterprise Corporation (EEC) in 2011. The remaining funds from the EEC are proposed to be utilized to fund economic development initiatives. The proposed initiatives are: enterpriseSeattle, $10,000 to fund a financial services cluster economic impact analysis and marketing contribution; Puget Sound Regional Council, $5,221 to update the 5 year regional economic strategy; Center for Advanced Manufacturing Puget Sound, $10,000 for manufacturing capabilities database development; Highline Community College, $10,000 for procurement technical assistance to small and disadvantaged businesses; White Center Community Development Association, $10,000 to support marketing and promotion of the business district revitalization plan; Skyway Impact Capital, $10,000 for support of the Skyway Solutions Plan; Worker Center, $10,000 for to support increased apprenticeship diversity in the construction trades; Fall City - University of Washington Department of Architecture, $10,000 to support business district revitalization; Vashon - University of Washington Department of Architecture, $10,000 to support business district revitalization; Cascade Harvest Coalition, $10,000 for farmer website listings and a targeted marketing campaign. </t>
  </si>
  <si>
    <t>Performance, Strategy and Budget, Physical Environment GF Transfers, Natural Resources and Parks Administration, Surface Water Management</t>
  </si>
  <si>
    <t>General Fund/Physical Environment GF Transfers</t>
  </si>
  <si>
    <t>1st Omnibus Supplemental Ordinance 2011</t>
  </si>
  <si>
    <t>Surface Water Management Local Drainage Services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</si>
</sst>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s>
  <fonts count="43">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i/>
      <u val="single"/>
      <sz val="10"/>
      <name val="Univers"/>
      <family val="2"/>
    </font>
    <font>
      <sz val="10"/>
      <name val="Univers"/>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medium"/>
      <top style="thin"/>
      <bottom style="medium"/>
    </border>
    <border>
      <left>
        <color indexed="63"/>
      </left>
      <right style="thin"/>
      <top style="thin"/>
      <bottom>
        <color indexed="63"/>
      </bottom>
    </border>
    <border>
      <left style="thin"/>
      <right>
        <color indexed="63"/>
      </right>
      <top style="thin"/>
      <bottom>
        <color indexed="63"/>
      </bottom>
    </border>
    <border>
      <left style="thin"/>
      <right style="medium"/>
      <top style="thin"/>
      <bottom>
        <color indexed="63"/>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78">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horizontal="left"/>
    </xf>
    <xf numFmtId="0" fontId="4" fillId="0" borderId="0" xfId="0" applyFont="1" applyBorder="1" applyAlignment="1">
      <alignment horizontal="left"/>
    </xf>
    <xf numFmtId="0" fontId="4" fillId="0" borderId="0" xfId="0" applyFont="1" applyBorder="1" applyAlignment="1">
      <alignment horizontal="centerContinuous"/>
    </xf>
    <xf numFmtId="0" fontId="4" fillId="0" borderId="14"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3" fontId="4" fillId="0" borderId="19" xfId="0" applyNumberFormat="1" applyFont="1" applyBorder="1" applyAlignment="1">
      <alignment/>
    </xf>
    <xf numFmtId="164" fontId="4" fillId="0" borderId="19" xfId="0" applyNumberFormat="1" applyFont="1" applyBorder="1" applyAlignment="1">
      <alignment/>
    </xf>
    <xf numFmtId="3" fontId="4" fillId="0" borderId="19" xfId="0" applyNumberFormat="1" applyFont="1" applyBorder="1" applyAlignment="1">
      <alignment horizontal="righ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Alignment="1">
      <alignment/>
    </xf>
    <xf numFmtId="0" fontId="5" fillId="0" borderId="0" xfId="0" applyFont="1" applyAlignment="1">
      <alignment horizontal="left"/>
    </xf>
    <xf numFmtId="3" fontId="4" fillId="0" borderId="21" xfId="0" applyNumberFormat="1" applyFont="1" applyBorder="1" applyAlignment="1">
      <alignment/>
    </xf>
    <xf numFmtId="3" fontId="4" fillId="0" borderId="21" xfId="0" applyNumberFormat="1" applyFont="1" applyBorder="1" applyAlignment="1">
      <alignment horizontal="right"/>
    </xf>
    <xf numFmtId="0" fontId="4" fillId="0" borderId="22" xfId="0" applyFont="1" applyBorder="1" applyAlignment="1">
      <alignment/>
    </xf>
    <xf numFmtId="0" fontId="4" fillId="0" borderId="23" xfId="0" applyFont="1" applyBorder="1" applyAlignment="1">
      <alignment/>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xf>
    <xf numFmtId="3" fontId="4" fillId="0" borderId="28" xfId="0" applyNumberFormat="1" applyFont="1" applyBorder="1" applyAlignment="1">
      <alignment/>
    </xf>
    <xf numFmtId="3" fontId="4" fillId="0" borderId="28" xfId="0" applyNumberFormat="1" applyFont="1" applyBorder="1" applyAlignment="1">
      <alignment horizontal="right"/>
    </xf>
    <xf numFmtId="0" fontId="4" fillId="0" borderId="29" xfId="0" applyFont="1" applyBorder="1" applyAlignment="1">
      <alignment/>
    </xf>
    <xf numFmtId="0" fontId="4" fillId="0" borderId="30" xfId="0" applyFont="1" applyBorder="1" applyAlignment="1">
      <alignment/>
    </xf>
    <xf numFmtId="0" fontId="4" fillId="0" borderId="31" xfId="0" applyFont="1" applyBorder="1" applyAlignment="1">
      <alignment/>
    </xf>
    <xf numFmtId="0" fontId="4" fillId="0" borderId="23" xfId="0" applyFont="1" applyBorder="1" applyAlignment="1">
      <alignment horizontal="center"/>
    </xf>
    <xf numFmtId="0" fontId="4" fillId="0" borderId="32" xfId="0" applyFont="1" applyBorder="1" applyAlignment="1">
      <alignment horizontal="center"/>
    </xf>
    <xf numFmtId="0" fontId="4" fillId="0" borderId="33"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34" xfId="0" applyFont="1" applyBorder="1" applyAlignment="1">
      <alignment/>
    </xf>
    <xf numFmtId="0" fontId="4" fillId="0" borderId="35" xfId="0" applyFont="1" applyBorder="1" applyAlignment="1">
      <alignment/>
    </xf>
    <xf numFmtId="3" fontId="4" fillId="0" borderId="36" xfId="0" applyNumberFormat="1" applyFont="1" applyBorder="1" applyAlignment="1">
      <alignment/>
    </xf>
    <xf numFmtId="3" fontId="4" fillId="0" borderId="0" xfId="0" applyNumberFormat="1" applyFont="1" applyBorder="1" applyAlignment="1">
      <alignment/>
    </xf>
    <xf numFmtId="0" fontId="8" fillId="0" borderId="19" xfId="0" applyFont="1" applyBorder="1" applyAlignment="1">
      <alignment horizontal="center"/>
    </xf>
    <xf numFmtId="0" fontId="8" fillId="0" borderId="21" xfId="0" applyFont="1" applyBorder="1" applyAlignment="1">
      <alignment horizontal="center"/>
    </xf>
    <xf numFmtId="0" fontId="8" fillId="0" borderId="28" xfId="0" applyFont="1" applyBorder="1" applyAlignment="1">
      <alignment horizontal="center"/>
    </xf>
    <xf numFmtId="3" fontId="6" fillId="0" borderId="31" xfId="0" applyNumberFormat="1" applyFont="1" applyBorder="1" applyAlignment="1">
      <alignment/>
    </xf>
    <xf numFmtId="3" fontId="6" fillId="0" borderId="37" xfId="0" applyNumberFormat="1" applyFont="1" applyBorder="1" applyAlignment="1">
      <alignment/>
    </xf>
    <xf numFmtId="0" fontId="4" fillId="0" borderId="0" xfId="0" applyFont="1" applyAlignment="1" quotePrefix="1">
      <alignment/>
    </xf>
    <xf numFmtId="0" fontId="9" fillId="0" borderId="0" xfId="0" applyFont="1" applyAlignment="1">
      <alignment/>
    </xf>
    <xf numFmtId="0" fontId="9" fillId="0" borderId="0" xfId="0" applyFont="1" applyAlignment="1" quotePrefix="1">
      <alignment/>
    </xf>
    <xf numFmtId="0" fontId="4" fillId="0" borderId="35" xfId="0" applyFont="1" applyBorder="1" applyAlignment="1">
      <alignment horizontal="center"/>
    </xf>
    <xf numFmtId="0" fontId="4" fillId="0" borderId="38" xfId="0" applyFont="1" applyBorder="1" applyAlignment="1">
      <alignment horizontal="center"/>
    </xf>
    <xf numFmtId="0" fontId="8" fillId="0" borderId="36" xfId="0" applyFont="1" applyBorder="1" applyAlignment="1">
      <alignment horizontal="center"/>
    </xf>
    <xf numFmtId="0" fontId="8" fillId="0" borderId="39" xfId="0" applyFont="1" applyBorder="1" applyAlignment="1">
      <alignment horizontal="center"/>
    </xf>
    <xf numFmtId="0" fontId="8" fillId="0" borderId="40" xfId="0" applyFont="1" applyBorder="1" applyAlignment="1">
      <alignment horizontal="center"/>
    </xf>
    <xf numFmtId="164" fontId="4" fillId="0" borderId="36" xfId="0" applyNumberFormat="1" applyFont="1" applyBorder="1" applyAlignment="1">
      <alignment/>
    </xf>
    <xf numFmtId="0" fontId="4" fillId="0" borderId="36" xfId="0" applyFont="1" applyBorder="1" applyAlignment="1" quotePrefix="1">
      <alignment horizontal="center"/>
    </xf>
    <xf numFmtId="3" fontId="4" fillId="0" borderId="39" xfId="0" applyNumberFormat="1" applyFont="1" applyBorder="1" applyAlignment="1">
      <alignment/>
    </xf>
    <xf numFmtId="3" fontId="4" fillId="0" borderId="40" xfId="0" applyNumberFormat="1" applyFont="1" applyBorder="1" applyAlignment="1">
      <alignment/>
    </xf>
    <xf numFmtId="0" fontId="4" fillId="0" borderId="11" xfId="0" applyFont="1" applyFill="1" applyBorder="1" applyAlignment="1">
      <alignment horizontal="left"/>
    </xf>
    <xf numFmtId="0" fontId="4" fillId="0" borderId="0" xfId="0" applyFont="1" applyBorder="1" applyAlignment="1">
      <alignment wrapText="1"/>
    </xf>
    <xf numFmtId="0" fontId="0" fillId="0" borderId="0" xfId="0" applyAlignment="1">
      <alignment wrapText="1"/>
    </xf>
    <xf numFmtId="0" fontId="0" fillId="0" borderId="14" xfId="0" applyBorder="1" applyAlignment="1">
      <alignment wrapText="1"/>
    </xf>
    <xf numFmtId="0" fontId="4" fillId="0" borderId="0" xfId="0" applyNumberFormat="1" applyFont="1" applyAlignment="1">
      <alignment wrapText="1"/>
    </xf>
    <xf numFmtId="0" fontId="0" fillId="0" borderId="0" xfId="0"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38"/>
  <sheetViews>
    <sheetView tabSelected="1" zoomScalePageLayoutView="0" workbookViewId="0" topLeftCell="A1">
      <selection activeCell="A33" sqref="A33:H33"/>
    </sheetView>
  </sheetViews>
  <sheetFormatPr defaultColWidth="9.140625" defaultRowHeight="12.75"/>
  <cols>
    <col min="1" max="1" width="31.57421875" style="0" customWidth="1"/>
    <col min="2" max="2" width="15.8515625" style="0" customWidth="1"/>
    <col min="3" max="3" width="11.421875" style="0" customWidth="1"/>
    <col min="4" max="4" width="11.57421875" style="0" customWidth="1"/>
    <col min="5" max="5" width="14.8515625" style="0" customWidth="1"/>
    <col min="6" max="6" width="13.57421875" style="0" customWidth="1"/>
    <col min="7" max="7" width="13.7109375" style="0" customWidth="1"/>
    <col min="8" max="8" width="14.140625" style="0" customWidth="1"/>
  </cols>
  <sheetData>
    <row r="1" spans="1:10" ht="15.75">
      <c r="A1" s="1"/>
      <c r="B1" s="2"/>
      <c r="C1" s="2"/>
      <c r="D1" s="50" t="s">
        <v>0</v>
      </c>
      <c r="E1" s="3"/>
      <c r="F1" s="2"/>
      <c r="G1" s="2"/>
      <c r="H1" s="2"/>
      <c r="I1" s="1"/>
      <c r="J1" s="1"/>
    </row>
    <row r="2" spans="1:9" ht="14.25" thickBot="1">
      <c r="A2" s="31"/>
      <c r="B2" s="3"/>
      <c r="C2" s="3"/>
      <c r="D2" s="3"/>
      <c r="E2" s="3"/>
      <c r="F2" s="3"/>
      <c r="G2" s="3"/>
      <c r="H2" s="3"/>
      <c r="I2" s="4"/>
    </row>
    <row r="3" spans="1:9" ht="18" customHeight="1" thickTop="1">
      <c r="A3" s="5" t="s">
        <v>22</v>
      </c>
      <c r="B3" s="72" t="s">
        <v>33</v>
      </c>
      <c r="C3" s="6"/>
      <c r="D3" s="6"/>
      <c r="E3" s="6"/>
      <c r="F3" s="6"/>
      <c r="G3" s="6"/>
      <c r="H3" s="7"/>
      <c r="I3" s="4"/>
    </row>
    <row r="4" spans="1:9" ht="18" customHeight="1">
      <c r="A4" s="8" t="s">
        <v>1</v>
      </c>
      <c r="B4" s="9" t="s">
        <v>27</v>
      </c>
      <c r="C4" s="10"/>
      <c r="D4" s="10"/>
      <c r="E4" s="10"/>
      <c r="F4" s="10"/>
      <c r="G4" s="10"/>
      <c r="H4" s="11"/>
      <c r="I4" s="4"/>
    </row>
    <row r="5" spans="1:8" ht="33" customHeight="1">
      <c r="A5" s="12" t="s">
        <v>2</v>
      </c>
      <c r="B5" s="73" t="s">
        <v>31</v>
      </c>
      <c r="C5" s="74"/>
      <c r="D5" s="74"/>
      <c r="E5" s="74"/>
      <c r="F5" s="74"/>
      <c r="G5" s="74"/>
      <c r="H5" s="75"/>
    </row>
    <row r="6" spans="1:8" ht="18" customHeight="1">
      <c r="A6" s="12" t="s">
        <v>3</v>
      </c>
      <c r="B6" s="13" t="s">
        <v>23</v>
      </c>
      <c r="C6" s="13"/>
      <c r="D6" s="13"/>
      <c r="E6" s="13"/>
      <c r="F6" s="13"/>
      <c r="G6" s="13"/>
      <c r="H6" s="14"/>
    </row>
    <row r="7" spans="1:8" ht="18" customHeight="1" thickBot="1">
      <c r="A7" s="15" t="s">
        <v>4</v>
      </c>
      <c r="B7" s="16" t="s">
        <v>24</v>
      </c>
      <c r="C7" s="16"/>
      <c r="D7" s="16"/>
      <c r="E7" s="16"/>
      <c r="F7" s="16"/>
      <c r="G7" s="16"/>
      <c r="H7" s="17"/>
    </row>
    <row r="8" spans="1:8" ht="18" customHeight="1" thickTop="1">
      <c r="A8" s="18"/>
      <c r="C8" s="18"/>
      <c r="D8" s="13"/>
      <c r="E8" s="13"/>
      <c r="F8" s="13"/>
      <c r="G8" s="13"/>
      <c r="H8" s="13"/>
    </row>
    <row r="9" spans="1:8" ht="18" customHeight="1">
      <c r="A9" s="13" t="s">
        <v>5</v>
      </c>
      <c r="C9" s="18"/>
      <c r="D9" s="18"/>
      <c r="E9" s="18"/>
      <c r="F9" s="18"/>
      <c r="G9" s="18"/>
      <c r="H9" s="18"/>
    </row>
    <row r="10" spans="1:8" ht="18" customHeight="1" thickBot="1">
      <c r="A10" s="49" t="s">
        <v>6</v>
      </c>
      <c r="B10" s="13"/>
      <c r="C10" s="18"/>
      <c r="D10" s="18"/>
      <c r="E10" s="18"/>
      <c r="F10" s="18"/>
      <c r="G10" s="18"/>
      <c r="H10" s="18"/>
    </row>
    <row r="11" spans="1:8" ht="18" customHeight="1">
      <c r="A11" s="34" t="s">
        <v>7</v>
      </c>
      <c r="B11" s="35"/>
      <c r="C11" s="36" t="s">
        <v>8</v>
      </c>
      <c r="D11" s="36" t="s">
        <v>9</v>
      </c>
      <c r="E11" s="36" t="s">
        <v>10</v>
      </c>
      <c r="F11" s="36" t="s">
        <v>11</v>
      </c>
      <c r="G11" s="37" t="s">
        <v>12</v>
      </c>
      <c r="H11" s="38" t="s">
        <v>13</v>
      </c>
    </row>
    <row r="12" spans="1:8" ht="18" customHeight="1">
      <c r="A12" s="39"/>
      <c r="B12" s="19"/>
      <c r="C12" s="20" t="s">
        <v>14</v>
      </c>
      <c r="D12" s="20" t="s">
        <v>15</v>
      </c>
      <c r="E12" s="55"/>
      <c r="F12" s="55"/>
      <c r="G12" s="56"/>
      <c r="H12" s="57"/>
    </row>
    <row r="13" spans="1:8" ht="18" customHeight="1">
      <c r="A13" s="39" t="s">
        <v>25</v>
      </c>
      <c r="B13" s="19"/>
      <c r="C13" s="22">
        <v>4040</v>
      </c>
      <c r="D13" s="20" t="s">
        <v>28</v>
      </c>
      <c r="E13" s="21">
        <v>20000</v>
      </c>
      <c r="F13" s="21"/>
      <c r="G13" s="32"/>
      <c r="H13" s="40">
        <f>G13*1.03</f>
        <v>0</v>
      </c>
    </row>
    <row r="14" spans="1:8" ht="18" customHeight="1">
      <c r="A14" s="39" t="s">
        <v>34</v>
      </c>
      <c r="B14" s="19"/>
      <c r="C14" s="22">
        <v>1211</v>
      </c>
      <c r="D14" s="20" t="s">
        <v>28</v>
      </c>
      <c r="E14" s="21">
        <v>10000</v>
      </c>
      <c r="F14" s="21"/>
      <c r="G14" s="32"/>
      <c r="H14" s="40">
        <f>G14*1.03</f>
        <v>0</v>
      </c>
    </row>
    <row r="15" spans="1:8" ht="18" customHeight="1">
      <c r="A15" s="39" t="s">
        <v>26</v>
      </c>
      <c r="B15" s="19"/>
      <c r="C15" s="22">
        <v>10</v>
      </c>
      <c r="D15" s="20" t="s">
        <v>28</v>
      </c>
      <c r="E15" s="23">
        <v>95221</v>
      </c>
      <c r="F15" s="23"/>
      <c r="G15" s="33"/>
      <c r="H15" s="41"/>
    </row>
    <row r="16" spans="1:8" ht="18" customHeight="1" thickBot="1">
      <c r="A16" s="42"/>
      <c r="B16" s="43" t="s">
        <v>16</v>
      </c>
      <c r="C16" s="44"/>
      <c r="D16" s="44"/>
      <c r="E16" s="58">
        <f>SUM(E13:E15)</f>
        <v>125221</v>
      </c>
      <c r="F16" s="58">
        <f>F13+F14</f>
        <v>0</v>
      </c>
      <c r="G16" s="58">
        <f>G13+G14</f>
        <v>0</v>
      </c>
      <c r="H16" s="59">
        <f>H13+H14</f>
        <v>0</v>
      </c>
    </row>
    <row r="17" spans="1:8" ht="18" customHeight="1">
      <c r="A17" s="18"/>
      <c r="B17" s="18"/>
      <c r="C17" s="18"/>
      <c r="D17" s="18"/>
      <c r="E17" s="24"/>
      <c r="F17" s="24"/>
      <c r="G17" s="24"/>
      <c r="H17" s="24"/>
    </row>
    <row r="18" spans="1:8" ht="18" customHeight="1" thickBot="1">
      <c r="A18" s="48" t="s">
        <v>17</v>
      </c>
      <c r="B18" s="13"/>
      <c r="C18" s="13"/>
      <c r="D18" s="18"/>
      <c r="E18" s="18"/>
      <c r="F18" s="18"/>
      <c r="G18" s="18"/>
      <c r="H18" s="18"/>
    </row>
    <row r="19" spans="1:8" ht="18" customHeight="1">
      <c r="A19" s="34" t="s">
        <v>7</v>
      </c>
      <c r="B19" s="35"/>
      <c r="C19" s="36" t="s">
        <v>8</v>
      </c>
      <c r="D19" s="36" t="s">
        <v>18</v>
      </c>
      <c r="E19" s="36" t="s">
        <v>10</v>
      </c>
      <c r="F19" s="36" t="s">
        <v>11</v>
      </c>
      <c r="G19" s="37" t="s">
        <v>12</v>
      </c>
      <c r="H19" s="38" t="s">
        <v>13</v>
      </c>
    </row>
    <row r="20" spans="1:8" ht="18" customHeight="1">
      <c r="A20" s="39"/>
      <c r="B20" s="25"/>
      <c r="C20" s="20" t="s">
        <v>14</v>
      </c>
      <c r="D20" s="20"/>
      <c r="E20" s="55"/>
      <c r="F20" s="55"/>
      <c r="G20" s="56"/>
      <c r="H20" s="57"/>
    </row>
    <row r="21" spans="1:8" ht="18" customHeight="1">
      <c r="A21" s="39" t="s">
        <v>25</v>
      </c>
      <c r="B21" s="19"/>
      <c r="C21" s="22">
        <v>4040</v>
      </c>
      <c r="D21" s="20">
        <v>381</v>
      </c>
      <c r="E21" s="21">
        <v>20000</v>
      </c>
      <c r="F21" s="21"/>
      <c r="G21" s="32">
        <v>0</v>
      </c>
      <c r="H21" s="40">
        <f>G21*1.03</f>
        <v>0</v>
      </c>
    </row>
    <row r="22" spans="1:8" ht="18" customHeight="1">
      <c r="A22" s="39" t="s">
        <v>34</v>
      </c>
      <c r="B22" s="19"/>
      <c r="C22" s="22">
        <v>1211</v>
      </c>
      <c r="D22" s="26">
        <v>845</v>
      </c>
      <c r="E22" s="23">
        <v>10000</v>
      </c>
      <c r="F22" s="21"/>
      <c r="G22" s="32"/>
      <c r="H22" s="40"/>
    </row>
    <row r="23" spans="1:8" ht="18" customHeight="1">
      <c r="A23" s="39" t="s">
        <v>26</v>
      </c>
      <c r="B23" s="19"/>
      <c r="C23" s="22">
        <v>10</v>
      </c>
      <c r="D23" s="26">
        <v>140</v>
      </c>
      <c r="E23" s="21">
        <v>65221</v>
      </c>
      <c r="F23" s="21"/>
      <c r="G23" s="32"/>
      <c r="H23" s="40"/>
    </row>
    <row r="24" spans="1:8" ht="18" customHeight="1">
      <c r="A24" s="51" t="s">
        <v>32</v>
      </c>
      <c r="B24" s="52"/>
      <c r="C24" s="68">
        <v>10</v>
      </c>
      <c r="D24" s="69">
        <v>697</v>
      </c>
      <c r="E24" s="53">
        <v>30000</v>
      </c>
      <c r="F24" s="53"/>
      <c r="G24" s="70"/>
      <c r="H24" s="71"/>
    </row>
    <row r="25" spans="1:9" ht="18" customHeight="1" thickBot="1">
      <c r="A25" s="42"/>
      <c r="B25" s="43" t="s">
        <v>19</v>
      </c>
      <c r="C25" s="44"/>
      <c r="D25" s="44"/>
      <c r="E25" s="58">
        <f>SUM(E21:E24)</f>
        <v>125221</v>
      </c>
      <c r="F25" s="58">
        <f>F21+F22</f>
        <v>0</v>
      </c>
      <c r="G25" s="58">
        <f>G21+G22</f>
        <v>0</v>
      </c>
      <c r="H25" s="59">
        <f>H21+H22</f>
        <v>0</v>
      </c>
      <c r="I25" s="54"/>
    </row>
    <row r="26" spans="1:8" ht="18" customHeight="1">
      <c r="A26" s="18"/>
      <c r="B26" s="18"/>
      <c r="C26" s="18"/>
      <c r="D26" s="18"/>
      <c r="E26" s="24"/>
      <c r="F26" s="24"/>
      <c r="G26" s="24"/>
      <c r="H26" s="24"/>
    </row>
    <row r="27" spans="1:8" ht="18" customHeight="1" thickBot="1">
      <c r="A27" s="48" t="s">
        <v>20</v>
      </c>
      <c r="B27" s="13"/>
      <c r="C27" s="13"/>
      <c r="D27" s="13"/>
      <c r="E27" s="18"/>
      <c r="F27" s="18"/>
      <c r="G27" s="18"/>
      <c r="H27" s="18"/>
    </row>
    <row r="28" spans="1:10" ht="18" customHeight="1">
      <c r="A28" s="34"/>
      <c r="B28" s="35"/>
      <c r="C28" s="45"/>
      <c r="D28" s="46"/>
      <c r="E28" s="36" t="s">
        <v>10</v>
      </c>
      <c r="F28" s="36" t="s">
        <v>11</v>
      </c>
      <c r="G28" s="37" t="s">
        <v>12</v>
      </c>
      <c r="H28" s="38" t="s">
        <v>13</v>
      </c>
      <c r="I28" s="29"/>
      <c r="J28" s="29"/>
    </row>
    <row r="29" spans="1:10" ht="18" customHeight="1">
      <c r="A29" s="39" t="s">
        <v>29</v>
      </c>
      <c r="B29" s="19"/>
      <c r="C29" s="27"/>
      <c r="D29" s="28"/>
      <c r="E29" s="21">
        <v>95221</v>
      </c>
      <c r="F29" s="55"/>
      <c r="G29" s="56"/>
      <c r="H29" s="57"/>
      <c r="I29" s="29"/>
      <c r="J29" s="29"/>
    </row>
    <row r="30" spans="1:10" ht="18" customHeight="1">
      <c r="A30" s="51"/>
      <c r="B30" s="52"/>
      <c r="C30" s="63"/>
      <c r="D30" s="64"/>
      <c r="E30" s="53"/>
      <c r="F30" s="65"/>
      <c r="G30" s="66"/>
      <c r="H30" s="67"/>
      <c r="I30" s="29"/>
      <c r="J30" s="29"/>
    </row>
    <row r="31" spans="1:10" ht="18" customHeight="1" thickBot="1">
      <c r="A31" s="42" t="s">
        <v>19</v>
      </c>
      <c r="B31" s="43"/>
      <c r="C31" s="43"/>
      <c r="D31" s="47"/>
      <c r="E31" s="58">
        <f>E29</f>
        <v>95221</v>
      </c>
      <c r="F31" s="58">
        <f>F29</f>
        <v>0</v>
      </c>
      <c r="G31" s="58">
        <f>G29</f>
        <v>0</v>
      </c>
      <c r="H31" s="58">
        <f>H29</f>
        <v>0</v>
      </c>
      <c r="I31" s="30"/>
      <c r="J31" s="30"/>
    </row>
    <row r="32" spans="1:10" ht="18" customHeight="1">
      <c r="A32" s="18" t="s">
        <v>21</v>
      </c>
      <c r="B32" s="18"/>
      <c r="C32" s="18"/>
      <c r="D32" s="18"/>
      <c r="E32" s="24"/>
      <c r="F32" s="24"/>
      <c r="G32" s="24"/>
      <c r="H32" s="24"/>
      <c r="I32" s="30"/>
      <c r="J32" s="30"/>
    </row>
    <row r="33" spans="1:10" ht="141" customHeight="1">
      <c r="A33" s="76" t="s">
        <v>30</v>
      </c>
      <c r="B33" s="77"/>
      <c r="C33" s="77"/>
      <c r="D33" s="77"/>
      <c r="E33" s="77"/>
      <c r="F33" s="77"/>
      <c r="G33" s="77"/>
      <c r="H33" s="77"/>
      <c r="I33" s="30"/>
      <c r="J33" s="30"/>
    </row>
    <row r="34" spans="1:10" ht="13.5">
      <c r="A34" s="18"/>
      <c r="C34" s="18"/>
      <c r="D34" s="18"/>
      <c r="E34" s="24"/>
      <c r="F34" s="24"/>
      <c r="G34" s="24"/>
      <c r="H34" s="24"/>
      <c r="I34" s="30"/>
      <c r="J34" s="30"/>
    </row>
    <row r="35" spans="1:8" ht="13.5">
      <c r="A35" s="18"/>
      <c r="C35" s="18"/>
      <c r="D35" s="18"/>
      <c r="E35" s="18"/>
      <c r="F35" s="18"/>
      <c r="G35" s="18"/>
      <c r="H35" s="18"/>
    </row>
    <row r="36" spans="1:8" ht="13.5">
      <c r="A36" s="60"/>
      <c r="B36" s="18"/>
      <c r="C36" s="18"/>
      <c r="D36" s="18"/>
      <c r="E36" s="24"/>
      <c r="F36" s="24"/>
      <c r="G36" s="24"/>
      <c r="H36" s="24"/>
    </row>
    <row r="37" ht="12.75">
      <c r="A37" s="61"/>
    </row>
    <row r="38" ht="12.75">
      <c r="A38" s="62"/>
    </row>
  </sheetData>
  <sheetProtection/>
  <mergeCells count="2">
    <mergeCell ref="B5:H5"/>
    <mergeCell ref="A33:H33"/>
  </mergeCells>
  <printOptions/>
  <pageMargins left="0.77" right="0.75" top="1" bottom="1" header="0.5" footer="0.5"/>
  <pageSetup fitToHeight="1" fitToWidth="1" horizontalDpi="600" verticalDpi="600" orientation="portrait" scale="71" r:id="rId1"/>
  <headerFooter alignWithMargins="0">
    <oddHeader>&amp;C&amp;A</oddHeader>
    <oddFooter>&amp;CPage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Pedroz, Melani</cp:lastModifiedBy>
  <cp:lastPrinted>2011-03-11T20:41:34Z</cp:lastPrinted>
  <dcterms:created xsi:type="dcterms:W3CDTF">1999-06-02T23:29:55Z</dcterms:created>
  <dcterms:modified xsi:type="dcterms:W3CDTF">2011-03-22T16:10:55Z</dcterms:modified>
  <cp:category/>
  <cp:version/>
  <cp:contentType/>
  <cp:contentStatus/>
</cp:coreProperties>
</file>