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951 Fiscal Note" sheetId="1" r:id="rId1"/>
  </sheets>
  <definedNames>
    <definedName name="_xlnm.Print_Area" localSheetId="0">'3951 Fiscal Note'!$A$1:$F$50</definedName>
  </definedNames>
  <calcPr fullCalcOnLoad="1"/>
</workbook>
</file>

<file path=xl/sharedStrings.xml><?xml version="1.0" encoding="utf-8"?>
<sst xmlns="http://schemas.openxmlformats.org/spreadsheetml/2006/main" count="94" uniqueCount="35">
  <si>
    <t>FISCAL NOTE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</si>
  <si>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</si>
  <si>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</si>
  <si>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</si>
  <si>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</si>
  <si>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</si>
  <si>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</si>
  <si>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</si>
  <si>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</si>
  <si>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</si>
  <si>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</si>
  <si>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</si>
  <si>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</si>
  <si>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</si>
  <si>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</si>
  <si>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</si>
  <si>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</si>
  <si>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Expenditures:</t>
  </si>
  <si>
    <t>Note Reviewed By:   Sid Bender</t>
  </si>
  <si>
    <t>Fund Balance</t>
  </si>
  <si>
    <t>344524 - Yesler Building controls</t>
  </si>
  <si>
    <t>344818 - Yesler Building Boiler Replacement</t>
  </si>
  <si>
    <t>344773 - Earlington Bldg Ext Fin Plant Bldg</t>
  </si>
  <si>
    <t>344624 - KCCF Site Development</t>
  </si>
  <si>
    <t>343261 - Admin Building Ped Paving</t>
  </si>
  <si>
    <t>344696 - Orcas Parking Lot</t>
  </si>
  <si>
    <t>342618 - KCCF Water Pipe replacement</t>
  </si>
  <si>
    <t>344593 - YSC Spruce HVAC</t>
  </si>
  <si>
    <t>341628 - KCCF Water Pipe replacement</t>
  </si>
  <si>
    <t>000003421</t>
  </si>
  <si>
    <t>Note Prepared By:    Mike Morrison</t>
  </si>
  <si>
    <t>Title:   3421/Major Maintenance - Supplemental Appropriations and Corrections</t>
  </si>
  <si>
    <t>Impact of the above legislation on the fiscal affairs of King County is estimated to be:</t>
  </si>
  <si>
    <t>343230 - Yesler Building Floor Finishes</t>
  </si>
  <si>
    <t>Ordinance/Motion No.   1st Omnibus Supplemental Ordinance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</si>
</sst>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b/>
      <i/>
      <sz val="10.5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7" fillId="0" borderId="23" xfId="0" applyNumberFormat="1" applyFont="1" applyBorder="1" applyAlignment="1">
      <alignment horizontal="center"/>
    </xf>
    <xf numFmtId="38" fontId="2" fillId="0" borderId="22" xfId="0" applyNumberFormat="1" applyFont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23" xfId="0" applyNumberFormat="1" applyFont="1" applyBorder="1" applyAlignment="1">
      <alignment/>
    </xf>
    <xf numFmtId="38" fontId="6" fillId="0" borderId="22" xfId="0" applyNumberFormat="1" applyFont="1" applyBorder="1" applyAlignment="1">
      <alignment horizontal="center"/>
    </xf>
    <xf numFmtId="38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38" fontId="5" fillId="0" borderId="24" xfId="0" applyNumberFormat="1" applyFont="1" applyBorder="1" applyAlignment="1">
      <alignment/>
    </xf>
    <xf numFmtId="38" fontId="8" fillId="0" borderId="24" xfId="0" applyNumberFormat="1" applyFont="1" applyBorder="1" applyAlignment="1">
      <alignment horizontal="center"/>
    </xf>
    <xf numFmtId="38" fontId="2" fillId="0" borderId="2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7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27" xfId="0" applyFont="1" applyBorder="1" applyAlignment="1">
      <alignment/>
    </xf>
    <xf numFmtId="3" fontId="0" fillId="0" borderId="0" xfId="0" applyNumberFormat="1" applyAlignment="1">
      <alignment/>
    </xf>
    <xf numFmtId="38" fontId="2" fillId="0" borderId="28" xfId="0" applyNumberFormat="1" applyFont="1" applyBorder="1" applyAlignment="1">
      <alignment/>
    </xf>
    <xf numFmtId="38" fontId="2" fillId="0" borderId="29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6" fillId="0" borderId="21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0" fontId="2" fillId="0" borderId="22" xfId="55" applyFont="1" applyBorder="1">
      <alignment/>
      <protection/>
    </xf>
    <xf numFmtId="0" fontId="2" fillId="0" borderId="22" xfId="0" applyFont="1" applyFill="1" applyBorder="1" applyAlignment="1">
      <alignment horizontal="left" wrapText="1"/>
    </xf>
    <xf numFmtId="38" fontId="2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left" wrapText="1"/>
    </xf>
    <xf numFmtId="38" fontId="6" fillId="0" borderId="33" xfId="0" applyNumberFormat="1" applyFont="1" applyBorder="1" applyAlignment="1">
      <alignment horizontal="right"/>
    </xf>
    <xf numFmtId="38" fontId="7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38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 quotePrefix="1">
      <alignment horizontal="center"/>
    </xf>
    <xf numFmtId="0" fontId="2" fillId="0" borderId="2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49</xdr:row>
      <xdr:rowOff>66675</xdr:rowOff>
    </xdr:from>
    <xdr:ext cx="5972175" cy="2219325"/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9839325"/>
          <a:ext cx="59721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5.421875" style="0" customWidth="1"/>
    <col min="2" max="2" width="14.7109375" style="0" customWidth="1"/>
    <col min="3" max="3" width="14.421875" style="0" customWidth="1"/>
    <col min="4" max="4" width="17.28125" style="0" customWidth="1"/>
    <col min="5" max="5" width="9.28125" style="0" customWidth="1"/>
    <col min="6" max="6" width="8.8515625" style="0" customWidth="1"/>
    <col min="7" max="7" width="9.7109375" style="0" bestFit="1" customWidth="1"/>
  </cols>
  <sheetData>
    <row r="1" spans="1:8" ht="15.75">
      <c r="A1" s="72" t="s">
        <v>0</v>
      </c>
      <c r="B1" s="72"/>
      <c r="C1" s="72"/>
      <c r="D1" s="72"/>
      <c r="E1" s="72"/>
      <c r="F1" s="72"/>
      <c r="G1" s="1"/>
      <c r="H1" s="1"/>
    </row>
    <row r="2" spans="1:7" ht="14.25" thickBot="1">
      <c r="A2" s="3"/>
      <c r="B2" s="2"/>
      <c r="C2" s="2"/>
      <c r="D2" s="2"/>
      <c r="E2" s="2"/>
      <c r="F2" s="2"/>
      <c r="G2" s="4"/>
    </row>
    <row r="3" spans="1:7" ht="18" customHeight="1" thickTop="1">
      <c r="A3" s="5" t="s">
        <v>34</v>
      </c>
      <c r="B3" s="6"/>
      <c r="C3" s="6"/>
      <c r="D3" s="6"/>
      <c r="E3" s="6"/>
      <c r="F3" s="7"/>
      <c r="G3" s="4"/>
    </row>
    <row r="4" spans="1:7" ht="18" customHeight="1">
      <c r="A4" s="8" t="s">
        <v>31</v>
      </c>
      <c r="B4" s="9"/>
      <c r="C4" s="9"/>
      <c r="D4" s="9"/>
      <c r="E4" s="9"/>
      <c r="F4" s="10"/>
      <c r="G4" s="4"/>
    </row>
    <row r="5" spans="1:6" ht="18" customHeight="1">
      <c r="A5" s="11" t="s">
        <v>11</v>
      </c>
      <c r="B5" s="12"/>
      <c r="C5" s="12"/>
      <c r="D5" s="12"/>
      <c r="E5" s="12"/>
      <c r="F5" s="13"/>
    </row>
    <row r="6" spans="1:6" ht="18" customHeight="1">
      <c r="A6" s="11" t="s">
        <v>30</v>
      </c>
      <c r="B6" s="12"/>
      <c r="C6" s="12"/>
      <c r="D6" s="12"/>
      <c r="E6" s="12"/>
      <c r="F6" s="13"/>
    </row>
    <row r="7" spans="1:6" ht="18" customHeight="1" thickBot="1">
      <c r="A7" s="14" t="s">
        <v>18</v>
      </c>
      <c r="B7" s="15"/>
      <c r="C7" s="15"/>
      <c r="D7" s="15"/>
      <c r="E7" s="15"/>
      <c r="F7" s="16"/>
    </row>
    <row r="8" spans="1:6" ht="18" customHeight="1" thickTop="1">
      <c r="A8" s="17"/>
      <c r="B8" s="17"/>
      <c r="C8" s="12"/>
      <c r="D8" s="12"/>
      <c r="E8" s="12"/>
      <c r="F8" s="12"/>
    </row>
    <row r="9" spans="1:6" ht="18" customHeight="1">
      <c r="A9" s="12" t="s">
        <v>32</v>
      </c>
      <c r="B9" s="17"/>
      <c r="C9" s="17"/>
      <c r="D9" s="17"/>
      <c r="E9" s="17"/>
      <c r="F9" s="17"/>
    </row>
    <row r="10" spans="1:6" ht="18" customHeight="1" thickBot="1">
      <c r="A10" s="18" t="s">
        <v>1</v>
      </c>
      <c r="B10" s="17"/>
      <c r="C10" s="17"/>
      <c r="D10" s="17"/>
      <c r="E10" s="17"/>
      <c r="F10" s="17"/>
    </row>
    <row r="11" spans="1:6" ht="27" customHeight="1">
      <c r="A11" s="37" t="s">
        <v>2</v>
      </c>
      <c r="B11" s="69" t="s">
        <v>3</v>
      </c>
      <c r="C11" s="69" t="s">
        <v>4</v>
      </c>
      <c r="D11" s="20">
        <v>2011</v>
      </c>
      <c r="E11" s="20">
        <v>2012</v>
      </c>
      <c r="F11" s="21">
        <v>2013</v>
      </c>
    </row>
    <row r="12" spans="1:6" ht="13.5">
      <c r="A12" s="66" t="s">
        <v>33</v>
      </c>
      <c r="B12" s="70" t="s">
        <v>29</v>
      </c>
      <c r="C12" s="58" t="s">
        <v>19</v>
      </c>
      <c r="D12" s="24">
        <v>-113114</v>
      </c>
      <c r="E12" s="24"/>
      <c r="F12" s="25"/>
    </row>
    <row r="13" spans="1:6" ht="13.5">
      <c r="A13" s="66" t="s">
        <v>20</v>
      </c>
      <c r="B13" s="70" t="s">
        <v>29</v>
      </c>
      <c r="C13" s="58" t="s">
        <v>19</v>
      </c>
      <c r="D13" s="24">
        <v>-262033</v>
      </c>
      <c r="E13" s="24"/>
      <c r="F13" s="25"/>
    </row>
    <row r="14" spans="1:6" ht="13.5">
      <c r="A14" s="66" t="s">
        <v>21</v>
      </c>
      <c r="B14" s="70" t="s">
        <v>29</v>
      </c>
      <c r="C14" s="58" t="s">
        <v>19</v>
      </c>
      <c r="D14" s="24">
        <v>-152088</v>
      </c>
      <c r="E14" s="24"/>
      <c r="F14" s="25"/>
    </row>
    <row r="15" spans="1:6" ht="13.5">
      <c r="A15" s="66" t="s">
        <v>22</v>
      </c>
      <c r="B15" s="70" t="s">
        <v>29</v>
      </c>
      <c r="C15" s="58" t="s">
        <v>19</v>
      </c>
      <c r="D15" s="24">
        <v>-43630</v>
      </c>
      <c r="E15" s="24"/>
      <c r="F15" s="25"/>
    </row>
    <row r="16" spans="1:6" ht="13.5">
      <c r="A16" s="66" t="s">
        <v>23</v>
      </c>
      <c r="B16" s="70" t="s">
        <v>29</v>
      </c>
      <c r="C16" s="58" t="s">
        <v>19</v>
      </c>
      <c r="D16" s="24">
        <v>85000</v>
      </c>
      <c r="E16" s="24"/>
      <c r="F16" s="25"/>
    </row>
    <row r="17" spans="1:6" ht="13.5">
      <c r="A17" s="66" t="s">
        <v>24</v>
      </c>
      <c r="B17" s="70" t="s">
        <v>29</v>
      </c>
      <c r="C17" s="58" t="s">
        <v>19</v>
      </c>
      <c r="D17" s="24">
        <v>25000</v>
      </c>
      <c r="E17" s="24"/>
      <c r="F17" s="25"/>
    </row>
    <row r="18" spans="1:6" ht="13.5">
      <c r="A18" s="66" t="s">
        <v>25</v>
      </c>
      <c r="B18" s="70" t="s">
        <v>29</v>
      </c>
      <c r="C18" s="58" t="s">
        <v>19</v>
      </c>
      <c r="D18" s="24">
        <v>60000</v>
      </c>
      <c r="E18" s="24"/>
      <c r="F18" s="25"/>
    </row>
    <row r="19" spans="1:6" ht="13.5">
      <c r="A19" s="66" t="s">
        <v>27</v>
      </c>
      <c r="B19" s="70" t="s">
        <v>29</v>
      </c>
      <c r="C19" s="58" t="s">
        <v>19</v>
      </c>
      <c r="D19" s="24">
        <v>90214</v>
      </c>
      <c r="E19" s="24"/>
      <c r="F19" s="25"/>
    </row>
    <row r="20" spans="1:6" ht="13.5">
      <c r="A20" s="66" t="s">
        <v>26</v>
      </c>
      <c r="B20" s="70" t="s">
        <v>29</v>
      </c>
      <c r="C20" s="58" t="s">
        <v>19</v>
      </c>
      <c r="D20" s="24">
        <v>3587465</v>
      </c>
      <c r="E20" s="24"/>
      <c r="F20" s="25"/>
    </row>
    <row r="21" spans="1:6" ht="13.5">
      <c r="A21" s="66" t="s">
        <v>28</v>
      </c>
      <c r="B21" s="70" t="s">
        <v>29</v>
      </c>
      <c r="C21" s="58" t="s">
        <v>19</v>
      </c>
      <c r="D21" s="24">
        <v>-3587465</v>
      </c>
      <c r="E21" s="24"/>
      <c r="F21" s="25"/>
    </row>
    <row r="22" spans="1:6" ht="13.5">
      <c r="A22" s="66"/>
      <c r="B22" s="23"/>
      <c r="C22" s="58"/>
      <c r="D22" s="24"/>
      <c r="E22" s="24"/>
      <c r="F22" s="25"/>
    </row>
    <row r="23" spans="1:6" ht="13.5">
      <c r="A23" s="60"/>
      <c r="B23" s="62"/>
      <c r="C23" s="63"/>
      <c r="D23" s="64" t="s">
        <v>5</v>
      </c>
      <c r="E23" s="64"/>
      <c r="F23" s="65"/>
    </row>
    <row r="24" spans="1:7" ht="14.25" thickBot="1">
      <c r="A24" s="61" t="s">
        <v>6</v>
      </c>
      <c r="B24" s="31"/>
      <c r="C24" s="50" t="s">
        <v>5</v>
      </c>
      <c r="D24" s="32">
        <f>SUM(D12:D23)</f>
        <v>-310651</v>
      </c>
      <c r="E24" s="33" t="s">
        <v>5</v>
      </c>
      <c r="F24" s="34" t="s">
        <v>5</v>
      </c>
      <c r="G24" s="67"/>
    </row>
    <row r="25" spans="1:6" ht="13.5">
      <c r="A25" s="17"/>
      <c r="B25" s="17"/>
      <c r="C25" s="17"/>
      <c r="D25" s="35"/>
      <c r="E25" s="35"/>
      <c r="F25" s="35"/>
    </row>
    <row r="26" spans="1:6" ht="14.25" thickBot="1">
      <c r="A26" s="36" t="s">
        <v>17</v>
      </c>
      <c r="B26" s="12"/>
      <c r="C26" s="17"/>
      <c r="D26" s="17"/>
      <c r="E26" s="17"/>
      <c r="F26" s="17"/>
    </row>
    <row r="27" spans="1:6" ht="27">
      <c r="A27" s="37" t="s">
        <v>7</v>
      </c>
      <c r="B27" s="69" t="str">
        <f>B11</f>
        <v>Fund Code/Appro</v>
      </c>
      <c r="C27" s="69" t="s">
        <v>8</v>
      </c>
      <c r="D27" s="20">
        <v>2011</v>
      </c>
      <c r="E27" s="20">
        <v>2012</v>
      </c>
      <c r="F27" s="21">
        <v>2013</v>
      </c>
    </row>
    <row r="28" spans="1:6" ht="13.5">
      <c r="A28" s="66" t="s">
        <v>33</v>
      </c>
      <c r="B28" s="70" t="s">
        <v>29</v>
      </c>
      <c r="C28" s="71" t="s">
        <v>12</v>
      </c>
      <c r="D28" s="24">
        <v>-113114</v>
      </c>
      <c r="E28" s="24"/>
      <c r="F28" s="25"/>
    </row>
    <row r="29" spans="1:6" ht="13.5">
      <c r="A29" s="66" t="s">
        <v>20</v>
      </c>
      <c r="B29" s="70" t="s">
        <v>29</v>
      </c>
      <c r="C29" s="71" t="s">
        <v>12</v>
      </c>
      <c r="D29" s="24">
        <v>-262033</v>
      </c>
      <c r="E29" s="24"/>
      <c r="F29" s="25"/>
    </row>
    <row r="30" spans="1:6" ht="13.5">
      <c r="A30" s="66" t="s">
        <v>21</v>
      </c>
      <c r="B30" s="70" t="s">
        <v>29</v>
      </c>
      <c r="C30" s="71" t="s">
        <v>12</v>
      </c>
      <c r="D30" s="24">
        <v>-152088</v>
      </c>
      <c r="E30" s="24"/>
      <c r="F30" s="25"/>
    </row>
    <row r="31" spans="1:6" ht="13.5">
      <c r="A31" s="66" t="s">
        <v>22</v>
      </c>
      <c r="B31" s="70" t="s">
        <v>29</v>
      </c>
      <c r="C31" s="71" t="s">
        <v>12</v>
      </c>
      <c r="D31" s="24">
        <v>-43630</v>
      </c>
      <c r="E31" s="24"/>
      <c r="F31" s="25"/>
    </row>
    <row r="32" spans="1:6" ht="13.5">
      <c r="A32" s="66" t="s">
        <v>23</v>
      </c>
      <c r="B32" s="70" t="s">
        <v>29</v>
      </c>
      <c r="C32" s="71" t="s">
        <v>12</v>
      </c>
      <c r="D32" s="24">
        <v>85000</v>
      </c>
      <c r="E32" s="24"/>
      <c r="F32" s="25"/>
    </row>
    <row r="33" spans="1:6" ht="13.5">
      <c r="A33" s="66" t="s">
        <v>24</v>
      </c>
      <c r="B33" s="70" t="s">
        <v>29</v>
      </c>
      <c r="C33" s="71" t="s">
        <v>12</v>
      </c>
      <c r="D33" s="24">
        <v>25000</v>
      </c>
      <c r="E33" s="24"/>
      <c r="F33" s="25"/>
    </row>
    <row r="34" spans="1:6" ht="13.5">
      <c r="A34" s="66" t="s">
        <v>25</v>
      </c>
      <c r="B34" s="70" t="s">
        <v>29</v>
      </c>
      <c r="C34" s="71" t="s">
        <v>12</v>
      </c>
      <c r="D34" s="24">
        <v>60000</v>
      </c>
      <c r="E34" s="24"/>
      <c r="F34" s="25"/>
    </row>
    <row r="35" spans="1:6" ht="13.5">
      <c r="A35" s="66" t="s">
        <v>27</v>
      </c>
      <c r="B35" s="70" t="s">
        <v>29</v>
      </c>
      <c r="C35" s="71" t="s">
        <v>12</v>
      </c>
      <c r="D35" s="24">
        <v>90214</v>
      </c>
      <c r="E35" s="24"/>
      <c r="F35" s="25"/>
    </row>
    <row r="36" spans="1:6" ht="13.5">
      <c r="A36" s="66" t="s">
        <v>26</v>
      </c>
      <c r="B36" s="70" t="s">
        <v>29</v>
      </c>
      <c r="C36" s="71" t="s">
        <v>12</v>
      </c>
      <c r="D36" s="24">
        <v>3587465</v>
      </c>
      <c r="E36" s="24"/>
      <c r="F36" s="25"/>
    </row>
    <row r="37" spans="1:6" ht="13.5">
      <c r="A37" s="66" t="s">
        <v>28</v>
      </c>
      <c r="B37" s="70" t="s">
        <v>29</v>
      </c>
      <c r="C37" s="71" t="s">
        <v>12</v>
      </c>
      <c r="D37" s="24">
        <v>-3587465</v>
      </c>
      <c r="E37" s="24"/>
      <c r="F37" s="25"/>
    </row>
    <row r="38" spans="1:6" ht="13.5">
      <c r="A38" s="66"/>
      <c r="B38" s="23"/>
      <c r="C38" s="58"/>
      <c r="D38" s="24"/>
      <c r="E38" s="24"/>
      <c r="F38" s="25"/>
    </row>
    <row r="39" spans="1:6" ht="13.5">
      <c r="A39" s="66"/>
      <c r="B39" s="23"/>
      <c r="C39" s="40"/>
      <c r="D39" s="26"/>
      <c r="E39" s="26" t="s">
        <v>5</v>
      </c>
      <c r="F39" s="30" t="s">
        <v>5</v>
      </c>
    </row>
    <row r="40" spans="2:6" ht="13.5">
      <c r="B40" s="23"/>
      <c r="C40" s="40"/>
      <c r="D40" s="59"/>
      <c r="E40" s="59"/>
      <c r="F40" s="49"/>
    </row>
    <row r="41" spans="1:7" ht="18" customHeight="1" thickBot="1">
      <c r="A41" s="41" t="s">
        <v>9</v>
      </c>
      <c r="B41" s="31"/>
      <c r="C41" s="50"/>
      <c r="D41" s="32">
        <f>SUM(D28:D40)</f>
        <v>-310651</v>
      </c>
      <c r="E41" s="33" t="s">
        <v>5</v>
      </c>
      <c r="F41" s="34" t="s">
        <v>5</v>
      </c>
      <c r="G41" s="42"/>
    </row>
    <row r="42" spans="1:6" ht="18" customHeight="1">
      <c r="A42" s="17"/>
      <c r="B42" s="17"/>
      <c r="C42" s="17"/>
      <c r="D42" s="35"/>
      <c r="E42" s="35"/>
      <c r="F42" s="35"/>
    </row>
    <row r="43" spans="1:7" ht="18" customHeight="1" thickBot="1">
      <c r="A43" s="36" t="s">
        <v>10</v>
      </c>
      <c r="B43" s="12"/>
      <c r="C43" s="12"/>
      <c r="D43" s="17"/>
      <c r="E43" s="17"/>
      <c r="F43" s="17"/>
      <c r="G43" t="s">
        <v>16</v>
      </c>
    </row>
    <row r="44" spans="1:8" ht="18" customHeight="1">
      <c r="A44" s="38"/>
      <c r="B44" s="19"/>
      <c r="C44" s="38"/>
      <c r="D44" s="20">
        <v>2011</v>
      </c>
      <c r="E44" s="20">
        <v>2012</v>
      </c>
      <c r="F44" s="21">
        <v>2013</v>
      </c>
      <c r="G44" s="43"/>
      <c r="H44" s="43"/>
    </row>
    <row r="45" spans="1:8" ht="18" customHeight="1">
      <c r="A45" s="57" t="s">
        <v>15</v>
      </c>
      <c r="B45" s="22"/>
      <c r="C45" s="39"/>
      <c r="D45" s="44"/>
      <c r="E45" s="53" t="s">
        <v>5</v>
      </c>
      <c r="F45" s="54" t="s">
        <v>5</v>
      </c>
      <c r="G45" s="43"/>
      <c r="H45" s="43"/>
    </row>
    <row r="46" spans="1:8" ht="18" customHeight="1">
      <c r="A46" s="57" t="s">
        <v>13</v>
      </c>
      <c r="B46" s="22"/>
      <c r="C46" s="39"/>
      <c r="D46" s="26"/>
      <c r="E46" s="27"/>
      <c r="F46" s="28"/>
      <c r="G46" s="45"/>
      <c r="H46" s="45"/>
    </row>
    <row r="47" spans="1:8" ht="18" customHeight="1">
      <c r="A47" s="57" t="s">
        <v>14</v>
      </c>
      <c r="B47" s="22"/>
      <c r="C47" s="51" t="s">
        <v>5</v>
      </c>
      <c r="D47" s="29">
        <v>-310651</v>
      </c>
      <c r="E47" s="48"/>
      <c r="F47" s="49"/>
      <c r="G47" s="45"/>
      <c r="H47" s="45"/>
    </row>
    <row r="48" spans="1:8" ht="18" customHeight="1" thickBot="1">
      <c r="A48" s="41" t="s">
        <v>9</v>
      </c>
      <c r="B48" s="46"/>
      <c r="C48" s="50" t="s">
        <v>5</v>
      </c>
      <c r="D48" s="33">
        <f>(D47)</f>
        <v>-310651</v>
      </c>
      <c r="E48" s="55">
        <f>SUM(E47)</f>
        <v>0</v>
      </c>
      <c r="F48" s="56">
        <f>SUM(F47)</f>
        <v>0</v>
      </c>
      <c r="G48" s="47"/>
      <c r="H48" s="47"/>
    </row>
    <row r="49" spans="1:8" ht="18" customHeight="1">
      <c r="A49" s="17"/>
      <c r="B49" s="17"/>
      <c r="C49" s="17"/>
      <c r="D49" s="35"/>
      <c r="E49" s="35"/>
      <c r="F49" s="35"/>
      <c r="G49" s="47"/>
      <c r="H49" s="47"/>
    </row>
    <row r="50" spans="1:8" ht="28.5" customHeight="1">
      <c r="A50" s="68"/>
      <c r="C50" s="17"/>
      <c r="D50" s="35"/>
      <c r="E50" s="35"/>
      <c r="F50" s="35"/>
      <c r="G50" s="47"/>
      <c r="H50" s="47"/>
    </row>
    <row r="64" ht="12.75">
      <c r="C64" s="52"/>
    </row>
  </sheetData>
  <sheetProtection/>
  <mergeCells count="1">
    <mergeCell ref="A1:F1"/>
  </mergeCells>
  <printOptions/>
  <pageMargins left="0.75" right="0.75" top="0.34" bottom="0.24" header="0.21" footer="0.16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Pedroz, Melani</cp:lastModifiedBy>
  <cp:lastPrinted>2011-03-15T00:18:56Z</cp:lastPrinted>
  <dcterms:created xsi:type="dcterms:W3CDTF">2008-06-05T23:05:16Z</dcterms:created>
  <dcterms:modified xsi:type="dcterms:W3CDTF">2011-03-22T17:02:19Z</dcterms:modified>
  <cp:category/>
  <cp:version/>
  <cp:contentType/>
  <cp:contentStatus/>
</cp:coreProperties>
</file>