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29040" windowHeight="15840" activeTab="0"/>
  </bookViews>
  <sheets>
    <sheet name="Sheet1" sheetId="1" r:id="rId1"/>
    <sheet name="Sheet2" sheetId="2" r:id="rId2"/>
    <sheet name="Sheet3" sheetId="3" r:id="rId3"/>
  </sheets>
  <definedNames>
    <definedName name="_Hlk42786756" localSheetId="0">'Sheet1'!#REF!</definedName>
    <definedName name="_Hlk482185099" localSheetId="0">'Sheet1'!$C$18</definedName>
    <definedName name="_Hlk514921969" localSheetId="0">'Sheet1'!$C$61</definedName>
    <definedName name="_xlnm.Print_Area" localSheetId="0">'Sheet1'!$A$1:$H$67</definedName>
    <definedName name="_xlnm.Print_Titles" localSheetId="0">'Sheet1'!$1:$1</definedName>
  </definedNames>
  <calcPr calcId="191029"/>
  <extLst/>
</workbook>
</file>

<file path=xl/sharedStrings.xml><?xml version="1.0" encoding="utf-8"?>
<sst xmlns="http://schemas.openxmlformats.org/spreadsheetml/2006/main" count="252" uniqueCount="182">
  <si>
    <t>DESCRIPTION</t>
  </si>
  <si>
    <t>PROJECT NAME</t>
  </si>
  <si>
    <t>REQUESTED AMOUNT</t>
  </si>
  <si>
    <t>KC COUNCIL DISTRICT</t>
  </si>
  <si>
    <t>LEVERAGE</t>
  </si>
  <si>
    <t>GRANT CATEGORY</t>
  </si>
  <si>
    <t>Original Flood Reduction</t>
  </si>
  <si>
    <t>King Conservation District</t>
  </si>
  <si>
    <t>3, 7, 9</t>
  </si>
  <si>
    <t>Urban Streams</t>
  </si>
  <si>
    <t>ORIGINAL FLOOD REDUCTION CATEGORY</t>
  </si>
  <si>
    <t>URBAN STREAMS CATEGORY</t>
  </si>
  <si>
    <t>Culvert Replacement/ Fish Passage</t>
  </si>
  <si>
    <t>CULVERT REPLACEMENT/FISH PASSAGE CATEGORY</t>
  </si>
  <si>
    <t>COASTAL EROSION/ COASTAL FLOODING CATEGORY</t>
  </si>
  <si>
    <t>King County Housing Authority</t>
  </si>
  <si>
    <t>Normandy Park, City of</t>
  </si>
  <si>
    <t>Walker and Sequoia Creeks Culvert Replacement Design</t>
  </si>
  <si>
    <t>KCD Agricultural Drainage Project - Phase 9</t>
  </si>
  <si>
    <t>Renton, City of</t>
  </si>
  <si>
    <t>Panther Creek at Talbot Road S. Culvert Replacement</t>
  </si>
  <si>
    <t>Fairwood Villa Condominiums Homeowners Association</t>
  </si>
  <si>
    <t>Storm Drain Flooding</t>
  </si>
  <si>
    <t>Recent stormwater issues indicate that this area of the site requires that we jet clean storm drains and if a blockage is discovered utilize frequency locator to identify location of blockage on ground location. We need to excavate blocked area, and perhaps cut, remove, and dispose of failed line, install new line with imported bedding per code. We then will backfill over pipe and compact to subgrade and hydroseed topsoil.  </t>
  </si>
  <si>
    <t>Fauntleroy Church, United Church of Christ</t>
  </si>
  <si>
    <t>This project will provide a thorough design analysis, including tribal outreach and consultation with permitting agencies; identification of potential construction funding; project management; construction permitting; construction bid documents; and project administration.</t>
  </si>
  <si>
    <t>Upper Fauntlerory Creek Culvert Replacement - Design &amp; Permitting</t>
  </si>
  <si>
    <t>Rainier View Drainage Improvements</t>
  </si>
  <si>
    <t>Address frequent flooding of four streets lacking drainage infrastructure that impacts pedestrians, bicyclists, vehicles and several single-family homes in the southeastern portion of the City of Seattle. Engage historically underserved, underinvested, racially diverse community in developing solutions that employ green stormwater infrastructure, traditional infrastructure, or a combination of both.</t>
  </si>
  <si>
    <t>Tributary to Horseshoe Lake at SVT</t>
  </si>
  <si>
    <t>This project will improve fish passage, enhance stream habitat, and improve flood conveyance for an unnamed tributary to Horseshoe Lake and the Lower Snoqualmie River where it crosses the Snoqualmie Valley trail by replacing an undersized fish barrier culvert with a larger crossing designed in accordance with WDFW’s 2013 Water Crossing Design Guidelines. This project is seeking funding for planning, design, and construction.</t>
  </si>
  <si>
    <t>Hunts Point, Town of</t>
  </si>
  <si>
    <t>Hunts Point Lane Culvert Replacement</t>
  </si>
  <si>
    <t>Des Moines, City of</t>
  </si>
  <si>
    <t>Parr Creek - NE 195th St. Culvert Replacement</t>
  </si>
  <si>
    <t>Design and permit a replacement for existing 42”, 79”, and 12” Corrugated Metal Pipe (CMP) culvert pipes beneath NE 195 St with a single fish passable structure. Current facilities are not fish passable and flood the road north of the intersection of 120 Ave NE and NE 195 St during periods of intense storms which requires immediate response from stormwater operations to full or partially close the northbound lane of 120 Ave NE.</t>
  </si>
  <si>
    <t xml:space="preserve">Bothell, City of </t>
  </si>
  <si>
    <t>Kent-Des Moines Road/16th Avenue S. Pipe Replacement</t>
  </si>
  <si>
    <t>Replace the undersized and aging storm system at the intersection of Kent-Des Moines Road and 16th Avenue South. The current stormwater system collects runoff from 16th Avenue South, conveys the water under Kent Des Moines Road, through a public easement on private property, before ending at an outfall to Massey Creek.  The project goal is to alleviate seasonal flooding concerns at the Kent Des Moines Road/16th Avenue South intersection and nearby properties.</t>
  </si>
  <si>
    <t>Woodinville, City of</t>
  </si>
  <si>
    <t>Fish Passage Improvements on Little Bear Creek at 134th Avenue NE - Ph. 1</t>
  </si>
  <si>
    <t>Phase 1 of the project is to remove three 60-inch deteriorating and undersized concrete culverts on Little Bear Creek located at 134th Avenue NE. These culverts are a documented fish passage barrier by Washington Department of Fish and Wildlife (WDFW). Phase 1 includes stakeholder engagement, project permitting, and design.</t>
  </si>
  <si>
    <t>NE 171st Street Slope Stability - Phase 1</t>
  </si>
  <si>
    <t>1, 3</t>
  </si>
  <si>
    <t>Des Moines Creek Estuary Restoration</t>
  </si>
  <si>
    <t>Conduct a site assessment to provide a 30% preliminary engineering design and permit identification for improvements to the shoreline, estuary habitat and public access near the mouth of and adjacent to Des Moines Creek. The project will identify potential improvements to address flooding impacts to Des Moines Beach Park while bolstering both shoreline and estuary habitat.  The project will also evaluate public access and connectivity impacts to the estuary from the Des Moines Marina to the Des Moines Beach Park.</t>
  </si>
  <si>
    <t>Coastal Erosion/ Coastal Flooding</t>
  </si>
  <si>
    <t>Shoreline, City of</t>
  </si>
  <si>
    <t>Hidden Lake Dam Removal - Phase 2 Construction</t>
  </si>
  <si>
    <t>1</t>
  </si>
  <si>
    <t>North Creek Maintenance District</t>
  </si>
  <si>
    <t>North Creek Flood Reduction and Habitat Restoration</t>
  </si>
  <si>
    <t xml:space="preserve">Design and permitting for flood reduction/levee resiliency and stream restoration related to a section of North Creek at the Parklands Business Park. The creek is located within a highly urbanized basin which has experienced significant increases in peak flows since construction of the levee system in the 1980s. Ongoing sediment deposition within the project reach has elevated bed levels and increased the 100-year water surface elevation to where the levee system no longer provides the design minimum 3 feet of freeboard and risks losing FEMA accreditation and protecting onsite and downstream properties and public infrastructure.  The project will restore physical parameters of the creek to improve long-term sustainability of the levee system and restore salmonid habitat within this reach. </t>
  </si>
  <si>
    <t>Laurel Court Condominium Association</t>
  </si>
  <si>
    <t>Laurel Court Site Drainage</t>
  </si>
  <si>
    <t>Repairs and improvements to the existing site drainage system at Laurel Court Condominium to mitigate stormwater retention, including addition of shallow tightlines and French drains, repairs to existing tightlines, and replacement of existing drains to facilitate cleanout.</t>
  </si>
  <si>
    <t>Federal Way, City of</t>
  </si>
  <si>
    <t>SR 509 Cold Creek Culvert Replacement &amp; Channel Restoration</t>
  </si>
  <si>
    <t>Removal of an existing 80-ft long, 36-inch diameter, fish passage barrier culvert, removal of a 48” concrete manhole with trash rack upstream, removal of a concrete apron and energy dissipater downstream, and replacement with a fish passable box culvert that provides adequate flood flow and sediment/debris conveyance. Stream restoration upstream and downstream will be completed to improve fish passage, stream habitat, and to reduce flooding risk.</t>
  </si>
  <si>
    <t>Issaquah, City of</t>
  </si>
  <si>
    <t>East Fork and Main Stem Stream Evaluation</t>
  </si>
  <si>
    <t>McSorley Creek Shoreline and Estuary Restoration</t>
  </si>
  <si>
    <t>Sandpiper East Bridge Replacements &amp; Stream Restoration , Phase 2</t>
  </si>
  <si>
    <t>King County Drainage District #5</t>
  </si>
  <si>
    <t>Lateral A Conveyance Improvements</t>
  </si>
  <si>
    <t xml:space="preserve">Kirkland, City of </t>
  </si>
  <si>
    <t>Goat Hill Flood Reduction</t>
  </si>
  <si>
    <t>Sammamish River Crossing HOA</t>
  </si>
  <si>
    <t>Spring Hill Surface Water System Connection</t>
  </si>
  <si>
    <t>Maple Valley, City of</t>
  </si>
  <si>
    <t>South Fork Jenkins Creek Driveway Culvert Replacement</t>
  </si>
  <si>
    <t>Replace three existing driveway culverts with fish passable culverts or bridges that are sized to convey 100-year flows and prevent upstream flooding. The current culverts are undersized, corrugated metal pipes that are experiencing significant corrosion leading to sink holes and upstream flooding. The requested grant would help fund design, permitting, and construction of the project.</t>
  </si>
  <si>
    <t>Lake Wilderness Country Club Drive Culvert Replacement</t>
  </si>
  <si>
    <t>Design and permit the replacement of a 180-foot, 36-inch culvert with a fish passable culvert or bridge that is sized to convey 100-year flows and prevent upstream flooding. The current culvert is an undersized corrugated metal pipe that causes flooding of residential yards and crawl spaces, the Lake Wilderness Golf Course, 224th Ave SE, and Main Park Road. The requested grant would help fund design and permitting of the project, with construction occurring under a second phase.</t>
  </si>
  <si>
    <t xml:space="preserve">Vashon-Maury Island Land Trust </t>
  </si>
  <si>
    <t>Tahlequah Creek Acquisition and Restoration</t>
  </si>
  <si>
    <t>Purchase three parcels in lower Tahlequah Creek on Vashon Island totaling 9.93 acres and including 1,500 feet of streambed and a 1,500 square-foot house located entirely in the 100-year floodplain of the Creek. The house is also located 60 feet from the Class S stream (suitable for salmon) where the King County Code requires a 165-foot setback. We propose to demolish the house and restore wildlife habitat in the riparian zone.</t>
  </si>
  <si>
    <t>Enumclaw, City of</t>
  </si>
  <si>
    <t>Boise Creek Restoration at Enumclaw Golf Course</t>
  </si>
  <si>
    <t>Sammamish, City of</t>
  </si>
  <si>
    <t>Issaquah Fall City Road Flood &amp; Safety Improvement</t>
  </si>
  <si>
    <t xml:space="preserve">This segment of Issaquah Fall City Road is at the bottom of a 95-acre closed depression. Winter rain events frequently fill the depression causing roadway flooding, sometimes requiring weeks long road closure. In efforts to mitigate future flooding and hazards along Issaquah Fall City Road, this project will raise the roadway above the floodwaters. </t>
  </si>
  <si>
    <t>Thornton Creek Alliance</t>
  </si>
  <si>
    <t>Flood Modeling for Little Brook Creek</t>
  </si>
  <si>
    <t>185th Ave NE at NE 179th St. Fish Passage</t>
  </si>
  <si>
    <t>Resolve persistent flooding of a sole access roadway by replacing the existing undersized and deteriorated culvert with a new fish passable water crossing. The completion of the project will elevate the roadway above the 100-year flood elevation, provide clearance for floating debris, and result in the removal of roadway fill from the wetland and floodplain. This will improve fish passage, provide hydraulic capacity to prevent roadway over-topping, meet no-rise requirements, minimize ongoing maintenance, improve traffic safety, address climate change, minimize right-of-way needs, provide overall budget/cost effectiveness, and address geotechnical and topographic constraints.</t>
  </si>
  <si>
    <t>SE 424th St. near 254th Ave SE Flood Reduction</t>
  </si>
  <si>
    <t>Illahee Apartments Fish Passage Barrier Removal and Stream Restoration, Phase 2</t>
  </si>
  <si>
    <t>Construct a replacement roadway crossing over Kelsey Creek at the west boundary of Illahee Apartments, a low income residential community. The roadway replacement and associated riparian habitat restoration will remove a fish barrier by enlarging the western culvert running under the property’s main access road and prevent periodic seasonal flooding of the road, riverbanks and multiple residential buildings.   This application relates to Phase 2, construction of the western culvert.</t>
  </si>
  <si>
    <t>Nahoopii Culvert Replacement</t>
  </si>
  <si>
    <t>Replace an existing 30-inch, private driveway culvert that is prone to plugging due to the pipe sections being misaligned. Water overtops the driveway leading to flooding and deposition on SE Jones Rd, damage to the Nahoopii driveway that prevents emergency access, and the threat of catastrophic failure of the driveway which could instantly release the water impounded above the driveway. The existing culvert is a fish passage barrier and replacing the culvert would re-establish access to about 300 feet of stream channel.</t>
  </si>
  <si>
    <t>Mountains to Sound Greenway Trust</t>
  </si>
  <si>
    <t>Issaquah Creek In-Stream Restoration</t>
  </si>
  <si>
    <t>Undertake a comprehensive restoration  (riparian restoration, LWM pieces and structures, targeted excavation and connections) along the 6,600 stretch of Issaquah Creek within Lake Sammamish State Park, building upon the Conceptual &amp; Preliminary Designs and stakeholder engagement completed over the past six years. Restoration on this reach of Issaquah Creek will provide significant habitat benefits for juvenile Chinook and other salmonids including needed in-creek structural diversity, floodplain and side-channel connectivity, and more functional and complex refuge and foraging habitat.</t>
  </si>
  <si>
    <t>Acquisition of Three Parcels Owned by Robin Abel</t>
  </si>
  <si>
    <t>Purchase Parcels 1823069040, 1823069082 and 1823069084 (9040, 9082, and 9084 respectively), located adjacent to each other on W Lake Kathleen Dr SE, for ownership by King County.</t>
  </si>
  <si>
    <t>Kent, City of</t>
  </si>
  <si>
    <t>James Street Storm Drainage Improvements</t>
  </si>
  <si>
    <t xml:space="preserve">Installation of a conveyance system to improve drainage along James Street in response to seasonal localized flooding. This project will reduce the impact and duration of flooding in the traveled lanes, to Mill Creek Middle School and nearby residents and businesses due to repeated road closure impacts from flooding.  The project will also reduce road closures associated with the flooding. </t>
  </si>
  <si>
    <t>Duvall, City of</t>
  </si>
  <si>
    <t>3rd Avenue NE Reconstruction: Coe-Clemons Creek Culvert Replacement</t>
  </si>
  <si>
    <t>Design and provide bid documents for the replacement of the Coe-Clemons Creek culvert at 3rd Avenue NE in the City of Duvall. This improvement is part of the City’s larger 3rd Avenue Reconstruction Project.</t>
  </si>
  <si>
    <t>Taylor Creek Restoration and Large Woody Material Design</t>
  </si>
  <si>
    <t xml:space="preserve">North Fork Newaukum Creek near 284th Ave SE </t>
  </si>
  <si>
    <t>Improve fish passage, enhance stream habitat, and improve flood conveyance for North Fork Newaukum Creek where it crosses an abandoned Northern Pacific Railway corridor by removing an undersized fish barrier culvert and replacing it with an appropriately sized stream channel crossing. This will result in improved fish passage and habitat conditions of the channel at this crossing and improve flood conveyance. This project is seeking funding for planning, design, and construction.</t>
  </si>
  <si>
    <t>Queen Anne Ocean View Owners Association</t>
  </si>
  <si>
    <t>Planning phase for an upcoming remediation project of stormwater management systems at Queen Anne Ocean View Condominium. Grant funding will contribute to investigation, planning, and development of project documents (drawings and specifications) to construct sustainable stormwater management systems.</t>
  </si>
  <si>
    <t>Tukwila, City of</t>
  </si>
  <si>
    <t>Gilliam Creek Fish Passage and Habitat Enhancement</t>
  </si>
  <si>
    <t>Restore fish passage between Gilliam Creek and the Green River and improve habitat conditions within lower Gilliam Creek. Gilliam Creek is mostly inaccessible to aquatic species due to the presence of a 1960s era 108”-diameter flapgate at the outlet of a 207-foot-long culvert beneath 66th Ave. S.</t>
  </si>
  <si>
    <t>Skykomish, Town of</t>
  </si>
  <si>
    <t>Old Cascade Highway Drainage Improvements</t>
  </si>
  <si>
    <t>Bellevue, City of</t>
  </si>
  <si>
    <t>Factoria Boulevard Stormwater Conveyance</t>
  </si>
  <si>
    <t>Construct storm system improvements to increase storm system conveyance capacity and reduce the risk of flooding along Factoria Blvd between SE 38th St and Richards Creek inlet channel such that no street flooding occurs during high intensity large storm events. Recorded storm events and observed flooding during peak rainfall have posed significant stormwater management challenges for the City, as well as impacts to the more than 38,000 cars per day that use Factoria Blvd and those businesses and residences that call this area home.</t>
  </si>
  <si>
    <t>South Terrace Condominium Homeowners Association</t>
  </si>
  <si>
    <t xml:space="preserve">South Terrace Condominium Drainage </t>
  </si>
  <si>
    <t>Expansion of existing site drainage system at South Terrace Condominium to mitigate surface flooding and water retention, including addition of surface drains and catch basins.</t>
  </si>
  <si>
    <t>2</t>
  </si>
  <si>
    <t>Full Circle Farms Flood Protection Berm</t>
  </si>
  <si>
    <t xml:space="preserve">Upper Kelsey Creek - Phase 2 – Lake Hills Blvd Culvert Replacement </t>
  </si>
  <si>
    <t>Kelsey Creek currently crosses under Lake Hills Blvd via three aging culverts. These culverts are undersized, partially submerged, are likely fish passage barriers, and continue to settle in the underlying peat soils. The Upper Kelsey Creek Phase 2 project will involve replacing the culverts with a fish passable culvert with sufficient capacity for the 100-year storm event and creek habitat improvements. Installing a fish-passable culvert will open about 1,600 feet of creek of fish habitat.</t>
  </si>
  <si>
    <t>Redmond, City of</t>
  </si>
  <si>
    <t>Evans Creek Relocation</t>
  </si>
  <si>
    <t>Snoqualmie Valley Watershed Improvement District</t>
  </si>
  <si>
    <t>SVWID Drainage Improvement Program 2023-2025</t>
  </si>
  <si>
    <t xml:space="preserve">Advance two flood reduction maintenance projects as part of the SVWID Drainage Improvement Program 2023-2025: 1) Ames Creek Planning Area Alluvial Fan Alternatives Analysis; 2) Tuck Creek Planning Area Outlet Replacement Final Designs.  The SVWID plans to coordinate with staff at King County Stormwater Services, King County Roads, King Conservation District, landowners, agencies, and the Tribes to develop alternatives and final designs.  </t>
  </si>
  <si>
    <t>3</t>
  </si>
  <si>
    <t xml:space="preserve">S 131st Street Drainage Improvements /DUW 19- Southgate Creek Restoration </t>
  </si>
  <si>
    <t>Evergreen Estates Owners Association</t>
  </si>
  <si>
    <t xml:space="preserve">Evergreen Estates Stormwater Management System Remediation </t>
  </si>
  <si>
    <t>Snoqualmie Valley Preservation Alliance</t>
  </si>
  <si>
    <t>Floodzilla Gage Network</t>
  </si>
  <si>
    <t>Burien, City of</t>
  </si>
  <si>
    <t>21st Ave SW/SW 119th Street Storm Drain Relief</t>
  </si>
  <si>
    <t>2022 Algona Flood Management Plan</t>
  </si>
  <si>
    <t xml:space="preserve">Update the city’s 1997 Flood Management Plan and adopt a new plan. Algona is located at a lower elevation than surrounding areas and is experiencing heightened flooding events during the winter season. The city needs current information about the source and cause of existing flooding issues in order to determine the best solution to reduce flooding. </t>
  </si>
  <si>
    <t>Algona, City of</t>
  </si>
  <si>
    <t>Newcastle, City of</t>
  </si>
  <si>
    <t xml:space="preserve">Newcastle Railroad Embankment Phase 2 Construction </t>
  </si>
  <si>
    <t>Newport Hills Creek flows through vertical riser and a 24-inch, 212-foot culvert pipe at the bottom of a non-structural railroad embankment.  The embankment (55 feet tall and 150 feet long) is classified as a dam, has unknown construction records, and has experienced sinkholes.  If the ponded impoundment were to breach, the pond would release up to 120 acre-feet of water. The project proposes to remove the railroad embankment in its entirety to reduce flooding hazard and to eliminate fish blockage to restore fish passage to the upper reaches of Newport Hills Creek.</t>
  </si>
  <si>
    <t>Wild Fish Conservancy</t>
  </si>
  <si>
    <t>Lower Cherry Creek Restoration</t>
  </si>
  <si>
    <t>Mid Sound Fisheries Enhancment Group</t>
  </si>
  <si>
    <t>Bear Creek Tretheway Floodplain Reconnection Construction</t>
  </si>
  <si>
    <t xml:space="preserve">Working with three private landowners and King County Roads, we will hire a private contractor to construct on an in-stream and riparian restoration project in Reach 6 of Bear Creek in Redmond. The project will reduce flooding on the included parcels and increase rearing habitat for juvenile Chinook. This project will add large wood to the stream, remove bank armoring, add capacity, side channels and meander to the stream, increase connection to the floodplain, and restore riparian buffer. </t>
  </si>
  <si>
    <t>Beaver Management Tool in Snoqualmie Valley</t>
  </si>
  <si>
    <t>An existing culvert crossing under SE 424th St is undersized and is exacerbating flooding issues for the adjacent property owners. This project will evaluate the existing crossing and design a new crossing that will reduce the frequency and duration of the flooding issues and update the crossing to meet current fish passage standards.</t>
  </si>
  <si>
    <t xml:space="preserve">Queen Anne Ocean View Stormwater Management Remediation </t>
  </si>
  <si>
    <t>OFFER</t>
  </si>
  <si>
    <t>APPLICANT</t>
  </si>
  <si>
    <t>SUBTOTAL FOR ORIGINAL FLOOD REDUCTION</t>
  </si>
  <si>
    <t>SUBTOTAL FOR CULVERT REPLACEMENT/FISH PASSAGE</t>
  </si>
  <si>
    <t>Flooding from Little Brook Creek in Northeast Seattle impacts private homes and roadways. In order to identify and prioritize potential projects, Thornton Creek Alliance (TCA) is proposing four main activities: 1) collect flow information and survey cross channel cross-section data in key locations; 2)  use the data to develop new HEC-RAS and update Seattle Public Utilities (SPU’s) PCSWMM models; 3) engage with the Little Brook community to characterize the existing condition of the creek and drainage infrastructure on private property; and 4) develop a list of potential stewardship projects that could be implemented in the future.</t>
  </si>
  <si>
    <t>SUBTOTAL FOR URBAN STREAMS</t>
  </si>
  <si>
    <t>TOTALS</t>
  </si>
  <si>
    <t>Develop, implement and expand services that facilitate increased cooperator participation in King County’s Agricultural Drainage Assistance Program (ADAP). ADAP and KCD have a highly successful partnership with consistent positive results in bringing farmland back into production through maintenance of agricultural waterways. With a high backlog of willing participants (including specific outreach to non-English speaking farmers) in areas identified with drainage issues, KCD proposes an extension of funding for our partnering role with King County.</t>
  </si>
  <si>
    <t>SUBTOTAL FOR COASTAL EROSION/COASTAL FLOODING</t>
  </si>
  <si>
    <t xml:space="preserve">Alleviate Boeing Creek flooding risks and restore natural conditions and sediment mechanics. Work funded includes construction of the Project’s “Phase 2” to replace Boeing Creek NW Innis Arden Way culverts, which are undersized, aging, and present a flooding risk, which was elevated after removal of Hidden Lake Dam upstream.  Construction of a new 25’ diameter steel arch culvert (currently at 90% design) will reduce flood risk, improve fish habitat and passage conditions, and restore natural sedimentation processes.  </t>
  </si>
  <si>
    <t xml:space="preserve">Addition of 18-inch storm drain line to alleviate flooding of 11800/11900 Residential Block. Current pipe system is inadequately sized and conveys storm water from 21st Ave SW through the backyards to SW 119th Street (which eventually outfalls to Salmon Creek). The existing system including adjacent street runoff consists of shallow ditches and primarily a 12-inch pipe that has been damaged by root intrusion over several decades and cannot be maintained because of its location within private property. </t>
  </si>
  <si>
    <t xml:space="preserve">Restore Boise Creek at the Enumclaw Golf Course to its historic channel against the forested southeastern hillside of the course and daylight a 900ft long culverted section of an adjacent tributary (Chappel Springs) to vastly improve fish passage, salmonid spawning, and riparian habitat.  </t>
  </si>
  <si>
    <t>Repairs and improvements to the existing site drainage system at Evergreen Estates Condominium to improve stormwater capacity and mitigate localized flooding by rerouting downspouts and regrading lawn area which slopes toward the building and subgrade parking garage.</t>
  </si>
  <si>
    <t xml:space="preserve">This project will replace an aging and undersized piped conveyance system that drains a large area of the City of Enumclaw. The existing undersized conveyance is deteriorated and a source of frequent flooding along Cedar Street and Rainier Ave during high intensity storms. This grant will facilitate construction of the project. </t>
  </si>
  <si>
    <t>Construct a 500 ft long earthen berm parallel to Griffin Creek to prevent bank overtopping flows from flooding farmworker housing, processing facilities and greenhouses on Full Circle Farms. The project extends an existing flood control berm and replaces/reenforces temporary flood control measures.  There will be additional live stake planting of native trees to extend a previously installed flood fence.</t>
  </si>
  <si>
    <t>Improve drainage and reduce flooding in the Goat Hill neighborhood of Kirkland.  This steep landslide-prone and densely-populated hillside has experienced repeated flooding due to drainage systems that have insufficient capacity, and that are inaccessible for public maintenance due to their physical location and lack of easements.  Enlarging and re-routing pipes will increase capacity and improve maintenance access while maintaining flow to mapped streams.</t>
  </si>
  <si>
    <t>Seattle, City of</t>
  </si>
  <si>
    <t xml:space="preserve">Develop and test a beaver management tool to address the growing concern of beaver-caused flooding on roads, in fields, and in unwanted areas throughout the lower Snoqualmie Valley. The funds will be used for analysis and development of existing beaver management devices currently being used and permitted in King County. The outcomes will be a free, publicly available tool that will help landowners, residents, land managers, agencies and organizations successfully manage the growing beaver population; as well as flow devices adapted to fit the specific needs of Snoqualmie Valley waterways. </t>
  </si>
  <si>
    <t>Adaptively manage and improve the Floodzilla Gage Network, a network of community-managed gages on roads, waterways, and farm fields throughout the lower Snoqualmie Valley, which displays forecast information, and uploads real-time information about water surface elevations throughout flood season. The Floodzilla Gage Network, accessed through a free online webservice available to the public, provides residents, land managers, flood planners, farmers, and the commuting public with much needed information during floods, and analytics afterwards, which has and will continue to aid in future planning and project monitoring.</t>
  </si>
  <si>
    <t xml:space="preserve">This project starts 600 feet up the mainstem of Cherry Creek and extends upstream to the DD7 Cherry Valley Levee Rebuild Phase B reaches, which runs from Hwy 203 to 1200 ft. upstream.  The project area is in the highest priority for restoration in the Snohomish Basin Salmon Conservation Plan, as it is well within the 100-Year floodplain of the Snoqualmie River.  </t>
  </si>
  <si>
    <t>Carry out detailed geomorphic assessment in concert with a geotechnical assessment to identify causes of embankment instability adjacent to Woodin Creek and sources of sediment and prioritize locations where stabilization is needed to protect the integrity of NE 171st Street. This phase would also include a preliminary environmental assessment and coordination with stakeholders to determine fish use and permitting feasibility of solutions.</t>
  </si>
  <si>
    <t xml:space="preserve">Replace an existing 90 LF 48-inch diameter CMP culvert with a 60-FT long, 14-FT wide, 4-sided box culvert.  The project includes roadway restoration and improvements to the upstream and downstream riparian corridor.  </t>
  </si>
  <si>
    <t xml:space="preserve">Complete the design for the replacement of undersized culverts at two locations:   1.  12th Avenue SW - A bridge that will replace two existing 18-inch culverts that convey Sequoia Creek and one 24-inch culvert that conveys Walker Creek in the vicinity of 12th Avenue SW and SW Eastbrook Road. Sequoia Creek will be realigned to allow it to discharge directly to Walker Creek.  2.  SW 174th Street – A new box culvert will replace an existing 24-inch culvert that conveys Sequoia Creek across SW 174th Street.   The culverts do not have adequate hydraulic capacity to convey high flows in the creeks and they have been identified as possible fish passage barriers by WDFW.   </t>
  </si>
  <si>
    <t>Panther Creek crosses Talbot Road S via a deteriorated 42-inch corrugated metal pipe (CMP) that is not fish passable and prone to frequent plugging by debris. The City of Renton considers this CMP culvert as a flood risk to the upstream homes and Talbot Road S which services the Valley Medical Center. Funds will be used to evaluate options for replacing the culvert and for the design of the selected option.</t>
  </si>
  <si>
    <t>Support final design and permitting of the McSorley Creek Shoreline and Estuary Restoration Project. The project objectives are to restore 1000 feet of shoreline and 1 acre of pocket estuary habitat, reduce risk to park structures from coastal erosion and flooding, increase resilience to sea level rise, and improve user experience for this regionally-important urban beach park.</t>
  </si>
  <si>
    <t xml:space="preserve">After a history of flood events that have closed roads, trapped residents in their homes, and damaged properties, the City of Issaquah (City) will conduct studies at NE Dogwood Street on the East Fork of Issaquah Creek and Sycamore Drive SE on the Mainstem of Issaquah Creek. The project will focus on collecting baseline data, identifying risk trees in the corridor, and conducting hydraulic analyses that will support an alternative analysis and development of a 30% design to reduce flood risk and preserve/restore banks at both reaches. The City will engage the public and other key stakeholders in the process to reduce flooding in these corridors. </t>
  </si>
  <si>
    <t>KCHA will construct a replacement roadway bridge crossing over Kelsey Creek at the Sandpiper East Apartments, an affordable housing development. The bridge replacement and associated riparian habitat restoration would prevent further subsidence and scouring of the existing pipe arch bridge foundation that could lead to eventual collapse of the bridge, resulting in flooding, downstream water quality impacts and loss of vital infrastructure to this development, including access to six multifamily buildings.  This bridge is one of two bridges being designed and permitted in part due to a successful grant application last year.  This application relates to Phase 2 construction of the 14th St (northern) bridge.</t>
  </si>
  <si>
    <t>Relocate Reach 2 of Evans Creek out of an industrial area and into adjacent floodplain wetlands.  The project will reduce flooding, engage the channel with floodplain wetlands, increase flood storage, restore in-stream habitat, and improve an existing multi-use pedestrian trail.  Funding will be used towards project construction.</t>
  </si>
  <si>
    <t>This is a continuation of a project that was done in 2017 under a Flood Reduction Grant.  A report created in 2011 by Hart Crowser estimated that the majority of the issue was a storm drain that was discharging into the subject area and that tightlining the drain would mitigate the erosion and future slide potential of the area.  The area is still generating excess sedimentation even after this remedy was installed in 2017.  Funding would be used to further study the problem.</t>
  </si>
  <si>
    <t>This is a culvert replacement and channel restoration project in south Seattle that will improve fish passage, enhance habitat conditions, and address flooding, erosion and sedimentation issues. The completed project will provide shallow water, fine substrate rearing and refuge habitat for juvenile Chinook (fry) migrating from the Cedar River and for other salmonids that use this habitat. SPU will resotre approximately 800 linear feet of creek in the lower channel and shoreline, provde new public shoreline access, and restore  approximately 2000 linear feet of creek in Dead Horse Canyon.</t>
  </si>
  <si>
    <t xml:space="preserve">Install a 36-inch stormwater pipe from the 4th Street S. drainage ditch directly north across BNSF tracks to a new outfall in the South Fork Skykomish River. Implementation of this alternative will alleviate flooding of homes, businesses, and open spaces along the Old Cascade Highway, and will be partially funded by a FEMA Hazard Mitigation Grant. </t>
  </si>
  <si>
    <t xml:space="preserve">Southgate Creek overtops its banks approximately twice annually and flows down a private driveway resulting in flooding, debris cleanup, and minor property damage. We will analyze options and develop a design that will replace an undersized 48” culvert under S. 131st Street and potentially raise the roadway. In addition, the City will analyze upstream conditions to identify sources of sedimentation and erosion that contribute to flooding issues within the S 131st Street project area; this effort will also identify conveyance, fish passage, water quality and habitat issues and develop a project list that will improve conditions within the creek. </t>
  </si>
  <si>
    <t>King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</si>
</sst>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8" formatCode="&quot;$&quot;#,##0.00"/>
  </numFmts>
  <fonts count="8">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color theme="1"/>
      <name val="Calibri"/>
      <family val="2"/>
      <scheme val="minor"/>
    </font>
    <font>
      <sz val="10"/>
      <color rgb="FF000000"/>
      <name val="Calibri"/>
      <family val="2"/>
      <scheme val="minor"/>
    </font>
    <font>
      <b/>
      <sz val="12"/>
      <color theme="1"/>
      <name val="Calibri"/>
      <family val="2"/>
      <scheme val="minor"/>
    </font>
    <font>
      <b/>
      <sz val="11"/>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4" fillId="2" borderId="1" xfId="0" applyFont="1" applyFill="1" applyBorder="1" applyAlignment="1">
      <alignment vertical="center" wrapText="1"/>
    </xf>
    <xf numFmtId="164" fontId="3" fillId="2" borderId="1" xfId="0" applyNumberFormat="1" applyFont="1" applyFill="1" applyBorder="1" applyAlignment="1">
      <alignment horizontal="right" vertical="center" wrapText="1"/>
    </xf>
    <xf numFmtId="0" fontId="3" fillId="2" borderId="1" xfId="0" applyFont="1" applyFill="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164" fontId="3" fillId="2" borderId="1" xfId="0" applyNumberFormat="1" applyFont="1"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6" fontId="3" fillId="2" borderId="1" xfId="0" applyNumberFormat="1" applyFont="1" applyFill="1" applyBorder="1" applyAlignment="1">
      <alignment horizontal="right" vertical="center" wrapText="1"/>
    </xf>
    <xf numFmtId="164" fontId="3" fillId="2" borderId="1" xfId="16" applyNumberFormat="1" applyFont="1" applyFill="1" applyBorder="1" applyAlignment="1">
      <alignment horizontal="righ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3" fillId="2" borderId="1" xfId="16" applyNumberFormat="1" applyFont="1" applyFill="1" applyBorder="1" applyAlignment="1">
      <alignment vertical="center"/>
    </xf>
    <xf numFmtId="0" fontId="3" fillId="2" borderId="2" xfId="0" applyFont="1" applyFill="1" applyBorder="1" applyAlignment="1">
      <alignment horizontal="center" vertical="center"/>
    </xf>
    <xf numFmtId="6" fontId="3" fillId="2" borderId="3" xfId="0" applyNumberFormat="1" applyFont="1" applyFill="1" applyBorder="1" applyAlignment="1">
      <alignment horizontal="right" vertical="center" wrapText="1"/>
    </xf>
    <xf numFmtId="164" fontId="3" fillId="2" borderId="1" xfId="16" applyNumberFormat="1" applyFont="1" applyFill="1" applyBorder="1" applyAlignment="1">
      <alignment horizontal="righ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0" borderId="0" xfId="0" applyFont="1" applyAlignment="1">
      <alignment wrapText="1"/>
    </xf>
    <xf numFmtId="0" fontId="2" fillId="0" borderId="4" xfId="0" applyFont="1" applyBorder="1" applyAlignment="1">
      <alignment horizontal="right" vertical="center" wrapText="1"/>
    </xf>
    <xf numFmtId="165" fontId="2" fillId="0" borderId="4" xfId="0" applyNumberFormat="1" applyFont="1" applyBorder="1" applyAlignment="1">
      <alignment horizontal="right" vertical="center" wrapText="1"/>
    </xf>
    <xf numFmtId="0" fontId="2" fillId="3" borderId="1" xfId="0" applyFont="1" applyFill="1" applyBorder="1" applyAlignment="1">
      <alignment horizontal="center" vertical="center" wrapText="1"/>
    </xf>
    <xf numFmtId="164" fontId="2" fillId="2" borderId="1" xfId="0" applyNumberFormat="1" applyFont="1" applyFill="1" applyBorder="1" applyAlignment="1">
      <alignment horizontal="right" vertical="center" wrapText="1"/>
    </xf>
    <xf numFmtId="164" fontId="3" fillId="2" borderId="2" xfId="0" applyNumberFormat="1" applyFont="1" applyFill="1" applyBorder="1" applyAlignment="1">
      <alignment horizontal="right" vertical="center" wrapText="1"/>
    </xf>
    <xf numFmtId="164" fontId="7" fillId="0" borderId="1" xfId="0" applyNumberFormat="1" applyFont="1" applyBorder="1" applyAlignment="1">
      <alignment horizontal="right" vertical="center"/>
    </xf>
    <xf numFmtId="164" fontId="2" fillId="0" borderId="0" xfId="0" applyNumberFormat="1" applyFont="1" applyBorder="1" applyAlignment="1">
      <alignment horizontal="righ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5" xfId="0" applyBorder="1" applyAlignment="1">
      <alignment horizontal="center"/>
    </xf>
    <xf numFmtId="0" fontId="7" fillId="0" borderId="1" xfId="0" applyFont="1" applyBorder="1" applyAlignment="1">
      <alignment horizontal="center" vertical="center"/>
    </xf>
    <xf numFmtId="0" fontId="0" fillId="0" borderId="1" xfId="0" applyBorder="1" applyAlignment="1">
      <alignment horizontal="center" vertical="center"/>
    </xf>
    <xf numFmtId="168" fontId="2" fillId="0" borderId="4" xfId="16" applyNumberFormat="1"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view="pageLayout" workbookViewId="0" topLeftCell="A9">
      <selection activeCell="C11" sqref="C11"/>
    </sheetView>
  </sheetViews>
  <sheetFormatPr defaultColWidth="9.140625" defaultRowHeight="15"/>
  <cols>
    <col min="1" max="1" width="12.421875" style="0" customWidth="1"/>
    <col min="2" max="2" width="13.140625" style="0" customWidth="1"/>
    <col min="3" max="3" width="45.8515625" style="4" customWidth="1"/>
    <col min="4" max="4" width="10.8515625" style="4" customWidth="1"/>
    <col min="5" max="5" width="7.8515625" style="0" customWidth="1"/>
    <col min="6" max="6" width="13.28125" style="0" customWidth="1"/>
    <col min="7" max="7" width="11.57421875" style="0" customWidth="1"/>
    <col min="8" max="8" width="11.140625" style="0" customWidth="1"/>
  </cols>
  <sheetData>
    <row r="1" spans="1:8" ht="38.45" customHeight="1">
      <c r="A1" s="25" t="s">
        <v>150</v>
      </c>
      <c r="B1" s="25" t="s">
        <v>1</v>
      </c>
      <c r="C1" s="25" t="s">
        <v>0</v>
      </c>
      <c r="D1" s="25" t="s">
        <v>5</v>
      </c>
      <c r="E1" s="25" t="s">
        <v>3</v>
      </c>
      <c r="F1" s="25" t="s">
        <v>2</v>
      </c>
      <c r="G1" s="25" t="s">
        <v>4</v>
      </c>
      <c r="H1" s="25" t="s">
        <v>149</v>
      </c>
    </row>
    <row r="2" spans="1:8" ht="25.5" customHeight="1">
      <c r="A2" s="35" t="s">
        <v>10</v>
      </c>
      <c r="B2" s="36"/>
      <c r="C2" s="36"/>
      <c r="D2" s="36"/>
      <c r="E2" s="36"/>
      <c r="F2" s="36"/>
      <c r="G2" s="36"/>
      <c r="H2" s="36"/>
    </row>
    <row r="3" spans="1:8" ht="88.5" customHeight="1">
      <c r="A3" s="15" t="s">
        <v>137</v>
      </c>
      <c r="B3" s="14" t="s">
        <v>135</v>
      </c>
      <c r="C3" s="12" t="s">
        <v>136</v>
      </c>
      <c r="D3" s="8" t="s">
        <v>6</v>
      </c>
      <c r="E3" s="20">
        <v>7</v>
      </c>
      <c r="F3" s="19">
        <v>199930</v>
      </c>
      <c r="G3" s="19">
        <v>0</v>
      </c>
      <c r="H3" s="2">
        <v>199930</v>
      </c>
    </row>
    <row r="4" spans="1:8" ht="126.75" customHeight="1">
      <c r="A4" s="15" t="s">
        <v>133</v>
      </c>
      <c r="B4" s="14" t="s">
        <v>134</v>
      </c>
      <c r="C4" s="12" t="s">
        <v>159</v>
      </c>
      <c r="D4" s="8" t="s">
        <v>6</v>
      </c>
      <c r="E4" s="20">
        <v>8</v>
      </c>
      <c r="F4" s="19">
        <v>371000</v>
      </c>
      <c r="G4" s="19">
        <v>0</v>
      </c>
      <c r="H4" s="2">
        <v>371000</v>
      </c>
    </row>
    <row r="5" spans="1:8" ht="115.5" customHeight="1">
      <c r="A5" s="15" t="s">
        <v>33</v>
      </c>
      <c r="B5" s="14" t="s">
        <v>37</v>
      </c>
      <c r="C5" s="12" t="s">
        <v>38</v>
      </c>
      <c r="D5" s="8" t="s">
        <v>6</v>
      </c>
      <c r="E5" s="20">
        <v>5</v>
      </c>
      <c r="F5" s="19">
        <v>699000</v>
      </c>
      <c r="G5" s="19">
        <v>143000</v>
      </c>
      <c r="H5" s="2">
        <v>200000</v>
      </c>
    </row>
    <row r="6" spans="1:8" ht="77.25" customHeight="1">
      <c r="A6" s="15" t="s">
        <v>77</v>
      </c>
      <c r="B6" s="14" t="s">
        <v>78</v>
      </c>
      <c r="C6" s="12" t="s">
        <v>160</v>
      </c>
      <c r="D6" s="8" t="s">
        <v>6</v>
      </c>
      <c r="E6" s="20">
        <v>9</v>
      </c>
      <c r="F6" s="19">
        <v>1743651</v>
      </c>
      <c r="G6" s="19">
        <v>783849</v>
      </c>
      <c r="H6" s="2">
        <v>1250000</v>
      </c>
    </row>
    <row r="7" spans="1:8" ht="78.95" customHeight="1">
      <c r="A7" s="15" t="s">
        <v>129</v>
      </c>
      <c r="B7" s="14" t="s">
        <v>130</v>
      </c>
      <c r="C7" s="12" t="s">
        <v>161</v>
      </c>
      <c r="D7" s="8" t="s">
        <v>6</v>
      </c>
      <c r="E7" s="20">
        <v>6</v>
      </c>
      <c r="F7" s="19">
        <v>552534</v>
      </c>
      <c r="G7" s="19">
        <v>0</v>
      </c>
      <c r="H7" s="2">
        <v>350000</v>
      </c>
    </row>
    <row r="8" spans="1:8" ht="107.25" customHeight="1">
      <c r="A8" s="15" t="s">
        <v>96</v>
      </c>
      <c r="B8" s="14" t="s">
        <v>97</v>
      </c>
      <c r="C8" s="12" t="s">
        <v>98</v>
      </c>
      <c r="D8" s="8" t="s">
        <v>6</v>
      </c>
      <c r="E8" s="20">
        <v>5</v>
      </c>
      <c r="F8" s="19">
        <v>340000</v>
      </c>
      <c r="G8" s="19">
        <v>0</v>
      </c>
      <c r="H8" s="2">
        <v>0</v>
      </c>
    </row>
    <row r="9" spans="1:8" ht="129.6" customHeight="1">
      <c r="A9" s="15" t="s">
        <v>7</v>
      </c>
      <c r="B9" s="14" t="s">
        <v>18</v>
      </c>
      <c r="C9" s="22" t="s">
        <v>156</v>
      </c>
      <c r="D9" s="8" t="s">
        <v>6</v>
      </c>
      <c r="E9" s="20" t="s">
        <v>8</v>
      </c>
      <c r="F9" s="2">
        <v>500000</v>
      </c>
      <c r="G9" s="2">
        <v>269846</v>
      </c>
      <c r="H9" s="2">
        <v>400000</v>
      </c>
    </row>
    <row r="10" spans="1:8" ht="78" customHeight="1">
      <c r="A10" s="15" t="s">
        <v>63</v>
      </c>
      <c r="B10" s="14" t="s">
        <v>64</v>
      </c>
      <c r="C10" s="3" t="s">
        <v>162</v>
      </c>
      <c r="D10" s="8" t="s">
        <v>6</v>
      </c>
      <c r="E10" s="8">
        <v>9</v>
      </c>
      <c r="F10" s="2">
        <v>440000</v>
      </c>
      <c r="G10" s="2">
        <v>85000</v>
      </c>
      <c r="H10" s="2">
        <v>220000</v>
      </c>
    </row>
    <row r="11" spans="1:8" ht="92.25" customHeight="1">
      <c r="A11" s="15" t="s">
        <v>181</v>
      </c>
      <c r="B11" s="14" t="s">
        <v>86</v>
      </c>
      <c r="C11" s="3" t="s">
        <v>147</v>
      </c>
      <c r="D11" s="8" t="s">
        <v>6</v>
      </c>
      <c r="E11" s="8">
        <v>9</v>
      </c>
      <c r="F11" s="2">
        <v>600000</v>
      </c>
      <c r="G11" s="2">
        <v>2408350</v>
      </c>
      <c r="H11" s="2">
        <v>0</v>
      </c>
    </row>
    <row r="12" spans="1:8" ht="60.95" customHeight="1">
      <c r="A12" s="15" t="s">
        <v>181</v>
      </c>
      <c r="B12" s="14" t="s">
        <v>94</v>
      </c>
      <c r="C12" s="3" t="s">
        <v>95</v>
      </c>
      <c r="D12" s="8" t="s">
        <v>6</v>
      </c>
      <c r="E12" s="8">
        <v>9</v>
      </c>
      <c r="F12" s="2">
        <v>765000</v>
      </c>
      <c r="G12" s="2">
        <v>0</v>
      </c>
      <c r="H12" s="2">
        <v>75000</v>
      </c>
    </row>
    <row r="13" spans="1:8" ht="102.75" customHeight="1">
      <c r="A13" s="15" t="s">
        <v>181</v>
      </c>
      <c r="B13" s="14" t="s">
        <v>119</v>
      </c>
      <c r="C13" s="3" t="s">
        <v>163</v>
      </c>
      <c r="D13" s="8" t="s">
        <v>6</v>
      </c>
      <c r="E13" s="8">
        <v>3</v>
      </c>
      <c r="F13" s="2">
        <v>168000</v>
      </c>
      <c r="G13" s="2">
        <v>0</v>
      </c>
      <c r="H13" s="2">
        <v>55000</v>
      </c>
    </row>
    <row r="14" spans="1:8" ht="116.25" customHeight="1">
      <c r="A14" s="15" t="s">
        <v>65</v>
      </c>
      <c r="B14" s="14" t="s">
        <v>66</v>
      </c>
      <c r="C14" s="3" t="s">
        <v>164</v>
      </c>
      <c r="D14" s="8" t="s">
        <v>6</v>
      </c>
      <c r="E14" s="8">
        <v>1</v>
      </c>
      <c r="F14" s="2">
        <v>700000</v>
      </c>
      <c r="G14" s="2">
        <v>1663661</v>
      </c>
      <c r="H14" s="2">
        <v>200000</v>
      </c>
    </row>
    <row r="15" spans="1:8" ht="75" customHeight="1">
      <c r="A15" s="15" t="s">
        <v>53</v>
      </c>
      <c r="B15" s="14" t="s">
        <v>54</v>
      </c>
      <c r="C15" s="3" t="s">
        <v>55</v>
      </c>
      <c r="D15" s="8" t="s">
        <v>6</v>
      </c>
      <c r="E15" s="9">
        <v>2</v>
      </c>
      <c r="F15" s="2">
        <v>119674</v>
      </c>
      <c r="G15" s="16">
        <v>0</v>
      </c>
      <c r="H15" s="2">
        <v>119674</v>
      </c>
    </row>
    <row r="16" spans="1:8" ht="116.1" customHeight="1">
      <c r="A16" s="15" t="s">
        <v>143</v>
      </c>
      <c r="B16" s="14" t="s">
        <v>144</v>
      </c>
      <c r="C16" s="3" t="s">
        <v>145</v>
      </c>
      <c r="D16" s="8" t="s">
        <v>6</v>
      </c>
      <c r="E16" s="9">
        <v>3</v>
      </c>
      <c r="F16" s="2">
        <v>80066</v>
      </c>
      <c r="G16" s="16">
        <v>684114</v>
      </c>
      <c r="H16" s="2">
        <v>80066</v>
      </c>
    </row>
    <row r="17" spans="1:8" ht="78.95" customHeight="1">
      <c r="A17" s="15" t="s">
        <v>105</v>
      </c>
      <c r="B17" s="14" t="s">
        <v>148</v>
      </c>
      <c r="C17" s="3" t="s">
        <v>106</v>
      </c>
      <c r="D17" s="8" t="s">
        <v>6</v>
      </c>
      <c r="E17" s="9">
        <v>4</v>
      </c>
      <c r="F17" s="2">
        <v>110500</v>
      </c>
      <c r="G17" s="16">
        <v>0</v>
      </c>
      <c r="H17" s="2">
        <v>110500</v>
      </c>
    </row>
    <row r="18" spans="1:8" ht="89.25" customHeight="1">
      <c r="A18" s="6" t="s">
        <v>79</v>
      </c>
      <c r="B18" s="1" t="s">
        <v>80</v>
      </c>
      <c r="C18" s="3" t="s">
        <v>81</v>
      </c>
      <c r="D18" s="8" t="s">
        <v>6</v>
      </c>
      <c r="E18" s="9">
        <v>3</v>
      </c>
      <c r="F18" s="2">
        <v>297000</v>
      </c>
      <c r="G18" s="10">
        <v>932000</v>
      </c>
      <c r="H18" s="2">
        <v>297000</v>
      </c>
    </row>
    <row r="19" spans="1:8" ht="103.5" customHeight="1">
      <c r="A19" s="6" t="s">
        <v>165</v>
      </c>
      <c r="B19" s="1" t="s">
        <v>27</v>
      </c>
      <c r="C19" s="3" t="s">
        <v>28</v>
      </c>
      <c r="D19" s="8" t="s">
        <v>6</v>
      </c>
      <c r="E19" s="9">
        <v>2</v>
      </c>
      <c r="F19" s="2">
        <v>567000</v>
      </c>
      <c r="G19" s="10">
        <v>0</v>
      </c>
      <c r="H19" s="2">
        <v>283000</v>
      </c>
    </row>
    <row r="20" spans="1:8" ht="132.75" customHeight="1">
      <c r="A20" s="6" t="s">
        <v>47</v>
      </c>
      <c r="B20" s="1" t="s">
        <v>48</v>
      </c>
      <c r="C20" s="3" t="s">
        <v>158</v>
      </c>
      <c r="D20" s="8" t="s">
        <v>6</v>
      </c>
      <c r="E20" s="21" t="s">
        <v>49</v>
      </c>
      <c r="F20" s="2">
        <v>1405000</v>
      </c>
      <c r="G20" s="10">
        <v>0</v>
      </c>
      <c r="H20" s="2">
        <v>700000</v>
      </c>
    </row>
    <row r="21" spans="1:8" ht="144" customHeight="1">
      <c r="A21" s="6" t="s">
        <v>131</v>
      </c>
      <c r="B21" s="1" t="s">
        <v>146</v>
      </c>
      <c r="C21" s="3" t="s">
        <v>166</v>
      </c>
      <c r="D21" s="8" t="s">
        <v>6</v>
      </c>
      <c r="E21" s="21" t="s">
        <v>127</v>
      </c>
      <c r="F21" s="2">
        <v>90395</v>
      </c>
      <c r="G21" s="10">
        <v>14400</v>
      </c>
      <c r="H21" s="2">
        <v>0</v>
      </c>
    </row>
    <row r="22" spans="1:8" ht="153" customHeight="1">
      <c r="A22" s="6" t="s">
        <v>131</v>
      </c>
      <c r="B22" s="1" t="s">
        <v>132</v>
      </c>
      <c r="C22" s="3" t="s">
        <v>167</v>
      </c>
      <c r="D22" s="8" t="s">
        <v>6</v>
      </c>
      <c r="E22" s="21" t="s">
        <v>127</v>
      </c>
      <c r="F22" s="2">
        <v>245414</v>
      </c>
      <c r="G22" s="10">
        <v>122400</v>
      </c>
      <c r="H22" s="2">
        <v>123000</v>
      </c>
    </row>
    <row r="23" spans="1:8" ht="115.5" customHeight="1">
      <c r="A23" s="6" t="s">
        <v>124</v>
      </c>
      <c r="B23" s="1" t="s">
        <v>125</v>
      </c>
      <c r="C23" s="3" t="s">
        <v>126</v>
      </c>
      <c r="D23" s="8" t="s">
        <v>6</v>
      </c>
      <c r="E23" s="21" t="s">
        <v>127</v>
      </c>
      <c r="F23" s="2">
        <v>228440</v>
      </c>
      <c r="G23" s="10">
        <v>0</v>
      </c>
      <c r="H23" s="2">
        <v>175000</v>
      </c>
    </row>
    <row r="24" spans="1:8" ht="56.1" customHeight="1">
      <c r="A24" s="6" t="s">
        <v>115</v>
      </c>
      <c r="B24" s="1" t="s">
        <v>116</v>
      </c>
      <c r="C24" s="3" t="s">
        <v>117</v>
      </c>
      <c r="D24" s="8" t="s">
        <v>6</v>
      </c>
      <c r="E24" s="21" t="s">
        <v>118</v>
      </c>
      <c r="F24" s="2">
        <v>16888</v>
      </c>
      <c r="G24" s="10">
        <v>0</v>
      </c>
      <c r="H24" s="2">
        <v>16888</v>
      </c>
    </row>
    <row r="25" spans="1:8" ht="104.1" customHeight="1">
      <c r="A25" s="6" t="s">
        <v>74</v>
      </c>
      <c r="B25" s="1" t="s">
        <v>75</v>
      </c>
      <c r="C25" s="3" t="s">
        <v>76</v>
      </c>
      <c r="D25" s="8" t="s">
        <v>6</v>
      </c>
      <c r="E25" s="9">
        <v>8</v>
      </c>
      <c r="F25" s="2">
        <v>518000</v>
      </c>
      <c r="G25" s="10">
        <v>415000</v>
      </c>
      <c r="H25" s="2">
        <v>259000</v>
      </c>
    </row>
    <row r="26" spans="1:8" ht="93" customHeight="1">
      <c r="A26" s="6" t="s">
        <v>141</v>
      </c>
      <c r="B26" s="1" t="s">
        <v>142</v>
      </c>
      <c r="C26" s="3" t="s">
        <v>168</v>
      </c>
      <c r="D26" s="8" t="s">
        <v>6</v>
      </c>
      <c r="E26" s="9">
        <v>3</v>
      </c>
      <c r="F26" s="2">
        <v>95000</v>
      </c>
      <c r="G26" s="10">
        <v>0</v>
      </c>
      <c r="H26" s="2">
        <v>95000</v>
      </c>
    </row>
    <row r="27" spans="1:8" ht="108" customHeight="1">
      <c r="A27" s="6" t="s">
        <v>39</v>
      </c>
      <c r="B27" s="1" t="s">
        <v>42</v>
      </c>
      <c r="C27" s="3" t="s">
        <v>169</v>
      </c>
      <c r="D27" s="8" t="s">
        <v>6</v>
      </c>
      <c r="E27" s="9" t="s">
        <v>43</v>
      </c>
      <c r="F27" s="2">
        <v>100000</v>
      </c>
      <c r="G27" s="10">
        <v>0</v>
      </c>
      <c r="H27" s="2">
        <v>100000</v>
      </c>
    </row>
    <row r="28" spans="1:8" ht="29.1" customHeight="1">
      <c r="A28" s="37"/>
      <c r="B28" s="37"/>
      <c r="C28" s="37"/>
      <c r="D28" s="38" t="s">
        <v>151</v>
      </c>
      <c r="E28" s="39"/>
      <c r="F28" s="39"/>
      <c r="G28" s="39"/>
      <c r="H28" s="28">
        <v>5680058</v>
      </c>
    </row>
    <row r="29" spans="1:8" ht="26.1" customHeight="1">
      <c r="A29" s="35" t="s">
        <v>13</v>
      </c>
      <c r="B29" s="36"/>
      <c r="C29" s="36"/>
      <c r="D29" s="36"/>
      <c r="E29" s="36"/>
      <c r="F29" s="36"/>
      <c r="G29" s="36"/>
      <c r="H29" s="36"/>
    </row>
    <row r="30" spans="1:8" ht="115.5" customHeight="1">
      <c r="A30" s="6" t="s">
        <v>112</v>
      </c>
      <c r="B30" s="1" t="s">
        <v>120</v>
      </c>
      <c r="C30" s="3" t="s">
        <v>121</v>
      </c>
      <c r="D30" s="8" t="s">
        <v>12</v>
      </c>
      <c r="E30" s="9">
        <v>6</v>
      </c>
      <c r="F30" s="2">
        <v>1100000</v>
      </c>
      <c r="G30" s="7">
        <v>476852</v>
      </c>
      <c r="H30" s="2">
        <v>550000</v>
      </c>
    </row>
    <row r="31" spans="1:8" ht="108" customHeight="1">
      <c r="A31" s="6" t="s">
        <v>36</v>
      </c>
      <c r="B31" s="1" t="s">
        <v>34</v>
      </c>
      <c r="C31" s="3" t="s">
        <v>35</v>
      </c>
      <c r="D31" s="8" t="s">
        <v>12</v>
      </c>
      <c r="E31" s="9">
        <v>1</v>
      </c>
      <c r="F31" s="2">
        <v>500000</v>
      </c>
      <c r="G31" s="7">
        <v>88600</v>
      </c>
      <c r="H31" s="2">
        <v>100000</v>
      </c>
    </row>
    <row r="32" spans="1:8" ht="68.45" customHeight="1">
      <c r="A32" s="6" t="s">
        <v>99</v>
      </c>
      <c r="B32" s="1" t="s">
        <v>100</v>
      </c>
      <c r="C32" s="3" t="s">
        <v>101</v>
      </c>
      <c r="D32" s="8" t="s">
        <v>12</v>
      </c>
      <c r="E32" s="9">
        <v>3</v>
      </c>
      <c r="F32" s="2">
        <v>360000</v>
      </c>
      <c r="G32" s="7">
        <v>40000</v>
      </c>
      <c r="H32" s="2">
        <v>118000</v>
      </c>
    </row>
    <row r="33" spans="1:8" ht="76.5" customHeight="1">
      <c r="A33" s="6" t="s">
        <v>24</v>
      </c>
      <c r="B33" s="1" t="s">
        <v>26</v>
      </c>
      <c r="C33" s="3" t="s">
        <v>25</v>
      </c>
      <c r="D33" s="8" t="s">
        <v>12</v>
      </c>
      <c r="E33" s="9">
        <v>8</v>
      </c>
      <c r="F33" s="2">
        <v>3341800</v>
      </c>
      <c r="G33" s="7">
        <v>0</v>
      </c>
      <c r="H33" s="2">
        <v>0</v>
      </c>
    </row>
    <row r="34" spans="1:8" ht="116.25" customHeight="1">
      <c r="A34" s="6" t="s">
        <v>56</v>
      </c>
      <c r="B34" s="1" t="s">
        <v>57</v>
      </c>
      <c r="C34" s="3" t="s">
        <v>58</v>
      </c>
      <c r="D34" s="8" t="s">
        <v>12</v>
      </c>
      <c r="E34" s="9">
        <v>7</v>
      </c>
      <c r="F34" s="2">
        <v>1000000</v>
      </c>
      <c r="G34" s="7">
        <v>435000</v>
      </c>
      <c r="H34" s="2">
        <v>200000</v>
      </c>
    </row>
    <row r="35" spans="1:8" ht="61.5" customHeight="1">
      <c r="A35" s="6" t="s">
        <v>31</v>
      </c>
      <c r="B35" s="1" t="s">
        <v>32</v>
      </c>
      <c r="C35" s="3" t="s">
        <v>170</v>
      </c>
      <c r="D35" s="8" t="s">
        <v>12</v>
      </c>
      <c r="E35" s="9">
        <v>6</v>
      </c>
      <c r="F35" s="2">
        <v>265300</v>
      </c>
      <c r="G35" s="7">
        <v>640000</v>
      </c>
      <c r="H35" s="2">
        <v>133000</v>
      </c>
    </row>
    <row r="36" spans="1:8" ht="119.1" customHeight="1">
      <c r="A36" s="6" t="s">
        <v>15</v>
      </c>
      <c r="B36" s="1" t="s">
        <v>87</v>
      </c>
      <c r="C36" s="3" t="s">
        <v>88</v>
      </c>
      <c r="D36" s="8" t="s">
        <v>12</v>
      </c>
      <c r="E36" s="9">
        <v>6</v>
      </c>
      <c r="F36" s="2">
        <v>3000000</v>
      </c>
      <c r="G36" s="7">
        <v>220000</v>
      </c>
      <c r="H36" s="2">
        <v>220000</v>
      </c>
    </row>
    <row r="37" spans="1:8" ht="119.1" customHeight="1">
      <c r="A37" s="6" t="s">
        <v>181</v>
      </c>
      <c r="B37" s="1" t="s">
        <v>103</v>
      </c>
      <c r="C37" s="3" t="s">
        <v>104</v>
      </c>
      <c r="D37" s="8" t="s">
        <v>12</v>
      </c>
      <c r="E37" s="9">
        <v>9</v>
      </c>
      <c r="F37" s="2">
        <v>1120000</v>
      </c>
      <c r="G37" s="7">
        <v>0</v>
      </c>
      <c r="H37" s="2">
        <v>0</v>
      </c>
    </row>
    <row r="38" spans="1:8" ht="110.1" customHeight="1">
      <c r="A38" s="6" t="s">
        <v>181</v>
      </c>
      <c r="B38" s="1" t="s">
        <v>29</v>
      </c>
      <c r="C38" s="3" t="s">
        <v>30</v>
      </c>
      <c r="D38" s="8" t="s">
        <v>12</v>
      </c>
      <c r="E38" s="9">
        <v>3</v>
      </c>
      <c r="F38" s="2">
        <v>1210000</v>
      </c>
      <c r="G38" s="7">
        <v>0</v>
      </c>
      <c r="H38" s="2">
        <v>480000</v>
      </c>
    </row>
    <row r="39" spans="1:8" ht="153" customHeight="1">
      <c r="A39" s="6" t="s">
        <v>181</v>
      </c>
      <c r="B39" s="1" t="s">
        <v>84</v>
      </c>
      <c r="C39" s="3" t="s">
        <v>85</v>
      </c>
      <c r="D39" s="8" t="s">
        <v>12</v>
      </c>
      <c r="E39" s="9">
        <v>3</v>
      </c>
      <c r="F39" s="2">
        <v>2050000</v>
      </c>
      <c r="G39" s="7">
        <v>1845000</v>
      </c>
      <c r="H39" s="2">
        <v>200000</v>
      </c>
    </row>
    <row r="40" spans="1:8" ht="133.5" customHeight="1">
      <c r="A40" s="6" t="s">
        <v>181</v>
      </c>
      <c r="B40" s="1" t="s">
        <v>89</v>
      </c>
      <c r="C40" s="3" t="s">
        <v>90</v>
      </c>
      <c r="D40" s="8" t="s">
        <v>12</v>
      </c>
      <c r="E40" s="9">
        <v>9</v>
      </c>
      <c r="F40" s="2">
        <v>185000</v>
      </c>
      <c r="G40" s="7">
        <v>26000</v>
      </c>
      <c r="H40" s="2">
        <v>0</v>
      </c>
    </row>
    <row r="41" spans="1:8" ht="116.25" customHeight="1">
      <c r="A41" s="6" t="s">
        <v>69</v>
      </c>
      <c r="B41" s="1" t="s">
        <v>72</v>
      </c>
      <c r="C41" s="3" t="s">
        <v>73</v>
      </c>
      <c r="D41" s="8" t="s">
        <v>12</v>
      </c>
      <c r="E41" s="9">
        <v>9</v>
      </c>
      <c r="F41" s="2">
        <v>150000</v>
      </c>
      <c r="G41" s="7">
        <v>120000</v>
      </c>
      <c r="H41" s="2">
        <v>0</v>
      </c>
    </row>
    <row r="42" spans="1:8" ht="91.5" customHeight="1">
      <c r="A42" s="6" t="s">
        <v>69</v>
      </c>
      <c r="B42" s="1" t="s">
        <v>70</v>
      </c>
      <c r="C42" s="3" t="s">
        <v>71</v>
      </c>
      <c r="D42" s="8" t="s">
        <v>12</v>
      </c>
      <c r="E42" s="9">
        <v>9</v>
      </c>
      <c r="F42" s="2">
        <v>450000</v>
      </c>
      <c r="G42" s="7">
        <v>1619500</v>
      </c>
      <c r="H42" s="2">
        <v>370000</v>
      </c>
    </row>
    <row r="43" spans="1:8" ht="127.5" customHeight="1">
      <c r="A43" s="6" t="s">
        <v>138</v>
      </c>
      <c r="B43" s="1" t="s">
        <v>139</v>
      </c>
      <c r="C43" s="3" t="s">
        <v>140</v>
      </c>
      <c r="D43" s="8" t="s">
        <v>12</v>
      </c>
      <c r="E43" s="9">
        <v>9</v>
      </c>
      <c r="F43" s="2">
        <v>1500000</v>
      </c>
      <c r="G43" s="7">
        <v>1815000</v>
      </c>
      <c r="H43" s="2">
        <v>750000</v>
      </c>
    </row>
    <row r="44" spans="1:8" ht="164.45" customHeight="1">
      <c r="A44" s="6" t="s">
        <v>16</v>
      </c>
      <c r="B44" s="1" t="s">
        <v>17</v>
      </c>
      <c r="C44" s="3" t="s">
        <v>171</v>
      </c>
      <c r="D44" s="8" t="s">
        <v>12</v>
      </c>
      <c r="E44" s="9">
        <v>5</v>
      </c>
      <c r="F44" s="2">
        <v>150000</v>
      </c>
      <c r="G44" s="10">
        <v>10000</v>
      </c>
      <c r="H44" s="2">
        <v>150000</v>
      </c>
    </row>
    <row r="45" spans="1:8" ht="110.1" customHeight="1">
      <c r="A45" s="6" t="s">
        <v>19</v>
      </c>
      <c r="B45" s="1" t="s">
        <v>20</v>
      </c>
      <c r="C45" s="3" t="s">
        <v>172</v>
      </c>
      <c r="D45" s="8" t="s">
        <v>12</v>
      </c>
      <c r="E45" s="9">
        <v>5</v>
      </c>
      <c r="F45" s="2">
        <v>500000</v>
      </c>
      <c r="G45" s="10">
        <v>50000</v>
      </c>
      <c r="H45" s="2">
        <v>250000</v>
      </c>
    </row>
    <row r="46" spans="1:8" ht="78.95" customHeight="1">
      <c r="A46" s="6" t="s">
        <v>107</v>
      </c>
      <c r="B46" s="1" t="s">
        <v>108</v>
      </c>
      <c r="C46" s="3" t="s">
        <v>109</v>
      </c>
      <c r="D46" s="8" t="s">
        <v>12</v>
      </c>
      <c r="E46" s="9">
        <v>5</v>
      </c>
      <c r="F46" s="2">
        <v>250000</v>
      </c>
      <c r="G46" s="10">
        <v>600000</v>
      </c>
      <c r="H46" s="2">
        <v>250000</v>
      </c>
    </row>
    <row r="47" spans="1:8" ht="96.6" customHeight="1">
      <c r="A47" s="6" t="s">
        <v>39</v>
      </c>
      <c r="B47" s="1" t="s">
        <v>40</v>
      </c>
      <c r="C47" s="13" t="s">
        <v>41</v>
      </c>
      <c r="D47" s="8" t="s">
        <v>12</v>
      </c>
      <c r="E47" s="9">
        <v>1</v>
      </c>
      <c r="F47" s="2">
        <v>421000</v>
      </c>
      <c r="G47" s="10">
        <v>0</v>
      </c>
      <c r="H47" s="2">
        <v>210000</v>
      </c>
    </row>
    <row r="48" spans="1:8" ht="32.1" customHeight="1">
      <c r="A48" s="30"/>
      <c r="B48" s="31"/>
      <c r="C48" s="32"/>
      <c r="D48" s="30" t="s">
        <v>152</v>
      </c>
      <c r="E48" s="31"/>
      <c r="F48" s="31"/>
      <c r="G48" s="32"/>
      <c r="H48" s="26">
        <v>3981000</v>
      </c>
    </row>
    <row r="49" spans="1:8" ht="27" customHeight="1">
      <c r="A49" s="35" t="s">
        <v>14</v>
      </c>
      <c r="B49" s="36"/>
      <c r="C49" s="36"/>
      <c r="D49" s="36"/>
      <c r="E49" s="36"/>
      <c r="F49" s="36"/>
      <c r="G49" s="36"/>
      <c r="H49" s="36"/>
    </row>
    <row r="50" spans="1:8" ht="130.5" customHeight="1">
      <c r="A50" s="6" t="s">
        <v>33</v>
      </c>
      <c r="B50" s="1" t="s">
        <v>44</v>
      </c>
      <c r="C50" s="3" t="s">
        <v>45</v>
      </c>
      <c r="D50" s="8" t="s">
        <v>46</v>
      </c>
      <c r="E50" s="9">
        <v>5</v>
      </c>
      <c r="F50" s="10">
        <v>499500</v>
      </c>
      <c r="G50" s="11">
        <v>0</v>
      </c>
      <c r="H50" s="2">
        <v>250000</v>
      </c>
    </row>
    <row r="51" spans="1:8" ht="93.6" customHeight="1">
      <c r="A51" s="6" t="s">
        <v>181</v>
      </c>
      <c r="B51" s="1" t="s">
        <v>61</v>
      </c>
      <c r="C51" s="3" t="s">
        <v>173</v>
      </c>
      <c r="D51" s="8" t="s">
        <v>46</v>
      </c>
      <c r="E51" s="9">
        <v>5</v>
      </c>
      <c r="F51" s="10">
        <v>1500000</v>
      </c>
      <c r="G51" s="11">
        <v>500000</v>
      </c>
      <c r="H51" s="2">
        <v>500000</v>
      </c>
    </row>
    <row r="52" spans="1:8" ht="30" customHeight="1">
      <c r="A52" s="30"/>
      <c r="B52" s="31"/>
      <c r="C52" s="32"/>
      <c r="D52" s="30" t="s">
        <v>157</v>
      </c>
      <c r="E52" s="31"/>
      <c r="F52" s="31"/>
      <c r="G52" s="32"/>
      <c r="H52" s="26">
        <v>750000</v>
      </c>
    </row>
    <row r="53" spans="1:8" ht="23.1" customHeight="1">
      <c r="A53" s="35" t="s">
        <v>11</v>
      </c>
      <c r="B53" s="36"/>
      <c r="C53" s="36"/>
      <c r="D53" s="36"/>
      <c r="E53" s="36"/>
      <c r="F53" s="36"/>
      <c r="G53" s="36"/>
      <c r="H53" s="36"/>
    </row>
    <row r="54" spans="1:8" ht="128.1" customHeight="1">
      <c r="A54" s="6" t="s">
        <v>112</v>
      </c>
      <c r="B54" s="1" t="s">
        <v>113</v>
      </c>
      <c r="C54" s="3" t="s">
        <v>114</v>
      </c>
      <c r="D54" s="8" t="s">
        <v>9</v>
      </c>
      <c r="E54" s="9">
        <v>9</v>
      </c>
      <c r="F54" s="2">
        <v>1000000</v>
      </c>
      <c r="G54" s="10">
        <v>1405000</v>
      </c>
      <c r="H54" s="2">
        <v>0</v>
      </c>
    </row>
    <row r="55" spans="1:8" ht="101.1" customHeight="1">
      <c r="A55" s="6" t="s">
        <v>21</v>
      </c>
      <c r="B55" s="1" t="s">
        <v>22</v>
      </c>
      <c r="C55" s="3" t="s">
        <v>23</v>
      </c>
      <c r="D55" s="8" t="s">
        <v>9</v>
      </c>
      <c r="E55" s="9">
        <v>9</v>
      </c>
      <c r="F55" s="2">
        <v>25000</v>
      </c>
      <c r="G55" s="10">
        <v>0</v>
      </c>
      <c r="H55" s="2">
        <v>25000</v>
      </c>
    </row>
    <row r="56" spans="1:8" ht="171" customHeight="1">
      <c r="A56" s="6" t="s">
        <v>59</v>
      </c>
      <c r="B56" s="1" t="s">
        <v>60</v>
      </c>
      <c r="C56" s="3" t="s">
        <v>174</v>
      </c>
      <c r="D56" s="8" t="s">
        <v>9</v>
      </c>
      <c r="E56" s="9">
        <v>3</v>
      </c>
      <c r="F56" s="2">
        <v>350000</v>
      </c>
      <c r="G56" s="10">
        <v>100000</v>
      </c>
      <c r="H56" s="2">
        <v>350000</v>
      </c>
    </row>
    <row r="57" spans="1:8" ht="178.5" customHeight="1">
      <c r="A57" s="6" t="s">
        <v>15</v>
      </c>
      <c r="B57" s="1" t="s">
        <v>62</v>
      </c>
      <c r="C57" s="3" t="s">
        <v>175</v>
      </c>
      <c r="D57" s="8" t="s">
        <v>9</v>
      </c>
      <c r="E57" s="9">
        <v>6</v>
      </c>
      <c r="F57" s="2">
        <v>1942000</v>
      </c>
      <c r="G57" s="10">
        <v>220000</v>
      </c>
      <c r="H57" s="2">
        <v>1250000</v>
      </c>
    </row>
    <row r="58" spans="1:8" ht="139.5" customHeight="1">
      <c r="A58" s="6" t="s">
        <v>91</v>
      </c>
      <c r="B58" s="1" t="s">
        <v>92</v>
      </c>
      <c r="C58" s="3" t="s">
        <v>93</v>
      </c>
      <c r="D58" s="8" t="s">
        <v>9</v>
      </c>
      <c r="E58" s="9">
        <v>3</v>
      </c>
      <c r="F58" s="2">
        <v>1376000</v>
      </c>
      <c r="G58" s="10">
        <v>3200000</v>
      </c>
      <c r="H58" s="2">
        <v>250000</v>
      </c>
    </row>
    <row r="59" spans="1:8" ht="192.75" customHeight="1">
      <c r="A59" s="6" t="s">
        <v>50</v>
      </c>
      <c r="B59" s="1" t="s">
        <v>51</v>
      </c>
      <c r="C59" s="3" t="s">
        <v>52</v>
      </c>
      <c r="D59" s="8" t="s">
        <v>9</v>
      </c>
      <c r="E59" s="9">
        <v>1</v>
      </c>
      <c r="F59" s="2">
        <v>570000</v>
      </c>
      <c r="G59" s="10">
        <v>60000</v>
      </c>
      <c r="H59" s="2">
        <v>60000</v>
      </c>
    </row>
    <row r="60" spans="1:8" ht="80.45" customHeight="1">
      <c r="A60" s="6" t="s">
        <v>122</v>
      </c>
      <c r="B60" s="1" t="s">
        <v>123</v>
      </c>
      <c r="C60" s="3" t="s">
        <v>176</v>
      </c>
      <c r="D60" s="8" t="s">
        <v>9</v>
      </c>
      <c r="E60" s="17">
        <v>3</v>
      </c>
      <c r="F60" s="2">
        <v>1000000</v>
      </c>
      <c r="G60" s="10">
        <v>7400000</v>
      </c>
      <c r="H60" s="27">
        <v>750000</v>
      </c>
    </row>
    <row r="61" spans="1:8" ht="114" customHeight="1">
      <c r="A61" s="6" t="s">
        <v>67</v>
      </c>
      <c r="B61" s="1" t="s">
        <v>68</v>
      </c>
      <c r="C61" s="3" t="s">
        <v>177</v>
      </c>
      <c r="D61" s="8" t="s">
        <v>9</v>
      </c>
      <c r="E61" s="9">
        <v>1</v>
      </c>
      <c r="F61" s="2">
        <v>139526</v>
      </c>
      <c r="G61" s="10">
        <v>5000</v>
      </c>
      <c r="H61" s="2">
        <v>25000</v>
      </c>
    </row>
    <row r="62" spans="1:8" ht="139.5" customHeight="1">
      <c r="A62" s="6" t="s">
        <v>165</v>
      </c>
      <c r="B62" s="1" t="s">
        <v>102</v>
      </c>
      <c r="C62" s="3" t="s">
        <v>178</v>
      </c>
      <c r="D62" s="8" t="s">
        <v>9</v>
      </c>
      <c r="E62" s="9">
        <v>2</v>
      </c>
      <c r="F62" s="2">
        <v>1500000</v>
      </c>
      <c r="G62" s="18">
        <v>400000</v>
      </c>
      <c r="H62" s="2">
        <v>500000</v>
      </c>
    </row>
    <row r="63" spans="1:8" ht="89.45" customHeight="1">
      <c r="A63" s="6" t="s">
        <v>110</v>
      </c>
      <c r="B63" s="1" t="s">
        <v>111</v>
      </c>
      <c r="C63" s="3" t="s">
        <v>179</v>
      </c>
      <c r="D63" s="8" t="s">
        <v>9</v>
      </c>
      <c r="E63" s="9">
        <v>3</v>
      </c>
      <c r="F63" s="2">
        <v>216500</v>
      </c>
      <c r="G63" s="18">
        <v>1515000</v>
      </c>
      <c r="H63" s="2">
        <v>216500</v>
      </c>
    </row>
    <row r="64" spans="1:8" ht="153.75" customHeight="1">
      <c r="A64" s="6" t="s">
        <v>82</v>
      </c>
      <c r="B64" s="1" t="s">
        <v>83</v>
      </c>
      <c r="C64" s="3" t="s">
        <v>153</v>
      </c>
      <c r="D64" s="8" t="s">
        <v>9</v>
      </c>
      <c r="E64" s="9">
        <v>1</v>
      </c>
      <c r="F64" s="2">
        <v>200000</v>
      </c>
      <c r="G64" s="18">
        <v>55000</v>
      </c>
      <c r="H64" s="2">
        <v>100000</v>
      </c>
    </row>
    <row r="65" spans="1:8" ht="155.45" customHeight="1">
      <c r="A65" s="6" t="s">
        <v>107</v>
      </c>
      <c r="B65" s="1" t="s">
        <v>128</v>
      </c>
      <c r="C65" s="3" t="s">
        <v>180</v>
      </c>
      <c r="D65" s="8" t="s">
        <v>9</v>
      </c>
      <c r="E65" s="9">
        <v>8</v>
      </c>
      <c r="F65" s="2">
        <v>300000</v>
      </c>
      <c r="G65" s="10">
        <v>127720</v>
      </c>
      <c r="H65" s="2">
        <v>100000</v>
      </c>
    </row>
    <row r="66" spans="1:8" ht="27.95" customHeight="1">
      <c r="A66" s="30"/>
      <c r="B66" s="31"/>
      <c r="C66" s="32"/>
      <c r="D66" s="30" t="s">
        <v>154</v>
      </c>
      <c r="E66" s="31"/>
      <c r="F66" s="31"/>
      <c r="G66" s="32"/>
      <c r="H66" s="26">
        <v>3626500</v>
      </c>
    </row>
    <row r="67" spans="1:8" ht="20.25" customHeight="1">
      <c r="A67" s="5"/>
      <c r="B67" s="5"/>
      <c r="C67" s="23"/>
      <c r="D67" s="33" t="s">
        <v>155</v>
      </c>
      <c r="E67" s="34"/>
      <c r="F67" s="40">
        <f>SUM(F3:F66)</f>
        <v>39124118</v>
      </c>
      <c r="G67" s="24">
        <f>SUM(G3:G66)</f>
        <v>30495292</v>
      </c>
      <c r="H67" s="29">
        <v>14037558</v>
      </c>
    </row>
  </sheetData>
  <mergeCells count="13">
    <mergeCell ref="A2:H2"/>
    <mergeCell ref="A53:H53"/>
    <mergeCell ref="A29:H29"/>
    <mergeCell ref="A49:H49"/>
    <mergeCell ref="A28:C28"/>
    <mergeCell ref="D28:G28"/>
    <mergeCell ref="D48:G48"/>
    <mergeCell ref="A48:C48"/>
    <mergeCell ref="A66:C66"/>
    <mergeCell ref="D66:G66"/>
    <mergeCell ref="D67:E67"/>
    <mergeCell ref="A52:C52"/>
    <mergeCell ref="D52:G52"/>
  </mergeCells>
  <printOptions/>
  <pageMargins left="0.5" right="0.5" top="0.5" bottom="0.5" header="0.3" footer="0.3"/>
  <pageSetup horizontalDpi="600" verticalDpi="600" orientation="landscape" r:id="rId1"/>
  <headerFooter>
    <oddHeader>&amp;C&amp;"-,Bold"Attachment A - King County Flood Control District - Flood Reduction Grants for 2022</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Harper, Kim</dc:creator>
  <cp:keywords/>
  <dc:description/>
  <cp:lastModifiedBy>Pethel, Russell</cp:lastModifiedBy>
  <cp:lastPrinted>2019-06-18T16:18:09Z</cp:lastPrinted>
  <dcterms:created xsi:type="dcterms:W3CDTF">2015-05-14T17:37:38Z</dcterms:created>
  <dcterms:modified xsi:type="dcterms:W3CDTF">2022-09-26T18:26:14Z</dcterms:modified>
  <cp:category/>
  <cp:version/>
  <cp:contentType/>
  <cp:contentStatus/>
</cp:coreProperties>
</file>