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 " sheetId="1" r:id="rId1"/>
    <sheet name="Sheet1" sheetId="2" r:id="rId2"/>
  </sheets>
  <definedNames>
    <definedName name="_xlnm.Print_Area" localSheetId="0">'Fiscal Note '!$A$1:$H$46</definedName>
  </definedNames>
  <calcPr fullCalcOnLoad="1"/>
</workbook>
</file>

<file path=xl/sharedStrings.xml><?xml version="1.0" encoding="utf-8"?>
<sst xmlns="http://schemas.openxmlformats.org/spreadsheetml/2006/main" count="62" uniqueCount="54">
  <si>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</si>
  <si>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</si>
  <si>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</si>
  <si>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</si>
  <si>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</si>
  <si>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</si>
  <si>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</si>
  <si>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</si>
  <si>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</si>
  <si>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</si>
  <si>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</si>
  <si>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</si>
  <si>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</si>
  <si>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</si>
  <si>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</si>
  <si>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</si>
  <si>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2021/2022</t>
  </si>
  <si>
    <t>2023/2024</t>
  </si>
  <si>
    <t>2021/2022 FISCAL NOTE</t>
  </si>
  <si>
    <t>2025/2026</t>
  </si>
  <si>
    <t>Ordinance/Motion:  Ordinance</t>
  </si>
  <si>
    <t>Affected Agency and/or Agencies:   Metro Transit Department</t>
  </si>
  <si>
    <t>Does this legislation require a budget supplemental?  NO</t>
  </si>
  <si>
    <t>youth bd</t>
  </si>
  <si>
    <t>total bd</t>
  </si>
  <si>
    <t>youth bd pct</t>
  </si>
  <si>
    <t>youth rev</t>
  </si>
  <si>
    <t>youth AFB</t>
  </si>
  <si>
    <t>Summer 2021 (Jun-Aug)</t>
  </si>
  <si>
    <t>Fall/Winter 2021 (Sep-Feb)</t>
  </si>
  <si>
    <t>Sep19-Feb20</t>
  </si>
  <si>
    <t>Spring 2022 Estimate (Mar-May)</t>
  </si>
  <si>
    <t>Mar19-May19</t>
  </si>
  <si>
    <t>Total (annual)</t>
  </si>
  <si>
    <t>YOUTH RIDERSHIP FORECAST (total boardings based on 2022-04-06 proforma budget ridership assumptions)</t>
  </si>
  <si>
    <t>foregone youth revenue</t>
  </si>
  <si>
    <t>jan19-dec19</t>
  </si>
  <si>
    <t>2022 (Oct-Dec)</t>
  </si>
  <si>
    <t>oct19-dec19</t>
  </si>
  <si>
    <t>CURRENT YOUTH BOARDINGS AND REVENUE (only using school yar data starting Fall 2021 due to growth in school district programs)</t>
  </si>
  <si>
    <t xml:space="preserve">Notes and Assumptions: </t>
  </si>
  <si>
    <t>Metro Transit</t>
  </si>
  <si>
    <t>Bus Fares</t>
  </si>
  <si>
    <t>Note Prepared By:  Thomas Moran</t>
  </si>
  <si>
    <t>1. The reduction in bus fares in 2021 &amp; 2022 is based on the implementation date of 10/1/2022.</t>
  </si>
  <si>
    <t>2. The estimated impact to bus fares is based on recent Youth ridership with a recovery factor that aligns with Metro current ridership recovery.</t>
  </si>
  <si>
    <t>Title:   Zero Youth Fare Ordinance</t>
  </si>
  <si>
    <t xml:space="preserve">3. Due to system constraints, changes to ORCA fares affect Streetcar and Monorail collections.  The current assumption is that the City of Seattle </t>
  </si>
  <si>
    <t>will adopt a similar fare policy for both entities.</t>
  </si>
  <si>
    <t>Date Prepared: 4/19/2022</t>
  </si>
  <si>
    <t>4. The impact to the operating budget will be addressed in in the 2023-2024 biennial budget.</t>
  </si>
  <si>
    <t>If enacted, this proposed Ordinance would establish a zero-fare policy that allows passengers 18 years of age and under to ride free of charge on all modes of transit provided by the Metro Transit Department.</t>
  </si>
  <si>
    <t>Note Reviewed By: T.J. Stutman</t>
  </si>
  <si>
    <t>Date Reviewed: 5/31/22 [Updated post-transmittal]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</si>
</sst>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0.0%"/>
    <numFmt numFmtId="170" formatCode="&quot;$&quot;#,##0.00"/>
    <numFmt numFmtId="171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4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39" xfId="0" applyFont="1" applyFill="1" applyBorder="1" applyAlignment="1">
      <alignment/>
    </xf>
    <xf numFmtId="3" fontId="6" fillId="33" borderId="39" xfId="0" applyNumberFormat="1" applyFont="1" applyFill="1" applyBorder="1" applyAlignment="1">
      <alignment/>
    </xf>
    <xf numFmtId="167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169" fontId="0" fillId="0" borderId="0" xfId="57" applyNumberFormat="1" applyFont="1" applyAlignment="1">
      <alignment/>
    </xf>
    <xf numFmtId="169" fontId="0" fillId="0" borderId="0" xfId="0" applyNumberFormat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4000500</xdr:colOff>
      <xdr:row>19</xdr:row>
      <xdr:rowOff>19050</xdr:rowOff>
    </xdr:from>
    <xdr:to>
      <xdr:col>9</xdr:col>
      <xdr:colOff>695325</xdr:colOff>
      <xdr:row>41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095625"/>
          <a:ext cx="78390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39"/>
  <sheetViews>
    <sheetView tabSelected="1" zoomScale="85" zoomScaleNormal="85" workbookViewId="0" topLeftCell="A1">
      <selection activeCell="A1" sqref="A1:H4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18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46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43</v>
      </c>
      <c r="B6" s="13"/>
      <c r="C6" s="13"/>
      <c r="D6" s="13"/>
      <c r="E6" s="13"/>
      <c r="F6" s="13"/>
      <c r="G6" s="14"/>
    </row>
    <row r="7" spans="1:7" ht="18" customHeight="1">
      <c r="A7" s="12" t="s">
        <v>49</v>
      </c>
      <c r="B7" s="13"/>
      <c r="C7" s="13"/>
      <c r="D7" s="13"/>
      <c r="E7" s="13"/>
      <c r="F7" s="13"/>
      <c r="G7" s="14"/>
    </row>
    <row r="8" spans="1:7" ht="18" customHeight="1">
      <c r="A8" s="12" t="s">
        <v>52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53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84" t="s">
        <v>51</v>
      </c>
      <c r="B12" s="85"/>
      <c r="C12" s="85"/>
      <c r="D12" s="85"/>
      <c r="E12" s="85"/>
      <c r="F12" s="85"/>
      <c r="G12" s="86"/>
      <c r="I12" s="53"/>
    </row>
    <row r="13" spans="1:7" ht="35.25" customHeight="1" thickBot="1">
      <c r="A13" s="87"/>
      <c r="B13" s="88"/>
      <c r="C13" s="88"/>
      <c r="D13" s="88"/>
      <c r="E13" s="88"/>
      <c r="F13" s="88"/>
      <c r="G13" s="8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5">
      <c r="A16" s="30" t="s">
        <v>8</v>
      </c>
      <c r="B16" s="31"/>
      <c r="C16" s="49" t="s">
        <v>5</v>
      </c>
      <c r="D16" s="49" t="s">
        <v>6</v>
      </c>
      <c r="E16" s="50" t="s">
        <v>16</v>
      </c>
      <c r="F16" s="55" t="s">
        <v>17</v>
      </c>
      <c r="G16" s="55" t="s">
        <v>19</v>
      </c>
      <c r="I16" s="52"/>
    </row>
    <row r="17" spans="1:7" ht="18" customHeight="1">
      <c r="A17" s="33" t="s">
        <v>41</v>
      </c>
      <c r="B17" s="19"/>
      <c r="C17" s="56">
        <v>4641</v>
      </c>
      <c r="D17" s="56" t="s">
        <v>42</v>
      </c>
      <c r="E17" s="51">
        <v>-1093443.46531269</v>
      </c>
      <c r="F17" s="51">
        <v>-10854263.4437301</v>
      </c>
      <c r="G17" s="66">
        <v>-14020931.6972555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-1093443.46531269</v>
      </c>
      <c r="F21" s="48">
        <f>SUM(F17:F20)</f>
        <v>-10854263.4437301</v>
      </c>
      <c r="G21" s="63">
        <f>SUM(G17:G20)</f>
        <v>-14020931.6972555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tr">
        <f>E16</f>
        <v>2021/2022</v>
      </c>
      <c r="F24" s="62" t="str">
        <f>F16</f>
        <v>2023/2024</v>
      </c>
      <c r="G24" s="55" t="s">
        <v>19</v>
      </c>
    </row>
    <row r="25" spans="1:7" ht="18" customHeight="1">
      <c r="A25" s="33"/>
      <c r="B25" s="23"/>
      <c r="C25" s="56"/>
      <c r="D25" s="56"/>
      <c r="E25" s="20"/>
      <c r="F25" s="20"/>
      <c r="G25" s="64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/>
      <c r="F29" s="48"/>
      <c r="G29" s="63"/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2021/2022</v>
      </c>
      <c r="F32" s="32" t="str">
        <f>F16</f>
        <v>2023/2024</v>
      </c>
      <c r="G32" s="67" t="str">
        <f>G16</f>
        <v>2025/2026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22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40</v>
      </c>
      <c r="B40" s="13"/>
      <c r="C40" s="13"/>
      <c r="D40" s="13"/>
      <c r="E40" s="68"/>
      <c r="F40" s="68"/>
      <c r="G40" s="68"/>
      <c r="H40" s="28"/>
      <c r="I40" s="28"/>
    </row>
    <row r="41" spans="1:11" ht="18" customHeight="1">
      <c r="A41" s="82" t="s">
        <v>44</v>
      </c>
      <c r="B41" s="71"/>
      <c r="C41" s="71"/>
      <c r="D41" s="71"/>
      <c r="E41" s="72"/>
      <c r="F41" s="72"/>
      <c r="G41" s="72"/>
      <c r="H41" s="73"/>
      <c r="I41" s="73"/>
      <c r="J41" s="74"/>
      <c r="K41" s="74"/>
    </row>
    <row r="42" spans="1:11" ht="18" customHeight="1">
      <c r="A42" s="82" t="s">
        <v>45</v>
      </c>
      <c r="B42" s="71"/>
      <c r="C42" s="71"/>
      <c r="D42" s="71"/>
      <c r="E42" s="72"/>
      <c r="F42" s="72"/>
      <c r="G42" s="72"/>
      <c r="H42" s="73"/>
      <c r="I42" s="73"/>
      <c r="J42" s="74"/>
      <c r="K42" s="74"/>
    </row>
    <row r="43" spans="1:11" ht="18" customHeight="1">
      <c r="A43" s="82" t="s">
        <v>47</v>
      </c>
      <c r="B43" s="71"/>
      <c r="C43" s="71"/>
      <c r="D43" s="71"/>
      <c r="E43" s="72"/>
      <c r="F43" s="72"/>
      <c r="G43" s="72"/>
      <c r="H43" s="73"/>
      <c r="I43" s="73"/>
      <c r="J43" s="74"/>
      <c r="K43" s="74"/>
    </row>
    <row r="44" spans="1:11" ht="18" customHeight="1">
      <c r="A44" s="83" t="s">
        <v>48</v>
      </c>
      <c r="B44" s="71"/>
      <c r="C44" s="71"/>
      <c r="D44" s="71"/>
      <c r="E44" s="72"/>
      <c r="F44" s="72"/>
      <c r="G44" s="72"/>
      <c r="H44" s="73"/>
      <c r="I44" s="73"/>
      <c r="J44" s="74"/>
      <c r="K44" s="74"/>
    </row>
    <row r="45" spans="1:11" ht="18" customHeight="1">
      <c r="A45" s="82" t="s">
        <v>50</v>
      </c>
      <c r="B45" s="71"/>
      <c r="C45" s="71"/>
      <c r="D45" s="71"/>
      <c r="E45" s="72"/>
      <c r="F45" s="72"/>
      <c r="G45" s="72"/>
      <c r="H45" s="73"/>
      <c r="I45" s="73"/>
      <c r="J45" s="74"/>
      <c r="K45" s="74"/>
    </row>
    <row r="46" spans="1:11" ht="18" customHeight="1">
      <c r="A46" s="71"/>
      <c r="B46" s="71"/>
      <c r="C46" s="71"/>
      <c r="D46" s="71"/>
      <c r="E46" s="72"/>
      <c r="F46" s="72"/>
      <c r="G46" s="72"/>
      <c r="H46" s="73"/>
      <c r="I46" s="73"/>
      <c r="J46" s="74"/>
      <c r="K46" s="74"/>
    </row>
    <row r="47" spans="1:11" ht="18" customHeight="1">
      <c r="A47" s="71"/>
      <c r="B47" s="71"/>
      <c r="C47" s="71"/>
      <c r="D47" s="71"/>
      <c r="E47" s="72"/>
      <c r="F47" s="72"/>
      <c r="G47" s="72"/>
      <c r="H47" s="73"/>
      <c r="I47" s="73"/>
      <c r="J47" s="74"/>
      <c r="K47" s="74"/>
    </row>
    <row r="48" spans="1:11" ht="18" customHeight="1">
      <c r="A48" s="71"/>
      <c r="B48" s="71"/>
      <c r="C48" s="71"/>
      <c r="D48" s="71"/>
      <c r="E48" s="72"/>
      <c r="F48" s="72"/>
      <c r="G48" s="72"/>
      <c r="H48" s="73"/>
      <c r="I48" s="73"/>
      <c r="J48" s="74"/>
      <c r="K48" s="74"/>
    </row>
    <row r="49" spans="1:11" ht="18" customHeight="1">
      <c r="A49" s="71"/>
      <c r="B49" s="71"/>
      <c r="C49" s="71"/>
      <c r="D49" s="71"/>
      <c r="E49" s="72"/>
      <c r="F49" s="72"/>
      <c r="G49" s="72"/>
      <c r="H49" s="73"/>
      <c r="I49" s="73"/>
      <c r="J49" s="74"/>
      <c r="K49" s="74"/>
    </row>
    <row r="50" spans="1:11" ht="18" customHeight="1">
      <c r="A50" s="71"/>
      <c r="B50" s="71"/>
      <c r="C50" s="71"/>
      <c r="D50" s="71"/>
      <c r="E50" s="72"/>
      <c r="F50" s="72"/>
      <c r="G50" s="72"/>
      <c r="H50" s="73"/>
      <c r="I50" s="73"/>
      <c r="J50" s="74"/>
      <c r="K50" s="74"/>
    </row>
    <row r="51" spans="1:11" ht="18" customHeight="1">
      <c r="A51" s="71"/>
      <c r="B51" s="71"/>
      <c r="C51" s="71"/>
      <c r="D51" s="71"/>
      <c r="E51" s="72"/>
      <c r="F51" s="72"/>
      <c r="G51" s="72"/>
      <c r="H51" s="73"/>
      <c r="I51" s="73"/>
      <c r="J51" s="74"/>
      <c r="K51" s="74"/>
    </row>
    <row r="52" spans="1:11" ht="18" customHeight="1">
      <c r="A52" s="71"/>
      <c r="B52" s="71"/>
      <c r="C52" s="71"/>
      <c r="D52" s="71"/>
      <c r="E52" s="72"/>
      <c r="F52" s="72"/>
      <c r="G52" s="72"/>
      <c r="H52" s="73"/>
      <c r="I52" s="73"/>
      <c r="J52" s="74"/>
      <c r="K52" s="74"/>
    </row>
    <row r="53" spans="1:11" ht="18" customHeight="1">
      <c r="A53" s="71"/>
      <c r="B53" s="71"/>
      <c r="C53" s="71"/>
      <c r="D53" s="71"/>
      <c r="E53" s="72"/>
      <c r="F53" s="72"/>
      <c r="G53" s="72"/>
      <c r="H53" s="73"/>
      <c r="I53" s="73"/>
      <c r="J53" s="74"/>
      <c r="K53" s="74"/>
    </row>
    <row r="54" spans="1:11" ht="18" customHeight="1">
      <c r="A54" s="71"/>
      <c r="B54" s="71"/>
      <c r="C54" s="71"/>
      <c r="D54" s="71"/>
      <c r="E54" s="72"/>
      <c r="F54" s="72"/>
      <c r="G54" s="72"/>
      <c r="H54" s="73"/>
      <c r="I54" s="73"/>
      <c r="J54" s="74"/>
      <c r="K54" s="74"/>
    </row>
    <row r="55" spans="1:11" ht="18" customHeight="1">
      <c r="A55" s="71"/>
      <c r="B55" s="71"/>
      <c r="C55" s="71"/>
      <c r="D55" s="71"/>
      <c r="E55" s="72"/>
      <c r="F55" s="72"/>
      <c r="G55" s="72"/>
      <c r="H55" s="73"/>
      <c r="I55" s="73"/>
      <c r="J55" s="74"/>
      <c r="K55" s="74"/>
    </row>
    <row r="56" spans="1:11" ht="18" customHeight="1">
      <c r="A56" s="71"/>
      <c r="B56" s="71"/>
      <c r="C56" s="71"/>
      <c r="D56" s="71"/>
      <c r="E56" s="72"/>
      <c r="F56" s="72"/>
      <c r="G56" s="72"/>
      <c r="H56" s="73"/>
      <c r="I56" s="73"/>
      <c r="J56" s="74"/>
      <c r="K56" s="74"/>
    </row>
    <row r="57" spans="1:11" ht="18" customHeight="1">
      <c r="A57" s="71"/>
      <c r="B57" s="71"/>
      <c r="C57" s="71"/>
      <c r="D57" s="71"/>
      <c r="E57" s="72"/>
      <c r="F57" s="72"/>
      <c r="G57" s="72"/>
      <c r="H57" s="73"/>
      <c r="I57" s="73"/>
      <c r="J57" s="74"/>
      <c r="K57" s="74"/>
    </row>
    <row r="58" spans="1:11" ht="18" customHeight="1">
      <c r="A58" s="71"/>
      <c r="B58" s="71"/>
      <c r="C58" s="71"/>
      <c r="D58" s="71"/>
      <c r="E58" s="72"/>
      <c r="F58" s="72"/>
      <c r="G58" s="72"/>
      <c r="H58" s="73"/>
      <c r="I58" s="73"/>
      <c r="J58" s="74"/>
      <c r="K58" s="74"/>
    </row>
    <row r="59" spans="1:11" ht="18" customHeight="1">
      <c r="A59" s="75"/>
      <c r="B59" s="75"/>
      <c r="C59" s="75"/>
      <c r="D59" s="75"/>
      <c r="E59" s="76"/>
      <c r="F59" s="76"/>
      <c r="G59" s="76"/>
      <c r="H59" s="73"/>
      <c r="I59" s="73"/>
      <c r="J59" s="74"/>
      <c r="K59" s="74"/>
    </row>
    <row r="60" spans="1:9" ht="18" customHeight="1">
      <c r="A60" s="39" t="s">
        <v>10</v>
      </c>
      <c r="B60" s="13"/>
      <c r="C60" s="13"/>
      <c r="D60" s="13"/>
      <c r="E60" s="68"/>
      <c r="F60" s="68"/>
      <c r="G60" s="68"/>
      <c r="H60" s="28"/>
      <c r="I60" s="28"/>
    </row>
    <row r="61" spans="1:9" ht="42" customHeight="1">
      <c r="A61" s="90" t="s">
        <v>11</v>
      </c>
      <c r="B61" s="91"/>
      <c r="C61" s="91"/>
      <c r="D61" s="91"/>
      <c r="E61" s="91"/>
      <c r="F61" s="91"/>
      <c r="G61" s="91"/>
      <c r="H61" s="28"/>
      <c r="I61" s="28"/>
    </row>
    <row r="62" spans="1:7" ht="14.25">
      <c r="A62" s="13" t="s">
        <v>12</v>
      </c>
      <c r="B62" s="13"/>
      <c r="C62" s="13"/>
      <c r="D62" s="13"/>
      <c r="E62" s="13"/>
      <c r="F62" s="13"/>
      <c r="G62" s="13"/>
    </row>
    <row r="63" spans="1:7" ht="28.5" customHeight="1">
      <c r="A63" s="92" t="s">
        <v>15</v>
      </c>
      <c r="B63" s="92"/>
      <c r="C63" s="92"/>
      <c r="D63" s="92"/>
      <c r="E63" s="92"/>
      <c r="F63" s="92"/>
      <c r="G63" s="92"/>
    </row>
    <row r="64" spans="1:9" ht="14.25">
      <c r="A64" s="13" t="s">
        <v>13</v>
      </c>
      <c r="B64" s="13"/>
      <c r="C64" s="13"/>
      <c r="D64" s="13"/>
      <c r="E64" s="13"/>
      <c r="F64" s="13"/>
      <c r="G64" s="13"/>
      <c r="H64" s="28"/>
      <c r="I64" s="54"/>
    </row>
    <row r="65" spans="1:7" ht="14.25">
      <c r="A65" s="13" t="s">
        <v>14</v>
      </c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4.25">
      <c r="A74" s="13"/>
      <c r="B74" s="13"/>
      <c r="C74" s="13"/>
      <c r="D74" s="13"/>
      <c r="E74" s="13"/>
      <c r="F74" s="13"/>
      <c r="G74" s="13"/>
    </row>
    <row r="75" spans="1:7" ht="14.25">
      <c r="A75" s="13"/>
      <c r="B75" s="13"/>
      <c r="C75" s="13"/>
      <c r="D75" s="13"/>
      <c r="E75" s="13"/>
      <c r="F75" s="13"/>
      <c r="G75" s="13"/>
    </row>
    <row r="76" spans="1:7" ht="14.25">
      <c r="A76" s="13"/>
      <c r="B76" s="13"/>
      <c r="C76" s="13"/>
      <c r="D76" s="13"/>
      <c r="E76" s="13"/>
      <c r="F76" s="13"/>
      <c r="G76" s="13"/>
    </row>
    <row r="77" spans="1:7" ht="14.25">
      <c r="A77" s="13"/>
      <c r="B77" s="13"/>
      <c r="C77" s="13"/>
      <c r="D77" s="13"/>
      <c r="E77" s="13"/>
      <c r="F77" s="13"/>
      <c r="G77" s="13"/>
    </row>
    <row r="78" spans="1:7" ht="14.25">
      <c r="A78" s="13"/>
      <c r="B78" s="13"/>
      <c r="C78" s="13"/>
      <c r="D78" s="13"/>
      <c r="E78" s="13"/>
      <c r="F78" s="13"/>
      <c r="G78" s="13"/>
    </row>
    <row r="79" spans="1:7" ht="14.25">
      <c r="A79" s="13"/>
      <c r="B79" s="13"/>
      <c r="C79" s="13"/>
      <c r="D79" s="13"/>
      <c r="E79" s="13"/>
      <c r="F79" s="13"/>
      <c r="G79" s="13"/>
    </row>
    <row r="80" spans="1:7" ht="14.25">
      <c r="A80" s="13"/>
      <c r="B80" s="13"/>
      <c r="C80" s="13"/>
      <c r="D80" s="13"/>
      <c r="E80" s="13"/>
      <c r="F80" s="13"/>
      <c r="G80" s="13"/>
    </row>
    <row r="81" spans="1:7" ht="14.25">
      <c r="A81" s="13"/>
      <c r="B81" s="13"/>
      <c r="C81" s="13"/>
      <c r="D81" s="13"/>
      <c r="E81" s="13"/>
      <c r="F81" s="13"/>
      <c r="G81" s="13"/>
    </row>
    <row r="82" spans="1:7" ht="14.25">
      <c r="A82" s="13"/>
      <c r="B82" s="13"/>
      <c r="C82" s="13"/>
      <c r="D82" s="13"/>
      <c r="E82" s="13"/>
      <c r="F82" s="13"/>
      <c r="G82" s="13"/>
    </row>
    <row r="83" spans="1:7" ht="14.25">
      <c r="A83" s="13"/>
      <c r="B83" s="13"/>
      <c r="C83" s="13"/>
      <c r="D83" s="13"/>
      <c r="E83" s="13"/>
      <c r="F83" s="13"/>
      <c r="G83" s="13"/>
    </row>
    <row r="84" spans="1:7" ht="14.25">
      <c r="A84" s="13"/>
      <c r="B84" s="13"/>
      <c r="C84" s="13"/>
      <c r="D84" s="13"/>
      <c r="E84" s="13"/>
      <c r="F84" s="13"/>
      <c r="G84" s="13"/>
    </row>
    <row r="85" spans="1:7" ht="14.25">
      <c r="A85" s="13"/>
      <c r="B85" s="13"/>
      <c r="C85" s="13"/>
      <c r="D85" s="13"/>
      <c r="E85" s="13"/>
      <c r="F85" s="13"/>
      <c r="G85" s="13"/>
    </row>
    <row r="86" spans="1:7" ht="14.25">
      <c r="A86" s="13"/>
      <c r="B86" s="13"/>
      <c r="C86" s="13"/>
      <c r="D86" s="13"/>
      <c r="E86" s="13"/>
      <c r="F86" s="13"/>
      <c r="G86" s="13"/>
    </row>
    <row r="87" spans="1:7" ht="14.25">
      <c r="A87" s="13"/>
      <c r="B87" s="13"/>
      <c r="C87" s="13"/>
      <c r="D87" s="13"/>
      <c r="E87" s="13"/>
      <c r="F87" s="13"/>
      <c r="G87" s="13"/>
    </row>
    <row r="88" spans="1:7" ht="14.25">
      <c r="A88" s="13"/>
      <c r="B88" s="13"/>
      <c r="C88" s="13"/>
      <c r="D88" s="13"/>
      <c r="E88" s="13"/>
      <c r="F88" s="13"/>
      <c r="G88" s="13"/>
    </row>
    <row r="89" spans="1:7" ht="14.25">
      <c r="A89" s="13"/>
      <c r="B89" s="13"/>
      <c r="C89" s="13"/>
      <c r="D89" s="13"/>
      <c r="E89" s="13"/>
      <c r="F89" s="13"/>
      <c r="G89" s="1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  <row r="426" spans="1:7" ht="12.75">
      <c r="A426" s="53"/>
      <c r="B426" s="53"/>
      <c r="C426" s="53"/>
      <c r="D426" s="53"/>
      <c r="E426" s="53"/>
      <c r="F426" s="53"/>
      <c r="G426" s="53"/>
    </row>
    <row r="427" spans="1:7" ht="12.75">
      <c r="A427" s="53"/>
      <c r="B427" s="53"/>
      <c r="C427" s="53"/>
      <c r="D427" s="53"/>
      <c r="E427" s="53"/>
      <c r="F427" s="53"/>
      <c r="G427" s="53"/>
    </row>
    <row r="428" spans="1:7" ht="12.75">
      <c r="A428" s="53"/>
      <c r="B428" s="53"/>
      <c r="C428" s="53"/>
      <c r="D428" s="53"/>
      <c r="E428" s="53"/>
      <c r="F428" s="53"/>
      <c r="G428" s="53"/>
    </row>
    <row r="429" spans="1:7" ht="12.75">
      <c r="A429" s="53"/>
      <c r="B429" s="53"/>
      <c r="C429" s="53"/>
      <c r="D429" s="53"/>
      <c r="E429" s="53"/>
      <c r="F429" s="53"/>
      <c r="G429" s="53"/>
    </row>
    <row r="430" spans="1:7" ht="12.75">
      <c r="A430" s="53"/>
      <c r="B430" s="53"/>
      <c r="C430" s="53"/>
      <c r="D430" s="53"/>
      <c r="E430" s="53"/>
      <c r="F430" s="53"/>
      <c r="G430" s="53"/>
    </row>
    <row r="431" spans="1:7" ht="12.75">
      <c r="A431" s="53"/>
      <c r="B431" s="53"/>
      <c r="C431" s="53"/>
      <c r="D431" s="53"/>
      <c r="E431" s="53"/>
      <c r="F431" s="53"/>
      <c r="G431" s="53"/>
    </row>
    <row r="432" spans="1:7" ht="12.75">
      <c r="A432" s="53"/>
      <c r="B432" s="53"/>
      <c r="C432" s="53"/>
      <c r="D432" s="53"/>
      <c r="E432" s="53"/>
      <c r="F432" s="53"/>
      <c r="G432" s="53"/>
    </row>
    <row r="433" spans="1:7" ht="12.75">
      <c r="A433" s="53"/>
      <c r="B433" s="53"/>
      <c r="C433" s="53"/>
      <c r="D433" s="53"/>
      <c r="E433" s="53"/>
      <c r="F433" s="53"/>
      <c r="G433" s="53"/>
    </row>
    <row r="434" spans="1:7" ht="12.75">
      <c r="A434" s="53"/>
      <c r="B434" s="53"/>
      <c r="C434" s="53"/>
      <c r="D434" s="53"/>
      <c r="E434" s="53"/>
      <c r="F434" s="53"/>
      <c r="G434" s="53"/>
    </row>
    <row r="435" spans="1:7" ht="12.75">
      <c r="A435" s="53"/>
      <c r="B435" s="53"/>
      <c r="C435" s="53"/>
      <c r="D435" s="53"/>
      <c r="E435" s="53"/>
      <c r="F435" s="53"/>
      <c r="G435" s="53"/>
    </row>
    <row r="436" spans="1:7" ht="12.75">
      <c r="A436" s="53"/>
      <c r="B436" s="53"/>
      <c r="C436" s="53"/>
      <c r="D436" s="53"/>
      <c r="E436" s="53"/>
      <c r="F436" s="53"/>
      <c r="G436" s="53"/>
    </row>
    <row r="437" spans="1:7" ht="12.75">
      <c r="A437" s="53"/>
      <c r="B437" s="53"/>
      <c r="C437" s="53"/>
      <c r="D437" s="53"/>
      <c r="E437" s="53"/>
      <c r="F437" s="53"/>
      <c r="G437" s="53"/>
    </row>
    <row r="438" spans="1:7" ht="12.75">
      <c r="A438" s="53"/>
      <c r="B438" s="53"/>
      <c r="C438" s="53"/>
      <c r="D438" s="53"/>
      <c r="E438" s="53"/>
      <c r="F438" s="53"/>
      <c r="G438" s="53"/>
    </row>
    <row r="439" spans="1:7" ht="12.75">
      <c r="A439" s="53"/>
      <c r="B439" s="53"/>
      <c r="C439" s="53"/>
      <c r="D439" s="53"/>
      <c r="E439" s="53"/>
      <c r="F439" s="53"/>
      <c r="G439" s="53"/>
    </row>
  </sheetData>
  <sheetProtection/>
  <mergeCells count="3">
    <mergeCell ref="A12:G13"/>
    <mergeCell ref="A61:G61"/>
    <mergeCell ref="A63:G63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5" sqref="D15:D17"/>
    </sheetView>
  </sheetViews>
  <sheetFormatPr defaultColWidth="9.140625" defaultRowHeight="12.75"/>
  <cols>
    <col min="1" max="1" width="60.00390625" style="0" customWidth="1"/>
    <col min="2" max="2" width="12.7109375" style="0" bestFit="1" customWidth="1"/>
    <col min="3" max="3" width="13.8515625" style="0" bestFit="1" customWidth="1"/>
    <col min="4" max="4" width="19.8515625" style="0" bestFit="1" customWidth="1"/>
    <col min="5" max="5" width="12.7109375" style="0" bestFit="1" customWidth="1"/>
    <col min="6" max="6" width="11.8515625" style="0" bestFit="1" customWidth="1"/>
    <col min="8" max="8" width="12.140625" style="0" bestFit="1" customWidth="1"/>
    <col min="9" max="9" width="14.8515625" style="0" bestFit="1" customWidth="1"/>
    <col min="10" max="10" width="11.8515625" style="0" bestFit="1" customWidth="1"/>
  </cols>
  <sheetData>
    <row r="1" ht="12.75">
      <c r="A1" s="53" t="s">
        <v>39</v>
      </c>
    </row>
    <row r="2" spans="2:6" ht="12.75">
      <c r="B2" t="s">
        <v>23</v>
      </c>
      <c r="C2" t="s">
        <v>24</v>
      </c>
      <c r="D2" t="s">
        <v>25</v>
      </c>
      <c r="E2" t="s">
        <v>26</v>
      </c>
      <c r="F2" t="s">
        <v>27</v>
      </c>
    </row>
    <row r="3" spans="1:9" ht="12.75">
      <c r="A3" t="s">
        <v>28</v>
      </c>
      <c r="B3" s="77">
        <v>1739344</v>
      </c>
      <c r="C3" s="77">
        <v>13414390</v>
      </c>
      <c r="D3" s="79">
        <v>0.12966254894929996</v>
      </c>
      <c r="E3" s="77">
        <v>626092</v>
      </c>
      <c r="F3" s="78">
        <v>0.35995869707199957</v>
      </c>
      <c r="I3" t="s">
        <v>24</v>
      </c>
    </row>
    <row r="4" spans="1:9" ht="12.75">
      <c r="A4" t="s">
        <v>29</v>
      </c>
      <c r="B4" s="77">
        <v>4002734</v>
      </c>
      <c r="C4" s="77">
        <v>27420722</v>
      </c>
      <c r="D4" s="79">
        <v>0.1459747850548939</v>
      </c>
      <c r="E4" s="77">
        <v>2302679</v>
      </c>
      <c r="F4" s="78">
        <v>0.5752765484791146</v>
      </c>
      <c r="H4" t="s">
        <v>30</v>
      </c>
      <c r="I4" s="77">
        <v>59826644</v>
      </c>
    </row>
    <row r="5" spans="1:10" ht="12.75">
      <c r="A5" t="s">
        <v>31</v>
      </c>
      <c r="B5" s="77">
        <v>2093939.9155194464</v>
      </c>
      <c r="C5" s="77">
        <v>14344531.589698996</v>
      </c>
      <c r="D5" s="79">
        <v>0.1459747850548939</v>
      </c>
      <c r="E5" s="77">
        <v>1204594.5273226758</v>
      </c>
      <c r="F5" s="78">
        <v>0.5752765484791146</v>
      </c>
      <c r="H5" t="s">
        <v>32</v>
      </c>
      <c r="I5" s="77">
        <v>31296958</v>
      </c>
      <c r="J5" s="80">
        <v>0.5231274212874116</v>
      </c>
    </row>
    <row r="6" spans="1:10" ht="12.75">
      <c r="A6" t="s">
        <v>33</v>
      </c>
      <c r="B6" s="77">
        <v>7836017.915519446</v>
      </c>
      <c r="C6" s="77">
        <v>55179643.589699</v>
      </c>
      <c r="D6" s="79">
        <v>0.14200921582216025</v>
      </c>
      <c r="E6" s="77">
        <v>4133365.527322676</v>
      </c>
      <c r="F6" s="78">
        <v>0.5274829092894789</v>
      </c>
      <c r="J6" s="81"/>
    </row>
    <row r="7" ht="12.75">
      <c r="J7" s="81"/>
    </row>
    <row r="8" ht="12.75">
      <c r="J8" s="81"/>
    </row>
    <row r="9" spans="1:10" ht="12.75">
      <c r="A9" t="s">
        <v>34</v>
      </c>
      <c r="J9" s="81"/>
    </row>
    <row r="10" spans="2:10" ht="12.75">
      <c r="B10" t="s">
        <v>24</v>
      </c>
      <c r="C10" t="s">
        <v>23</v>
      </c>
      <c r="D10" t="s">
        <v>35</v>
      </c>
      <c r="I10" t="s">
        <v>24</v>
      </c>
      <c r="J10" s="81"/>
    </row>
    <row r="11" spans="1:10" ht="12.75">
      <c r="A11">
        <v>2022</v>
      </c>
      <c r="B11" s="77">
        <v>58605602.589999884</v>
      </c>
      <c r="C11" s="77">
        <v>8322535.666591047</v>
      </c>
      <c r="D11" s="77"/>
      <c r="H11" t="s">
        <v>36</v>
      </c>
      <c r="I11" s="77">
        <v>120836294</v>
      </c>
      <c r="J11" s="81"/>
    </row>
    <row r="12" spans="1:10" ht="12.75">
      <c r="A12" t="s">
        <v>37</v>
      </c>
      <c r="B12" s="77">
        <v>14597262.279999971</v>
      </c>
      <c r="C12" s="77">
        <v>2072945.769533195</v>
      </c>
      <c r="D12" s="77">
        <v>1093443.4653126874</v>
      </c>
      <c r="H12" t="s">
        <v>38</v>
      </c>
      <c r="I12" s="77">
        <v>30097448</v>
      </c>
      <c r="J12" s="80">
        <v>0.24907622539300983</v>
      </c>
    </row>
    <row r="13" spans="1:4" ht="12.75">
      <c r="A13">
        <v>2023</v>
      </c>
      <c r="B13" s="77">
        <v>67396442.97849986</v>
      </c>
      <c r="C13" s="77">
        <v>9570916.016579702</v>
      </c>
      <c r="D13" s="77">
        <v>5048494.624990732</v>
      </c>
    </row>
    <row r="14" spans="1:4" ht="12.75">
      <c r="A14">
        <v>2024</v>
      </c>
      <c r="B14" s="77">
        <v>77505909.42527483</v>
      </c>
      <c r="C14" s="77">
        <v>11006553.419066658</v>
      </c>
      <c r="D14" s="77">
        <v>5805768.8187393425</v>
      </c>
    </row>
    <row r="15" spans="1:4" ht="12.75">
      <c r="A15">
        <v>2025</v>
      </c>
      <c r="B15" s="77">
        <v>89131795.83906606</v>
      </c>
      <c r="C15" s="77">
        <v>12657536.431926657</v>
      </c>
      <c r="D15" s="77">
        <v>6676634.141550244</v>
      </c>
    </row>
    <row r="16" spans="1:4" ht="12.75">
      <c r="A16">
        <v>2026</v>
      </c>
      <c r="B16" s="77">
        <v>98044975.42297268</v>
      </c>
      <c r="C16" s="77">
        <v>13923290.075119324</v>
      </c>
      <c r="D16" s="77">
        <v>7344297.555705269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Steadman, Marka</cp:lastModifiedBy>
  <cp:lastPrinted>2022-06-03T16:30:57Z</cp:lastPrinted>
  <dcterms:created xsi:type="dcterms:W3CDTF">1999-06-02T23:29:55Z</dcterms:created>
  <dcterms:modified xsi:type="dcterms:W3CDTF">2022-06-03T16:31:26Z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