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<sst xmlns="http://schemas.openxmlformats.org/spreadsheetml/2006/main" count="109" uniqueCount="91">
  <si>
    <t>PROJECT TITLE</t>
  </si>
  <si>
    <t>PRIMARY PROJECT MANAGER</t>
  </si>
  <si>
    <t>DIVISION/SECTION</t>
  </si>
  <si>
    <t>GRANT AWARD</t>
  </si>
  <si>
    <t>YTD GRANT CODED EXPENDITURES</t>
  </si>
  <si>
    <t>LTD GRANT CODED EXPENDITURES</t>
  </si>
  <si>
    <t>GRANT BALANCE</t>
  </si>
  <si>
    <t>Black River facility LEED certification and lighting upgrade</t>
  </si>
  <si>
    <t>Denise Thompson</t>
  </si>
  <si>
    <t>FMD</t>
  </si>
  <si>
    <t>Earlington Building energy efficiency upgrades phase 1</t>
  </si>
  <si>
    <t>Maureen Thomas</t>
  </si>
  <si>
    <t>Maleng Regional Justice Center energy efficiency upgrades phase 2</t>
  </si>
  <si>
    <t>Stephen Swinburne</t>
  </si>
  <si>
    <t>Metro Transit East Base air compressor replacement</t>
  </si>
  <si>
    <t>Ken Madden</t>
  </si>
  <si>
    <t>DOT/Tran</t>
  </si>
  <si>
    <t>Metro Route 36 terminal overhead wire</t>
  </si>
  <si>
    <t>Garret Stronks</t>
  </si>
  <si>
    <t>Community based travel - transportation demand management</t>
  </si>
  <si>
    <t>Matt Hansen</t>
  </si>
  <si>
    <t>Vehicle electrification support at county facilities</t>
  </si>
  <si>
    <t>Elizabeth Morgan</t>
  </si>
  <si>
    <t>DOT</t>
  </si>
  <si>
    <t>Novelty Hill Road ITS</t>
  </si>
  <si>
    <t>Aileen McManus</t>
  </si>
  <si>
    <t>DOT/Roads</t>
  </si>
  <si>
    <t>Energy efficiency and conservation strategy (Buying Meter)</t>
  </si>
  <si>
    <t>David Hartwell</t>
  </si>
  <si>
    <t>Engine/generator for Enumclaw dairy manure digestion and energy recovery project</t>
  </si>
  <si>
    <t>John Smyth</t>
  </si>
  <si>
    <t>DNRP</t>
  </si>
  <si>
    <t>Energy audit and implementation project</t>
  </si>
  <si>
    <t>Carl Grodnik</t>
  </si>
  <si>
    <t>DNRP/WW</t>
  </si>
  <si>
    <t>West Point Pre-aeration Blowers Replacement Project</t>
  </si>
  <si>
    <t>Sibel Yildiz</t>
  </si>
  <si>
    <t>Fluorescent bulb and tube market transformation</t>
  </si>
  <si>
    <t>Lauren Cole</t>
  </si>
  <si>
    <t>DNRP/SW</t>
  </si>
  <si>
    <t>Bow Lake Transfer Station Energy Upgrades (Cancelled)</t>
  </si>
  <si>
    <t>(Cancelled)</t>
  </si>
  <si>
    <t>Cancelled</t>
  </si>
  <si>
    <t>Energy efficiency and sustainability</t>
  </si>
  <si>
    <t>Chris Ricketts</t>
  </si>
  <si>
    <t>DDES</t>
  </si>
  <si>
    <t>Hybrid vehicle upgrades</t>
  </si>
  <si>
    <t>Warren Cheney</t>
  </si>
  <si>
    <t>YWCA family village at Issaquah</t>
  </si>
  <si>
    <t>Cheryl Markham</t>
  </si>
  <si>
    <t>DCHS</t>
  </si>
  <si>
    <t>Korean Women's Association Senior city affordable housing</t>
  </si>
  <si>
    <t>Program and grant administration</t>
  </si>
  <si>
    <t>Dave Morrison</t>
  </si>
  <si>
    <t>New Energy Solutions</t>
  </si>
  <si>
    <t>Jared Jonson</t>
  </si>
  <si>
    <t>Community Greenhouse Gas Inventory</t>
  </si>
  <si>
    <t>Engineering Tech Training</t>
  </si>
  <si>
    <t>Dave Van Holde</t>
  </si>
  <si>
    <t>Green Schools Program</t>
  </si>
  <si>
    <t>Lauren Cole, John Miller</t>
  </si>
  <si>
    <t>Localize Sustainability Outreach</t>
  </si>
  <si>
    <t>Richard Gelb</t>
  </si>
  <si>
    <t>Totals</t>
  </si>
  <si>
    <t>.</t>
  </si>
  <si>
    <t>STATUS</t>
  </si>
  <si>
    <t>Negotiating contract with energy services firm.</t>
  </si>
  <si>
    <t>Project nearing 90% design.</t>
  </si>
  <si>
    <t>Project design nearing completion, negotiating with property owners and city for wire attachment point permits.</t>
  </si>
  <si>
    <t>Project implementation has begun.</t>
  </si>
  <si>
    <t>Site selection process continuing, site design underway for selected sites, preparing RFPs to be issued this fall.</t>
  </si>
  <si>
    <t>Energy use meter purchased, building metering underway.</t>
  </si>
  <si>
    <t>Project partners have secured final financing, NEPA documentation under review by USDOE.</t>
  </si>
  <si>
    <t>Project underway, contracts with electrical firms and energy audit firms in place.</t>
  </si>
  <si>
    <t>Scope of initial energy audit negotiated, contracted with energy services firm to perform audit.</t>
  </si>
  <si>
    <t>Project in design phase.</t>
  </si>
  <si>
    <t>Project complete.</t>
  </si>
  <si>
    <t>Project to begin in coming quarter once Council passes supplemental ordinance to provide budget authority.</t>
  </si>
  <si>
    <t>Project underway as of April 2010.</t>
  </si>
  <si>
    <t>Vehicles ordered, expect delivery this fall.</t>
  </si>
  <si>
    <t>Project under construction, EECBG elements are later in the project schedule, should be purchased and installed late 2010 or early 2011.</t>
  </si>
  <si>
    <t>Signed contract with consultant, project underway.</t>
  </si>
  <si>
    <t>Administration ongoing with internal site visits being scheduled in Q4 2010 to prepare for 2011 audits.</t>
  </si>
  <si>
    <t>Project underway, helping establish Energy Conference in Seattle this fall.</t>
  </si>
  <si>
    <t>Project scope finalized, determining most efficient method of web site development.</t>
  </si>
  <si>
    <t>Project at 95% design.</t>
  </si>
  <si>
    <t>Project initiating in Q3 2010.</t>
  </si>
  <si>
    <t>Josh Marx/Matt Kuharic</t>
  </si>
  <si>
    <t>US Department of Energy - Energy Efficiency Conservation Block Grant (EECBG)</t>
  </si>
  <si>
    <t>Project/Program Status as of June 30, 2010</t>
  </si>
  <si>
    <t>Prepared by Dave Morrison 8/18/2010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</si>
</sst>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name val="Goudy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4" fontId="2" fillId="34" borderId="13" xfId="44" applyFont="1" applyFill="1" applyBorder="1" applyAlignment="1">
      <alignment horizontal="center" vertical="center" wrapText="1"/>
    </xf>
    <xf numFmtId="42" fontId="2" fillId="0" borderId="13" xfId="0" applyNumberFormat="1" applyFont="1" applyBorder="1" applyAlignment="1">
      <alignment horizontal="center" vertical="center" wrapText="1"/>
    </xf>
    <xf numFmtId="42" fontId="4" fillId="33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4" fontId="2" fillId="34" borderId="15" xfId="44" applyFont="1" applyFill="1" applyBorder="1" applyAlignment="1">
      <alignment horizontal="center" vertical="center" wrapText="1"/>
    </xf>
    <xf numFmtId="42" fontId="2" fillId="0" borderId="15" xfId="0" applyNumberFormat="1" applyFont="1" applyBorder="1" applyAlignment="1">
      <alignment horizontal="center" vertical="center" wrapText="1"/>
    </xf>
    <xf numFmtId="42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2" fillId="34" borderId="18" xfId="44" applyFont="1" applyFill="1" applyBorder="1" applyAlignment="1">
      <alignment horizontal="center" vertical="center" wrapText="1"/>
    </xf>
    <xf numFmtId="42" fontId="2" fillId="0" borderId="18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4" fontId="2" fillId="34" borderId="10" xfId="44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4" fontId="2" fillId="34" borderId="20" xfId="44" applyFont="1" applyFill="1" applyBorder="1" applyAlignment="1">
      <alignment horizontal="center" vertical="center" wrapText="1"/>
    </xf>
    <xf numFmtId="42" fontId="3" fillId="34" borderId="2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workbookViewId="0" topLeftCell="A1">
      <selection activeCell="F1" sqref="F1"/>
    </sheetView>
  </sheetViews>
  <sheetFormatPr defaultColWidth="9.140625" defaultRowHeight="12.75"/>
  <cols>
    <col min="1" max="1" width="30.00390625" style="0" customWidth="1"/>
    <col min="2" max="2" width="11.7109375" style="0" customWidth="1"/>
    <col min="4" max="4" width="12.140625" style="0" customWidth="1"/>
    <col min="5" max="5" width="10.8515625" style="0" customWidth="1"/>
    <col min="7" max="7" width="10.7109375" style="0" bestFit="1" customWidth="1"/>
    <col min="8" max="8" width="29.8515625" style="32" customWidth="1"/>
  </cols>
  <sheetData>
    <row r="1" ht="12.75">
      <c r="A1" s="34" t="s">
        <v>88</v>
      </c>
    </row>
    <row r="2" ht="12.75">
      <c r="A2" s="34" t="s">
        <v>89</v>
      </c>
    </row>
    <row r="3" spans="1:8" ht="64.5" thickBo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3" t="s">
        <v>6</v>
      </c>
      <c r="H3" s="30" t="s">
        <v>65</v>
      </c>
    </row>
    <row r="4" spans="1:8" ht="39.75" thickBot="1" thickTop="1">
      <c r="A4" s="4" t="s">
        <v>7</v>
      </c>
      <c r="B4" s="5" t="s">
        <v>8</v>
      </c>
      <c r="C4" s="6" t="s">
        <v>9</v>
      </c>
      <c r="D4" s="7">
        <v>245000</v>
      </c>
      <c r="E4" s="8">
        <v>26042</v>
      </c>
      <c r="F4" s="8">
        <v>28221</v>
      </c>
      <c r="G4" s="9">
        <f aca="true" t="shared" si="0" ref="G4:G28">D4-F4</f>
        <v>216779</v>
      </c>
      <c r="H4" s="31" t="s">
        <v>73</v>
      </c>
    </row>
    <row r="5" spans="1:8" ht="27" thickBot="1" thickTop="1">
      <c r="A5" s="10" t="s">
        <v>10</v>
      </c>
      <c r="B5" s="11" t="s">
        <v>11</v>
      </c>
      <c r="C5" s="6" t="s">
        <v>9</v>
      </c>
      <c r="D5" s="12">
        <v>300000</v>
      </c>
      <c r="E5" s="13">
        <v>0</v>
      </c>
      <c r="F5" s="13">
        <v>0</v>
      </c>
      <c r="G5" s="9">
        <f t="shared" si="0"/>
        <v>300000</v>
      </c>
      <c r="H5" s="31" t="s">
        <v>66</v>
      </c>
    </row>
    <row r="6" spans="1:8" ht="27" thickBot="1" thickTop="1">
      <c r="A6" s="15" t="s">
        <v>12</v>
      </c>
      <c r="B6" s="16" t="s">
        <v>13</v>
      </c>
      <c r="C6" s="6" t="s">
        <v>9</v>
      </c>
      <c r="D6" s="17">
        <v>805000</v>
      </c>
      <c r="E6" s="18">
        <v>0</v>
      </c>
      <c r="F6" s="18">
        <v>0</v>
      </c>
      <c r="G6" s="9">
        <f t="shared" si="0"/>
        <v>805000</v>
      </c>
      <c r="H6" s="31" t="s">
        <v>66</v>
      </c>
    </row>
    <row r="7" spans="1:8" ht="27" thickBot="1" thickTop="1">
      <c r="A7" s="4" t="s">
        <v>14</v>
      </c>
      <c r="B7" s="5" t="s">
        <v>15</v>
      </c>
      <c r="C7" s="6" t="s">
        <v>16</v>
      </c>
      <c r="D7" s="7">
        <v>100000</v>
      </c>
      <c r="E7" s="8">
        <v>44514</v>
      </c>
      <c r="F7" s="8">
        <v>44514</v>
      </c>
      <c r="G7" s="9">
        <f t="shared" si="0"/>
        <v>55486</v>
      </c>
      <c r="H7" s="31" t="s">
        <v>67</v>
      </c>
    </row>
    <row r="8" spans="1:8" ht="52.5" thickBot="1" thickTop="1">
      <c r="A8" s="10" t="s">
        <v>17</v>
      </c>
      <c r="B8" s="11" t="s">
        <v>18</v>
      </c>
      <c r="C8" s="6" t="s">
        <v>16</v>
      </c>
      <c r="D8" s="12">
        <v>400000</v>
      </c>
      <c r="E8" s="13">
        <v>28338</v>
      </c>
      <c r="F8" s="13">
        <v>28338</v>
      </c>
      <c r="G8" s="9">
        <f t="shared" si="0"/>
        <v>371662</v>
      </c>
      <c r="H8" s="31" t="s">
        <v>68</v>
      </c>
    </row>
    <row r="9" spans="1:8" ht="27" thickBot="1" thickTop="1">
      <c r="A9" s="10" t="s">
        <v>19</v>
      </c>
      <c r="B9" s="11" t="s">
        <v>20</v>
      </c>
      <c r="C9" s="6" t="s">
        <v>16</v>
      </c>
      <c r="D9" s="12">
        <v>150000</v>
      </c>
      <c r="E9" s="13">
        <v>2977</v>
      </c>
      <c r="F9" s="13">
        <v>2977</v>
      </c>
      <c r="G9" s="9">
        <f t="shared" si="0"/>
        <v>147023</v>
      </c>
      <c r="H9" s="31" t="s">
        <v>69</v>
      </c>
    </row>
    <row r="10" spans="1:8" ht="52.5" thickBot="1" thickTop="1">
      <c r="A10" s="4" t="s">
        <v>21</v>
      </c>
      <c r="B10" s="5" t="s">
        <v>22</v>
      </c>
      <c r="C10" s="6" t="s">
        <v>23</v>
      </c>
      <c r="D10" s="7">
        <v>700000</v>
      </c>
      <c r="E10" s="8">
        <v>59366</v>
      </c>
      <c r="F10" s="8">
        <v>61672</v>
      </c>
      <c r="G10" s="9">
        <f t="shared" si="0"/>
        <v>638328</v>
      </c>
      <c r="H10" s="31" t="s">
        <v>70</v>
      </c>
    </row>
    <row r="11" spans="1:8" ht="27" thickBot="1" thickTop="1">
      <c r="A11" s="10" t="s">
        <v>24</v>
      </c>
      <c r="B11" s="11" t="s">
        <v>25</v>
      </c>
      <c r="C11" s="6" t="s">
        <v>26</v>
      </c>
      <c r="D11" s="12">
        <v>300000</v>
      </c>
      <c r="E11" s="13">
        <v>34581</v>
      </c>
      <c r="F11" s="13">
        <v>34581</v>
      </c>
      <c r="G11" s="9">
        <f t="shared" si="0"/>
        <v>265419</v>
      </c>
      <c r="H11" s="31" t="s">
        <v>85</v>
      </c>
    </row>
    <row r="12" spans="1:8" ht="27" thickBot="1" thickTop="1">
      <c r="A12" s="4" t="s">
        <v>27</v>
      </c>
      <c r="B12" s="5" t="s">
        <v>28</v>
      </c>
      <c r="C12" s="6" t="s">
        <v>26</v>
      </c>
      <c r="D12" s="7">
        <v>100000</v>
      </c>
      <c r="E12" s="8">
        <v>28472</v>
      </c>
      <c r="F12" s="8">
        <v>28472</v>
      </c>
      <c r="G12" s="9">
        <f t="shared" si="0"/>
        <v>71528</v>
      </c>
      <c r="H12" s="31" t="s">
        <v>71</v>
      </c>
    </row>
    <row r="13" spans="1:8" ht="52.5" thickBot="1" thickTop="1">
      <c r="A13" s="10" t="s">
        <v>29</v>
      </c>
      <c r="B13" s="11" t="s">
        <v>30</v>
      </c>
      <c r="C13" s="6" t="s">
        <v>31</v>
      </c>
      <c r="D13" s="12">
        <v>160000</v>
      </c>
      <c r="E13" s="13">
        <v>0</v>
      </c>
      <c r="F13" s="13">
        <v>0</v>
      </c>
      <c r="G13" s="9">
        <f t="shared" si="0"/>
        <v>160000</v>
      </c>
      <c r="H13" s="31" t="s">
        <v>72</v>
      </c>
    </row>
    <row r="14" spans="1:8" ht="39.75" customHeight="1" thickBot="1" thickTop="1">
      <c r="A14" s="4" t="s">
        <v>32</v>
      </c>
      <c r="B14" s="5" t="s">
        <v>33</v>
      </c>
      <c r="C14" s="6" t="s">
        <v>34</v>
      </c>
      <c r="D14" s="7">
        <v>190000</v>
      </c>
      <c r="E14" s="8">
        <v>0</v>
      </c>
      <c r="F14" s="8">
        <v>0</v>
      </c>
      <c r="G14" s="9">
        <f t="shared" si="0"/>
        <v>190000</v>
      </c>
      <c r="H14" s="31" t="s">
        <v>74</v>
      </c>
    </row>
    <row r="15" spans="1:8" ht="27" thickBot="1" thickTop="1">
      <c r="A15" s="10" t="s">
        <v>35</v>
      </c>
      <c r="B15" s="11" t="s">
        <v>36</v>
      </c>
      <c r="C15" s="6" t="s">
        <v>34</v>
      </c>
      <c r="D15" s="12">
        <v>280000</v>
      </c>
      <c r="E15" s="13">
        <v>29435</v>
      </c>
      <c r="F15" s="13">
        <v>29435</v>
      </c>
      <c r="G15" s="9">
        <f t="shared" si="0"/>
        <v>250565</v>
      </c>
      <c r="H15" s="31" t="s">
        <v>75</v>
      </c>
    </row>
    <row r="16" spans="1:8" ht="52.5" thickBot="1" thickTop="1">
      <c r="A16" s="10" t="s">
        <v>37</v>
      </c>
      <c r="B16" s="11" t="s">
        <v>38</v>
      </c>
      <c r="C16" s="6" t="s">
        <v>39</v>
      </c>
      <c r="D16" s="12">
        <v>100000</v>
      </c>
      <c r="E16" s="13">
        <v>0</v>
      </c>
      <c r="F16" s="13">
        <v>0</v>
      </c>
      <c r="G16" s="9">
        <f t="shared" si="0"/>
        <v>100000</v>
      </c>
      <c r="H16" s="31" t="s">
        <v>77</v>
      </c>
    </row>
    <row r="17" spans="1:8" ht="27" thickBot="1" thickTop="1">
      <c r="A17" s="10" t="s">
        <v>40</v>
      </c>
      <c r="B17" s="11" t="s">
        <v>41</v>
      </c>
      <c r="C17" s="6" t="s">
        <v>39</v>
      </c>
      <c r="D17" s="12">
        <v>0</v>
      </c>
      <c r="E17" s="13">
        <v>0</v>
      </c>
      <c r="F17" s="13">
        <v>0</v>
      </c>
      <c r="G17" s="9">
        <f t="shared" si="0"/>
        <v>0</v>
      </c>
      <c r="H17" s="31" t="s">
        <v>42</v>
      </c>
    </row>
    <row r="18" spans="1:8" ht="27" thickBot="1" thickTop="1">
      <c r="A18" s="10" t="s">
        <v>43</v>
      </c>
      <c r="B18" s="11" t="s">
        <v>44</v>
      </c>
      <c r="C18" s="6" t="s">
        <v>45</v>
      </c>
      <c r="D18" s="12">
        <v>200000</v>
      </c>
      <c r="E18" s="13">
        <v>7399</v>
      </c>
      <c r="F18" s="13">
        <v>7299</v>
      </c>
      <c r="G18" s="9">
        <f t="shared" si="0"/>
        <v>192701</v>
      </c>
      <c r="H18" s="31" t="s">
        <v>78</v>
      </c>
    </row>
    <row r="19" spans="1:8" ht="27" thickBot="1" thickTop="1">
      <c r="A19" s="4" t="s">
        <v>46</v>
      </c>
      <c r="B19" s="5" t="s">
        <v>47</v>
      </c>
      <c r="C19" s="6" t="s">
        <v>45</v>
      </c>
      <c r="D19" s="7">
        <v>200000</v>
      </c>
      <c r="E19" s="8">
        <v>0</v>
      </c>
      <c r="F19" s="8">
        <v>0</v>
      </c>
      <c r="G19" s="9">
        <f t="shared" si="0"/>
        <v>200000</v>
      </c>
      <c r="H19" s="31" t="s">
        <v>79</v>
      </c>
    </row>
    <row r="20" spans="1:8" ht="65.25" thickBot="1" thickTop="1">
      <c r="A20" s="10" t="s">
        <v>48</v>
      </c>
      <c r="B20" s="11" t="s">
        <v>49</v>
      </c>
      <c r="C20" s="6" t="s">
        <v>50</v>
      </c>
      <c r="D20" s="12">
        <v>750000</v>
      </c>
      <c r="E20" s="13">
        <v>0</v>
      </c>
      <c r="F20" s="13">
        <v>0</v>
      </c>
      <c r="G20" s="9">
        <f t="shared" si="0"/>
        <v>750000</v>
      </c>
      <c r="H20" s="31" t="s">
        <v>80</v>
      </c>
    </row>
    <row r="21" spans="1:8" ht="27" thickBot="1" thickTop="1">
      <c r="A21" s="10" t="s">
        <v>51</v>
      </c>
      <c r="B21" s="11" t="s">
        <v>49</v>
      </c>
      <c r="C21" s="6" t="s">
        <v>50</v>
      </c>
      <c r="D21" s="12">
        <v>250000</v>
      </c>
      <c r="E21" s="13">
        <v>21947</v>
      </c>
      <c r="F21" s="13">
        <v>250000</v>
      </c>
      <c r="G21" s="9">
        <f t="shared" si="0"/>
        <v>0</v>
      </c>
      <c r="H21" s="31" t="s">
        <v>76</v>
      </c>
    </row>
    <row r="22" spans="1:8" ht="52.5" thickBot="1" thickTop="1">
      <c r="A22" s="4" t="s">
        <v>52</v>
      </c>
      <c r="B22" s="5" t="s">
        <v>53</v>
      </c>
      <c r="C22" s="6" t="s">
        <v>23</v>
      </c>
      <c r="D22" s="7">
        <v>441000</v>
      </c>
      <c r="E22" s="8">
        <v>42148</v>
      </c>
      <c r="F22" s="8">
        <v>64433</v>
      </c>
      <c r="G22" s="9">
        <f t="shared" si="0"/>
        <v>376567</v>
      </c>
      <c r="H22" s="31" t="s">
        <v>82</v>
      </c>
    </row>
    <row r="23" spans="1:8" ht="39.75" thickBot="1" thickTop="1">
      <c r="A23" s="10" t="s">
        <v>54</v>
      </c>
      <c r="B23" s="11" t="s">
        <v>55</v>
      </c>
      <c r="C23" s="6" t="s">
        <v>23</v>
      </c>
      <c r="D23" s="12">
        <v>90000</v>
      </c>
      <c r="E23" s="13">
        <v>1061</v>
      </c>
      <c r="F23" s="13">
        <v>1061</v>
      </c>
      <c r="G23" s="9">
        <f t="shared" si="0"/>
        <v>88939</v>
      </c>
      <c r="H23" s="31" t="s">
        <v>83</v>
      </c>
    </row>
    <row r="24" spans="1:8" ht="39.75" thickBot="1" thickTop="1">
      <c r="A24" s="19" t="s">
        <v>56</v>
      </c>
      <c r="B24" s="20" t="s">
        <v>87</v>
      </c>
      <c r="C24" s="6" t="s">
        <v>31</v>
      </c>
      <c r="D24" s="7">
        <v>70000</v>
      </c>
      <c r="E24" s="21">
        <v>0</v>
      </c>
      <c r="F24" s="21">
        <v>0</v>
      </c>
      <c r="G24" s="9">
        <f t="shared" si="0"/>
        <v>70000</v>
      </c>
      <c r="H24" s="31" t="s">
        <v>81</v>
      </c>
    </row>
    <row r="25" spans="1:8" ht="27" thickBot="1" thickTop="1">
      <c r="A25" s="22" t="s">
        <v>57</v>
      </c>
      <c r="B25" s="23" t="s">
        <v>58</v>
      </c>
      <c r="C25" s="6" t="s">
        <v>31</v>
      </c>
      <c r="D25" s="12">
        <v>125000</v>
      </c>
      <c r="E25" s="14">
        <v>0</v>
      </c>
      <c r="F25" s="14">
        <v>0</v>
      </c>
      <c r="G25" s="9">
        <f t="shared" si="0"/>
        <v>125000</v>
      </c>
      <c r="H25" s="31" t="s">
        <v>86</v>
      </c>
    </row>
    <row r="26" spans="1:8" ht="52.5" thickBot="1" thickTop="1">
      <c r="A26" s="22" t="s">
        <v>59</v>
      </c>
      <c r="B26" s="23" t="s">
        <v>60</v>
      </c>
      <c r="C26" s="6" t="s">
        <v>31</v>
      </c>
      <c r="D26" s="12">
        <v>125000</v>
      </c>
      <c r="E26" s="14">
        <v>0</v>
      </c>
      <c r="F26" s="14">
        <v>0</v>
      </c>
      <c r="G26" s="9">
        <f t="shared" si="0"/>
        <v>125000</v>
      </c>
      <c r="H26" s="31" t="s">
        <v>77</v>
      </c>
    </row>
    <row r="27" spans="1:8" ht="39.75" thickBot="1" thickTop="1">
      <c r="A27" s="22" t="s">
        <v>61</v>
      </c>
      <c r="B27" s="23" t="s">
        <v>62</v>
      </c>
      <c r="C27" s="6" t="s">
        <v>31</v>
      </c>
      <c r="D27" s="24">
        <v>60000</v>
      </c>
      <c r="E27" s="14">
        <v>0</v>
      </c>
      <c r="F27" s="14">
        <v>0</v>
      </c>
      <c r="G27" s="9">
        <f t="shared" si="0"/>
        <v>60000</v>
      </c>
      <c r="H27" s="31" t="s">
        <v>84</v>
      </c>
    </row>
    <row r="28" spans="1:8" ht="16.5" thickBot="1" thickTop="1">
      <c r="A28" s="25"/>
      <c r="B28" s="26"/>
      <c r="C28" s="27" t="s">
        <v>63</v>
      </c>
      <c r="D28" s="28">
        <v>6141000</v>
      </c>
      <c r="E28" s="29">
        <f>SUM(E4:E27)</f>
        <v>326280</v>
      </c>
      <c r="F28" s="29">
        <f>SUM(F4:F27)</f>
        <v>581003</v>
      </c>
      <c r="G28" s="9">
        <f t="shared" si="0"/>
        <v>5559997</v>
      </c>
      <c r="H28" s="31"/>
    </row>
    <row r="29" ht="12.75">
      <c r="G29" t="s">
        <v>64</v>
      </c>
    </row>
    <row r="30" ht="25.5">
      <c r="A30" s="33" t="s">
        <v>90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&amp;R&amp;"Arial,Bold"&amp;14ATTACHMENT 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morrisda</dc:creator>
  <cp:keywords/>
  <dc:description/>
  <cp:lastModifiedBy>Janice Mansfield</cp:lastModifiedBy>
  <cp:lastPrinted>2010-08-18T20:40:01Z</cp:lastPrinted>
  <dcterms:created xsi:type="dcterms:W3CDTF">2010-08-18T19:09:49Z</dcterms:created>
  <dcterms:modified xsi:type="dcterms:W3CDTF">2010-08-23T18:03:47Z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208525792</vt:i4>
  </property>
  <property fmtid="{D5CDD505-2E9C-101B-9397-08002B2CF9AE}" pid="3" name="_NewReviewCycle">
    <vt:lpwstr/>
  </property>
  <property fmtid="{D5CDD505-2E9C-101B-9397-08002B2CF9AE}" pid="4" name="_EmailSubject">
    <vt:lpwstr>King County Energy Efficiency and Conservation Block Grant Projects</vt:lpwstr>
  </property>
  <property fmtid="{D5CDD505-2E9C-101B-9397-08002B2CF9AE}" pid="5" name="_AuthorEmail">
    <vt:lpwstr>David.Morrison@kingcounty.gov</vt:lpwstr>
  </property>
  <property fmtid="{D5CDD505-2E9C-101B-9397-08002B2CF9AE}" pid="6" name="_AuthorEmailDisplayName">
    <vt:lpwstr>Morrison, David</vt:lpwstr>
  </property>
  <property fmtid="{D5CDD505-2E9C-101B-9397-08002B2CF9AE}" pid="7" name="_ReviewingToolsShownOnce">
    <vt:lpwstr/>
  </property>
</Properties>
</file>