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<sst xmlns="http://schemas.openxmlformats.org/spreadsheetml/2006/main" count="20" uniqueCount="20">
  <si>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Chiller Optimization                                 </t>
  </si>
  <si>
    <t>Control Optimization </t>
  </si>
  <si>
    <t>Steam Trap Replacement - ct</t>
  </si>
  <si>
    <t xml:space="preserve">Total   </t>
  </si>
  <si>
    <t>3873/HMC CONSTRUCTION 97</t>
  </si>
  <si>
    <t>Total Fund 3873</t>
  </si>
  <si>
    <t>KC Administration</t>
  </si>
  <si>
    <t xml:space="preserve">  2010 - 2015</t>
  </si>
  <si>
    <t>Building Automation Upgrade</t>
  </si>
  <si>
    <t>3951/Building Repair &amp; Replacement</t>
  </si>
  <si>
    <t>RJC Ph. 1 ESCO</t>
  </si>
  <si>
    <t>RJC Energy Efficiency Project</t>
  </si>
  <si>
    <t>RJC Ph. 2 ESCO</t>
  </si>
  <si>
    <t xml:space="preserve">             Total Fund 3951</t>
  </si>
  <si>
    <t>Total Attachment B: MMRF</t>
  </si>
  <si>
    <t>Total Attachment A: GG</t>
  </si>
  <si>
    <t xml:space="preserve">  Grand Total</t>
  </si>
  <si>
    <t xml:space="preserve"> </t>
  </si>
  <si>
    <t>Earlington Bldg. Roof &amp; HVAC Replacement</t>
  </si>
  <si>
    <t>Attachment A, General Government Capital Improvement Program, dated August 13, 2010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</si>
</sst>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(* #,##0.0_);_(* \(#,##0.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8" fontId="3" fillId="0" borderId="0" xfId="42" applyNumberFormat="1" applyFont="1" applyAlignment="1">
      <alignment/>
    </xf>
    <xf numFmtId="0" fontId="0" fillId="0" borderId="0" xfId="0" applyBorder="1" applyAlignment="1">
      <alignment/>
    </xf>
    <xf numFmtId="168" fontId="1" fillId="0" borderId="0" xfId="42" applyNumberFormat="1" applyFont="1" applyAlignment="1">
      <alignment horizontal="center"/>
    </xf>
    <xf numFmtId="168" fontId="0" fillId="0" borderId="10" xfId="42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168" fontId="1" fillId="0" borderId="13" xfId="42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5" fontId="0" fillId="0" borderId="10" xfId="0" applyNumberFormat="1" applyBorder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Alignment="1">
      <alignment horizontal="left"/>
    </xf>
    <xf numFmtId="168" fontId="7" fillId="0" borderId="0" xfId="42" applyNumberFormat="1" applyFon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oohoo\Application%20Data\L5\Temp\Attachment%20B%20MM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9">
          <cell r="D19">
            <v>364990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9.140625" style="1" customWidth="1"/>
    <col min="3" max="3" width="39.140625" style="1" customWidth="1"/>
    <col min="4" max="4" width="12.00390625" style="3" customWidth="1"/>
    <col min="5" max="5" width="11.28125" style="0" bestFit="1" customWidth="1"/>
    <col min="6" max="6" width="10.28125" style="0" bestFit="1" customWidth="1"/>
    <col min="10" max="10" width="10.8515625" style="0" customWidth="1"/>
  </cols>
  <sheetData>
    <row r="1" spans="1:10" s="6" customFormat="1" ht="12.75">
      <c r="A1" s="5" t="s">
        <v>19</v>
      </c>
      <c r="D1" s="7"/>
      <c r="J1" s="8"/>
    </row>
    <row r="2" spans="2:10" ht="12.75">
      <c r="B2"/>
      <c r="C2"/>
      <c r="D2" s="9"/>
      <c r="J2" s="10" t="s">
        <v>3</v>
      </c>
    </row>
    <row r="3" spans="2:11" ht="12.75">
      <c r="B3" s="9"/>
      <c r="C3" s="9"/>
      <c r="D3" s="12">
        <v>2010</v>
      </c>
      <c r="E3" s="12">
        <v>2011</v>
      </c>
      <c r="F3" s="12">
        <v>2012</v>
      </c>
      <c r="G3" s="12">
        <v>2013</v>
      </c>
      <c r="H3" s="12">
        <v>2014</v>
      </c>
      <c r="I3" s="12">
        <v>2015</v>
      </c>
      <c r="J3" s="12" t="s">
        <v>7</v>
      </c>
      <c r="K3" s="14"/>
    </row>
    <row r="4" spans="1:11" ht="12.75">
      <c r="A4" s="4" t="s">
        <v>4</v>
      </c>
      <c r="D4" s="19"/>
      <c r="E4" s="19"/>
      <c r="F4" s="19"/>
      <c r="G4" s="19"/>
      <c r="H4" s="19"/>
      <c r="I4" s="19"/>
      <c r="J4" s="19"/>
      <c r="K4" s="14"/>
    </row>
    <row r="5" spans="2:11" ht="12.75">
      <c r="B5" s="2">
        <v>387310</v>
      </c>
      <c r="C5" s="3" t="s">
        <v>8</v>
      </c>
      <c r="D5" s="11">
        <v>400000</v>
      </c>
      <c r="E5" s="11"/>
      <c r="F5" s="11"/>
      <c r="G5" s="11"/>
      <c r="H5" s="11"/>
      <c r="I5" s="11"/>
      <c r="J5" s="11">
        <f>SUM(D5:I5)</f>
        <v>400000</v>
      </c>
      <c r="K5" s="14"/>
    </row>
    <row r="6" spans="2:11" ht="12.75">
      <c r="B6" s="2">
        <v>387311</v>
      </c>
      <c r="C6" s="3" t="s">
        <v>0</v>
      </c>
      <c r="D6" s="11">
        <v>71089</v>
      </c>
      <c r="E6" s="11"/>
      <c r="F6" s="11"/>
      <c r="G6" s="11"/>
      <c r="H6" s="11"/>
      <c r="I6" s="11"/>
      <c r="J6" s="11">
        <f>SUM(D6:I6)</f>
        <v>71089</v>
      </c>
      <c r="K6" s="14"/>
    </row>
    <row r="7" spans="2:11" ht="12.75">
      <c r="B7" s="2">
        <v>387312</v>
      </c>
      <c r="C7" s="3" t="s">
        <v>1</v>
      </c>
      <c r="D7" s="11">
        <v>71485</v>
      </c>
      <c r="E7" s="11"/>
      <c r="F7" s="11"/>
      <c r="G7" s="11"/>
      <c r="H7" s="11"/>
      <c r="I7" s="11"/>
      <c r="J7" s="11">
        <f>SUM(D7:I7)</f>
        <v>71485</v>
      </c>
      <c r="K7" s="14"/>
    </row>
    <row r="8" spans="2:11" ht="12.75">
      <c r="B8" s="2">
        <v>387313</v>
      </c>
      <c r="C8" s="3" t="s">
        <v>2</v>
      </c>
      <c r="D8" s="11">
        <v>118237</v>
      </c>
      <c r="E8" s="11"/>
      <c r="F8" s="11"/>
      <c r="G8" s="11"/>
      <c r="H8" s="11"/>
      <c r="I8" s="11"/>
      <c r="J8" s="11">
        <f>SUM(D8:I8)</f>
        <v>118237</v>
      </c>
      <c r="K8" s="14"/>
    </row>
    <row r="9" spans="2:11" ht="13.5" thickBot="1">
      <c r="B9" s="2">
        <v>387314</v>
      </c>
      <c r="C9" s="3" t="s">
        <v>6</v>
      </c>
      <c r="D9" s="11">
        <v>16520</v>
      </c>
      <c r="E9" s="11"/>
      <c r="F9" s="11"/>
      <c r="G9" s="11"/>
      <c r="H9" s="11"/>
      <c r="I9" s="11"/>
      <c r="J9" s="11">
        <f>SUM(D9:I9)</f>
        <v>16520</v>
      </c>
      <c r="K9" s="14"/>
    </row>
    <row r="10" spans="2:11" s="4" customFormat="1" ht="13.5" thickBot="1">
      <c r="B10" s="15"/>
      <c r="C10" s="13" t="s">
        <v>5</v>
      </c>
      <c r="D10" s="16">
        <f>SUM(D5:D9)</f>
        <v>677331</v>
      </c>
      <c r="E10" s="16"/>
      <c r="F10" s="16"/>
      <c r="G10" s="16"/>
      <c r="H10" s="16"/>
      <c r="I10" s="16"/>
      <c r="J10" s="16">
        <f>SUM(J5:J9)</f>
        <v>677331</v>
      </c>
      <c r="K10" s="17"/>
    </row>
    <row r="11" spans="4:10" ht="12.75">
      <c r="D11" s="19"/>
      <c r="E11" s="19"/>
      <c r="F11" s="19"/>
      <c r="G11" s="19"/>
      <c r="H11" s="19"/>
      <c r="I11" s="19"/>
      <c r="J11" s="19"/>
    </row>
    <row r="12" spans="1:10" ht="12.75">
      <c r="A12" s="4" t="s">
        <v>9</v>
      </c>
      <c r="B12"/>
      <c r="C12"/>
      <c r="D12" s="12"/>
      <c r="E12" s="12"/>
      <c r="F12" s="12"/>
      <c r="G12" s="12"/>
      <c r="H12" s="12"/>
      <c r="I12" s="12"/>
      <c r="J12" s="12"/>
    </row>
    <row r="13" spans="2:10" ht="12.75">
      <c r="B13" s="1">
        <v>395624</v>
      </c>
      <c r="C13" t="s">
        <v>10</v>
      </c>
      <c r="D13" s="11">
        <v>-30000</v>
      </c>
      <c r="E13" s="20"/>
      <c r="F13" s="20"/>
      <c r="G13" s="20"/>
      <c r="H13" s="20"/>
      <c r="I13" s="20"/>
      <c r="J13" s="11">
        <f>SUM(D13:I13)</f>
        <v>-30000</v>
      </c>
    </row>
    <row r="14" spans="2:10" ht="12.75">
      <c r="B14" s="1">
        <v>395935</v>
      </c>
      <c r="C14" t="s">
        <v>11</v>
      </c>
      <c r="D14" s="11">
        <v>-805000</v>
      </c>
      <c r="E14" s="20"/>
      <c r="F14" s="20"/>
      <c r="G14" s="20"/>
      <c r="H14" s="20"/>
      <c r="I14" s="20"/>
      <c r="J14" s="11">
        <f>SUM(D14:I14)</f>
        <v>-805000</v>
      </c>
    </row>
    <row r="15" spans="2:10" ht="12.75">
      <c r="B15" s="1">
        <v>395015</v>
      </c>
      <c r="C15" t="s">
        <v>12</v>
      </c>
      <c r="D15" s="11">
        <v>1456046</v>
      </c>
      <c r="E15" s="20"/>
      <c r="F15" s="20"/>
      <c r="G15" s="20"/>
      <c r="H15" s="20"/>
      <c r="I15" s="20"/>
      <c r="J15" s="11">
        <f>SUM(D15:I15)</f>
        <v>1456046</v>
      </c>
    </row>
    <row r="16" spans="2:10" ht="13.5" thickBot="1">
      <c r="B16" s="1">
        <v>395019</v>
      </c>
      <c r="C16" t="s">
        <v>18</v>
      </c>
      <c r="D16" s="11">
        <f>4328163-202986</f>
        <v>4125177</v>
      </c>
      <c r="E16" s="20"/>
      <c r="F16" s="20"/>
      <c r="G16" s="20"/>
      <c r="H16" s="20"/>
      <c r="I16" s="20"/>
      <c r="J16" s="11">
        <f>SUM(D16:I16)</f>
        <v>4125177</v>
      </c>
    </row>
    <row r="17" spans="2:10" s="4" customFormat="1" ht="13.5" thickBot="1">
      <c r="B17" s="15"/>
      <c r="C17" s="18" t="s">
        <v>13</v>
      </c>
      <c r="D17" s="16">
        <f>SUM(D13:D16)</f>
        <v>4746223</v>
      </c>
      <c r="E17" s="16"/>
      <c r="F17" s="16"/>
      <c r="G17" s="16"/>
      <c r="H17" s="16"/>
      <c r="I17" s="16"/>
      <c r="J17" s="16">
        <f>SUM(J13:J16)</f>
        <v>4746223</v>
      </c>
    </row>
    <row r="19" spans="3:4" ht="12.75">
      <c r="C19" s="22" t="s">
        <v>15</v>
      </c>
      <c r="D19" s="21">
        <f>SUM(D5:D17)/2</f>
        <v>5423554</v>
      </c>
    </row>
    <row r="20" spans="3:4" ht="15">
      <c r="C20" t="s">
        <v>14</v>
      </c>
      <c r="D20" s="23">
        <f>'[1]Sheet1'!$D$19</f>
        <v>364990</v>
      </c>
    </row>
    <row r="21" spans="3:6" ht="12.75">
      <c r="C21" s="15" t="s">
        <v>16</v>
      </c>
      <c r="D21" s="24">
        <f>SUM(D19:D20)</f>
        <v>5788544</v>
      </c>
      <c r="F21" s="25" t="s">
        <v>17</v>
      </c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SooHoo, Wendy</cp:lastModifiedBy>
  <cp:lastPrinted>2010-06-21T10:35:14Z</cp:lastPrinted>
  <dcterms:created xsi:type="dcterms:W3CDTF">2009-11-02T15:43:58Z</dcterms:created>
  <dcterms:modified xsi:type="dcterms:W3CDTF">2010-08-16T18:20:38Z</dcterms:modified>
  <cp:category/>
  <cp:version/>
  <cp:contentType/>
  <cp:contentStatus/>
</cp:coreProperties>
</file>