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<sst xmlns="http://schemas.openxmlformats.org/spreadsheetml/2006/main" count="17" uniqueCount="17">
  <si>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Total   </t>
  </si>
  <si>
    <t xml:space="preserve">  2010 - 2015</t>
  </si>
  <si>
    <t>Attachment C: Surface Water Capital Improvement Program</t>
  </si>
  <si>
    <t>3292/Surface Water Management CIP Non-Bond</t>
  </si>
  <si>
    <t>P20000</t>
  </si>
  <si>
    <t>Public Safety &amp; Major Property Protection</t>
  </si>
  <si>
    <t>P21000</t>
  </si>
  <si>
    <t>P22000</t>
  </si>
  <si>
    <t>0E1645</t>
  </si>
  <si>
    <t>P25000</t>
  </si>
  <si>
    <t>Neighborhood Drainage &amp; Water Quality</t>
  </si>
  <si>
    <t>Agricultural Drainage Assistance</t>
  </si>
  <si>
    <t>Hamm Creek Leaf WQ</t>
  </si>
  <si>
    <t>WRIA 9 Ecosystem Protection</t>
  </si>
  <si>
    <t xml:space="preserve">P26000 </t>
  </si>
  <si>
    <t>WRIA 10 Ecosystem Protection</t>
  </si>
  <si>
    <t>Total Fund 3292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</si>
</sst>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8" fontId="3" fillId="0" borderId="0" xfId="42" applyNumberFormat="1" applyFont="1" applyAlignment="1">
      <alignment/>
    </xf>
    <xf numFmtId="0" fontId="0" fillId="0" borderId="0" xfId="0" applyBorder="1" applyAlignment="1">
      <alignment/>
    </xf>
    <xf numFmtId="168" fontId="1" fillId="0" borderId="0" xfId="42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2" applyNumberFormat="1" applyFont="1" applyBorder="1" applyAlignment="1">
      <alignment horizontal="center"/>
    </xf>
    <xf numFmtId="168" fontId="0" fillId="0" borderId="0" xfId="42" applyNumberFormat="1" applyFont="1" applyAlignment="1">
      <alignment/>
    </xf>
    <xf numFmtId="0" fontId="1" fillId="0" borderId="12" xfId="0" applyFont="1" applyFill="1" applyBorder="1" applyAlignment="1">
      <alignment/>
    </xf>
    <xf numFmtId="168" fontId="1" fillId="0" borderId="13" xfId="42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42" applyNumberFormat="1" applyFont="1" applyBorder="1" applyAlignment="1">
      <alignment horizontal="center"/>
    </xf>
    <xf numFmtId="168" fontId="0" fillId="0" borderId="0" xfId="42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8" fontId="0" fillId="0" borderId="0" xfId="4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Layout" workbookViewId="0" topLeftCell="A1">
      <selection activeCell="E13" sqref="E13"/>
    </sheetView>
  </sheetViews>
  <sheetFormatPr defaultColWidth="9.140625" defaultRowHeight="12.75"/>
  <cols>
    <col min="2" max="2" width="9.140625" style="1" customWidth="1"/>
    <col min="3" max="3" width="35.57421875" style="1" customWidth="1"/>
    <col min="4" max="4" width="10.140625" style="2" customWidth="1"/>
    <col min="5" max="5" width="11.28125" style="0" bestFit="1" customWidth="1"/>
    <col min="10" max="10" width="10.8515625" style="0" customWidth="1"/>
  </cols>
  <sheetData>
    <row r="1" spans="1:10" s="4" customFormat="1" ht="12.75">
      <c r="A1" s="3" t="s">
        <v>2</v>
      </c>
      <c r="D1" s="5"/>
      <c r="J1" s="6"/>
    </row>
    <row r="2" spans="2:10" ht="12.75">
      <c r="B2"/>
      <c r="C2"/>
      <c r="D2" s="7"/>
      <c r="J2" s="8" t="s">
        <v>0</v>
      </c>
    </row>
    <row r="3" spans="2:11" ht="12.75">
      <c r="B3" s="7"/>
      <c r="C3" s="7"/>
      <c r="D3" s="9">
        <v>2010</v>
      </c>
      <c r="E3" s="9">
        <v>2011</v>
      </c>
      <c r="F3" s="9">
        <v>2012</v>
      </c>
      <c r="G3" s="9">
        <v>2013</v>
      </c>
      <c r="H3" s="9">
        <v>2014</v>
      </c>
      <c r="I3" s="9">
        <v>2015</v>
      </c>
      <c r="J3" s="9" t="s">
        <v>1</v>
      </c>
      <c r="K3" s="10"/>
    </row>
    <row r="4" spans="1:11" ht="12.75">
      <c r="A4" s="11" t="s">
        <v>3</v>
      </c>
      <c r="B4" s="7"/>
      <c r="C4" s="7"/>
      <c r="D4" s="9"/>
      <c r="E4" s="9"/>
      <c r="F4" s="9"/>
      <c r="G4" s="9"/>
      <c r="H4" s="9"/>
      <c r="I4" s="9"/>
      <c r="J4" s="9"/>
      <c r="K4" s="7"/>
    </row>
    <row r="5" spans="2:11" ht="12.75">
      <c r="B5" s="7" t="s">
        <v>4</v>
      </c>
      <c r="C5" s="7" t="s">
        <v>5</v>
      </c>
      <c r="D5" s="15">
        <f>-75000-75000+45000</f>
        <v>-105000</v>
      </c>
      <c r="E5" s="12"/>
      <c r="F5" s="12"/>
      <c r="G5" s="12"/>
      <c r="H5" s="12"/>
      <c r="I5" s="12"/>
      <c r="J5" s="20">
        <f>SUM(D5:I5)</f>
        <v>-105000</v>
      </c>
      <c r="K5" s="7"/>
    </row>
    <row r="6" spans="2:11" ht="12.75">
      <c r="B6" s="7" t="s">
        <v>6</v>
      </c>
      <c r="C6" s="7" t="s">
        <v>10</v>
      </c>
      <c r="D6" s="15">
        <f>-150000-87433</f>
        <v>-237433</v>
      </c>
      <c r="E6" s="12"/>
      <c r="F6" s="12"/>
      <c r="G6" s="12"/>
      <c r="H6" s="12"/>
      <c r="I6" s="12"/>
      <c r="J6" s="20">
        <f aca="true" t="shared" si="0" ref="J6:J11">SUM(D6:I6)</f>
        <v>-237433</v>
      </c>
      <c r="K6" s="7"/>
    </row>
    <row r="7" spans="2:11" ht="12.75">
      <c r="B7" s="7" t="s">
        <v>7</v>
      </c>
      <c r="C7" s="7" t="s">
        <v>11</v>
      </c>
      <c r="D7" s="15">
        <v>-110000</v>
      </c>
      <c r="E7" s="12"/>
      <c r="F7" s="12"/>
      <c r="G7" s="12"/>
      <c r="H7" s="12"/>
      <c r="I7" s="12"/>
      <c r="J7" s="20">
        <f t="shared" si="0"/>
        <v>-110000</v>
      </c>
      <c r="K7" s="7"/>
    </row>
    <row r="8" spans="2:11" ht="12.75">
      <c r="B8" s="13" t="s">
        <v>8</v>
      </c>
      <c r="C8" s="14" t="s">
        <v>12</v>
      </c>
      <c r="D8" s="16">
        <f>-64846-123581</f>
        <v>-188427</v>
      </c>
      <c r="E8" s="12"/>
      <c r="F8" s="12"/>
      <c r="G8" s="12"/>
      <c r="H8" s="12"/>
      <c r="I8" s="12"/>
      <c r="J8" s="20">
        <f t="shared" si="0"/>
        <v>-188427</v>
      </c>
      <c r="K8" s="7"/>
    </row>
    <row r="9" spans="2:11" ht="12.75">
      <c r="B9" s="14" t="s">
        <v>9</v>
      </c>
      <c r="C9" s="14" t="s">
        <v>13</v>
      </c>
      <c r="D9" s="15">
        <f>7846+78581</f>
        <v>86427</v>
      </c>
      <c r="E9" s="12"/>
      <c r="F9" s="12"/>
      <c r="G9" s="12"/>
      <c r="H9" s="12"/>
      <c r="I9" s="12"/>
      <c r="J9" s="20">
        <f t="shared" si="0"/>
        <v>86427</v>
      </c>
      <c r="K9" s="7"/>
    </row>
    <row r="10" spans="2:11" ht="13.5" thickBot="1">
      <c r="B10" s="14" t="s">
        <v>14</v>
      </c>
      <c r="C10" s="14" t="s">
        <v>15</v>
      </c>
      <c r="D10" s="15">
        <f>99000+70000</f>
        <v>169000</v>
      </c>
      <c r="E10" s="9"/>
      <c r="F10" s="9"/>
      <c r="G10" s="9"/>
      <c r="H10" s="9"/>
      <c r="I10" s="9"/>
      <c r="J10" s="20">
        <f t="shared" si="0"/>
        <v>169000</v>
      </c>
      <c r="K10" s="7"/>
    </row>
    <row r="11" spans="2:11" ht="13.5" thickBot="1">
      <c r="B11" s="14"/>
      <c r="C11" s="17" t="s">
        <v>16</v>
      </c>
      <c r="D11" s="18">
        <f>SUM(D5:D10)</f>
        <v>-385433</v>
      </c>
      <c r="E11" s="19"/>
      <c r="F11" s="19"/>
      <c r="G11" s="19"/>
      <c r="H11" s="19"/>
      <c r="I11" s="19"/>
      <c r="J11" s="21">
        <f t="shared" si="0"/>
        <v>-385433</v>
      </c>
      <c r="K11" s="7"/>
    </row>
    <row r="12" spans="2:11" ht="12.75">
      <c r="B12" s="14"/>
      <c r="C12" s="14"/>
      <c r="D12" s="26"/>
      <c r="E12" s="27"/>
      <c r="F12" s="27"/>
      <c r="G12" s="27"/>
      <c r="H12" s="27"/>
      <c r="I12" s="27"/>
      <c r="J12" s="27"/>
      <c r="K12" s="7"/>
    </row>
    <row r="13" s="7" customFormat="1" ht="12.75">
      <c r="A13" s="22"/>
    </row>
    <row r="14" spans="2:10" s="7" customFormat="1" ht="12.75">
      <c r="B14" s="23"/>
      <c r="D14" s="24"/>
      <c r="E14" s="24"/>
      <c r="F14" s="24"/>
      <c r="G14" s="24"/>
      <c r="H14" s="24"/>
      <c r="I14" s="24"/>
      <c r="J14" s="24"/>
    </row>
    <row r="15" spans="4:10" s="22" customFormat="1" ht="12.75">
      <c r="D15" s="25"/>
      <c r="E15" s="25"/>
      <c r="F15" s="25"/>
      <c r="G15" s="25"/>
      <c r="H15" s="25"/>
      <c r="I15" s="25"/>
      <c r="J15" s="25"/>
    </row>
    <row r="16" s="7" customFormat="1" ht="12.75"/>
    <row r="17" spans="2:4" ht="12.75">
      <c r="B17"/>
      <c r="C17"/>
      <c r="D17"/>
    </row>
    <row r="18" spans="2:4" ht="12.75">
      <c r="B18"/>
      <c r="C18"/>
      <c r="D18"/>
    </row>
    <row r="19" spans="2:4" ht="12.75">
      <c r="B19"/>
      <c r="C19"/>
      <c r="D19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&amp;C16932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2010-09-20T23:20:00Z</cp:lastPrinted>
  <dcterms:created xsi:type="dcterms:W3CDTF">2009-11-02T15:43:58Z</dcterms:created>
  <dcterms:modified xsi:type="dcterms:W3CDTF">2010-09-20T23:20:11Z</dcterms:modified>
  <cp:category/>
  <cp:version/>
  <cp:contentType/>
  <cp:contentStatus/>
</cp:coreProperties>
</file>