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4460" windowHeight="7485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'[1]TOC Forms'!$C$57</definedName>
    <definedName name="agingtot">'[2]original TA contracts'!#REF!</definedName>
    <definedName name="all_other_reduction">'[3]2001 Final Target Reductions'!#REF!</definedName>
    <definedName name="Appro">#REF!</definedName>
    <definedName name="ApproUnitName">'[1]TOC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bbbbbbbb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riminal" hidden="1">{"NonWhole",#N/A,FALSE,"ReorgRevisted"}</definedName>
    <definedName name="CSD_Reduction">'[3]2001 Final Target Reductions'!#REF!</definedName>
    <definedName name="CXAgncy09">'[4]09 REQ Sum Corrected 6-24-08'!$D$7:$D$9,'[4]09 REQ Sum Corrected 6-24-08'!$D$13,'[4]09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gg" hidden="1">{"Dis",#N/A,FALSE,"ReorgRevisted"}</definedName>
    <definedName name="housingtot">'[2]original TA contracts'!#REF!</definedName>
    <definedName name="human_service_reduction">'[3]2001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kkkkk" hidden="1">{"Whole",#N/A,FALSE,"ReorgRevisted"}</definedName>
    <definedName name="LSJ_reduction">'[3]2001 Final Target Reductions'!#REF!</definedName>
    <definedName name="mandatory_adds">'[3]2001 Final Target Reductions'!#REF!</definedName>
    <definedName name="March">#REF!,#REF!,#REF!,#REF!,#REF!,#REF!</definedName>
    <definedName name="Master">'[5]Master'!$A$6:$J$3210</definedName>
    <definedName name="May">#REF!,#REF!,#REF!,#REF!,#REF!,#REF!</definedName>
    <definedName name="mental" hidden="1">{"NonWhole",#N/A,FALSE,"ReorgRevisted"}</definedName>
    <definedName name="mm" hidden="1">{"cxtransfer",#N/A,FALSE,"ReorgRevisted"}</definedName>
    <definedName name="mmm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'[3]2001 Final Target Reductions'!#REF!</definedName>
    <definedName name="p" hidden="1">{"Dis",#N/A,FALSE,"ReorgRevisted"}</definedName>
    <definedName name="PERS_Percent">0.0613</definedName>
    <definedName name="_xlnm.Print_Area" localSheetId="0">'Fiscal Note'!$A$1:$H$44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'[3]2001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'[3]2001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vcvvvvvgvvgvvvvvvvvvvvvvvvvvvvvvvvvvvvvvvv" hidden="1">{"cxtransfer",#N/A,FALSE,"ReorgRevisted"}</definedName>
    <definedName name="vvv" hidden="1">{"Whole",#N/A,FALSE,"ReorgRevisted"}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" hidden="1">{"cxtransfer",#N/A,FALSE,"ReorgRevisted"}</definedName>
    <definedName name="xxx" hidden="1">{"Dis",#N/A,FALSE,"ReorgRevisted"}</definedName>
    <definedName name="xxx\" hidden="1">{"cxtransfer",#N/A,FALSE,"ReorgRevisted"}</definedName>
    <definedName name="xxxx" hidden="1">{"cxtransfer",#N/A,FALSE,"ReorgRevisted"}</definedName>
    <definedName name="xxxxxx" hidden="1">{"NonWhole",#N/A,FALSE,"ReorgRevisted"}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<sst xmlns="http://schemas.openxmlformats.org/spreadsheetml/2006/main" count="60" uniqueCount="43">
  <si>
    <t>FISCAL NOTE</t>
  </si>
  <si>
    <t>Title:   Federal Housing and Community Development Fund supplemental appropriation.</t>
  </si>
  <si>
    <t>Affected Agency and/or Agencies:  DCHS/CSD/Federal Housing Community Development  Fund</t>
  </si>
  <si>
    <t>Note Prepared By:  Florence Nabagenyi</t>
  </si>
  <si>
    <t>Note Reviewed By: Dick Woo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</si>
  <si>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</si>
  <si>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</si>
  <si>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</si>
  <si>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</si>
  <si>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</si>
  <si>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</si>
  <si>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</si>
  <si>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</si>
  <si>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</si>
  <si>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</si>
  <si>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</si>
  <si>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Federal Housing Community Development </t>
  </si>
  <si>
    <t>000002460</t>
  </si>
  <si>
    <t>Federal</t>
  </si>
  <si>
    <t xml:space="preserve">TOTAL </t>
  </si>
  <si>
    <t>Expenditures from:</t>
  </si>
  <si>
    <t>Department</t>
  </si>
  <si>
    <r>
      <t>1st Year</t>
    </r>
    <r>
      <rPr>
        <vertAlign val="superscript"/>
        <sz val="10.5"/>
        <rFont val="Univers"/>
        <family val="2"/>
      </rPr>
      <t xml:space="preserve"> 3</t>
    </r>
  </si>
  <si>
    <r>
      <t>2nd Year</t>
    </r>
    <r>
      <rPr>
        <vertAlign val="superscript"/>
        <sz val="10.5"/>
        <rFont val="Univers"/>
        <family val="2"/>
      </rPr>
      <t xml:space="preserve"> 3</t>
    </r>
  </si>
  <si>
    <r>
      <t>3rd Year</t>
    </r>
    <r>
      <rPr>
        <vertAlign val="superscript"/>
        <sz val="10.5"/>
        <rFont val="Univers"/>
        <family val="2"/>
      </rPr>
      <t xml:space="preserve"> 3</t>
    </r>
  </si>
  <si>
    <t xml:space="preserve"> </t>
  </si>
  <si>
    <t>TOTAL</t>
  </si>
  <si>
    <t>Expenditures by Categories</t>
  </si>
  <si>
    <r>
      <t>1st Year</t>
    </r>
    <r>
      <rPr>
        <vertAlign val="superscript"/>
        <sz val="10.5"/>
        <rFont val="Univers"/>
        <family val="2"/>
      </rPr>
      <t xml:space="preserve"> 4</t>
    </r>
  </si>
  <si>
    <r>
      <t>2nd Year</t>
    </r>
    <r>
      <rPr>
        <vertAlign val="superscript"/>
        <sz val="10.5"/>
        <rFont val="Univers"/>
        <family val="2"/>
      </rPr>
      <t xml:space="preserve"> 4</t>
    </r>
  </si>
  <si>
    <r>
      <t>3rd Year</t>
    </r>
    <r>
      <rPr>
        <vertAlign val="superscript"/>
        <sz val="10.5"/>
        <rFont val="Univers"/>
        <family val="2"/>
      </rPr>
      <t xml:space="preserve"> 4</t>
    </r>
  </si>
  <si>
    <t>Community Development Block Grant (CDBG)</t>
  </si>
  <si>
    <t>0350</t>
  </si>
  <si>
    <t>HOME</t>
  </si>
  <si>
    <t>Other Housing &amp; Community Development Projects Exp</t>
  </si>
  <si>
    <t>Footnotes: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</si>
  <si>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Revenue is in King County's letter of credit at HUD and is based on annual agreements to incorporate each year's allocation for HUD programs.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</si>
  <si>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The carry forward revenues are based on the actual balances yet to be drawn down for each project.  No out year estimate is made because amounts </t>
    </r>
  </si>
  <si>
    <t xml:space="preserve">    vary by as much as $2 to $3 million annually.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</si>
  <si>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Expenditure authority supports completion of projects initiated but not completed by the end of 2010.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</si>
  <si>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Expenditure is based on the actual amounts available to expend in each budgeted project. Elapsed time to complete varies significantly, so no outyear  </t>
    </r>
  </si>
  <si>
    <t xml:space="preserve">     estimate is made.</t>
  </si>
  <si>
    <t>Ordinance/Motion No.   2011 2nd Omnibus Supplemental Ordinance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</si>
</sst>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mm/dd/yy"/>
    <numFmt numFmtId="168" formatCode="00\-000\-000\-0"/>
    <numFmt numFmtId="169" formatCode="[&lt;=9999999]000\-0000;[&gt;9999999]\(000\)\ 000\-0000;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>
      <alignment horizontal="center"/>
      <protection locked="0"/>
    </xf>
    <xf numFmtId="0" fontId="36" fillId="0" borderId="0" applyNumberFormat="0" applyFill="0" applyBorder="0" applyAlignment="0" applyProtection="0"/>
    <xf numFmtId="168" fontId="2" fillId="0" borderId="0">
      <alignment horizontal="center"/>
      <protection locked="0"/>
    </xf>
    <xf numFmtId="0" fontId="2" fillId="0" borderId="0">
      <alignment horizontal="center"/>
      <protection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1" fontId="12" fillId="0" borderId="10" applyBorder="0">
      <alignment/>
      <protection/>
    </xf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60" applyFill="1" applyAlignment="1">
      <alignment/>
      <protection/>
    </xf>
    <xf numFmtId="0" fontId="3" fillId="0" borderId="0" xfId="60" applyFont="1" applyFill="1" applyAlignment="1">
      <alignment/>
      <protection/>
    </xf>
    <xf numFmtId="0" fontId="4" fillId="0" borderId="0" xfId="60" applyFont="1" applyFill="1" applyAlignment="1">
      <alignment horizontal="centerContinuous"/>
      <protection/>
    </xf>
    <xf numFmtId="0" fontId="3" fillId="0" borderId="0" xfId="60" applyFont="1" applyFill="1" applyAlignment="1">
      <alignment horizontal="centerContinuous"/>
      <protection/>
    </xf>
    <xf numFmtId="0" fontId="2" fillId="0" borderId="0" xfId="60">
      <alignment/>
      <protection/>
    </xf>
    <xf numFmtId="0" fontId="5" fillId="0" borderId="0" xfId="60" applyFont="1" applyFill="1" applyAlignment="1">
      <alignment horizontal="left"/>
      <protection/>
    </xf>
    <xf numFmtId="0" fontId="3" fillId="0" borderId="11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centerContinuous"/>
      <protection/>
    </xf>
    <xf numFmtId="0" fontId="3" fillId="0" borderId="13" xfId="60" applyFont="1" applyFill="1" applyBorder="1" applyAlignment="1">
      <alignment horizontal="centerContinuous"/>
      <protection/>
    </xf>
    <xf numFmtId="0" fontId="3" fillId="0" borderId="14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centerContinuous"/>
      <protection/>
    </xf>
    <xf numFmtId="0" fontId="3" fillId="0" borderId="15" xfId="60" applyFont="1" applyFill="1" applyBorder="1" applyAlignment="1">
      <alignment horizontal="centerContinuous"/>
      <protection/>
    </xf>
    <xf numFmtId="0" fontId="3" fillId="0" borderId="14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3" fillId="0" borderId="15" xfId="60" applyFont="1" applyFill="1" applyBorder="1">
      <alignment/>
      <protection/>
    </xf>
    <xf numFmtId="0" fontId="3" fillId="0" borderId="16" xfId="60" applyFont="1" applyFill="1" applyBorder="1">
      <alignment/>
      <protection/>
    </xf>
    <xf numFmtId="0" fontId="3" fillId="0" borderId="17" xfId="60" applyFont="1" applyFill="1" applyBorder="1">
      <alignment/>
      <protection/>
    </xf>
    <xf numFmtId="0" fontId="3" fillId="0" borderId="18" xfId="60" applyFont="1" applyFill="1" applyBorder="1">
      <alignment/>
      <protection/>
    </xf>
    <xf numFmtId="0" fontId="3" fillId="0" borderId="0" xfId="60" applyFont="1" applyFill="1">
      <alignment/>
      <protection/>
    </xf>
    <xf numFmtId="0" fontId="2" fillId="0" borderId="0" xfId="60" applyFill="1">
      <alignment/>
      <protection/>
    </xf>
    <xf numFmtId="6" fontId="3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3" fillId="0" borderId="19" xfId="60" applyFont="1" applyFill="1" applyBorder="1">
      <alignment/>
      <protection/>
    </xf>
    <xf numFmtId="0" fontId="3" fillId="0" borderId="20" xfId="60" applyFont="1" applyFill="1" applyBorder="1">
      <alignment/>
      <protection/>
    </xf>
    <xf numFmtId="0" fontId="3" fillId="0" borderId="21" xfId="60" applyFont="1" applyFill="1" applyBorder="1" applyAlignment="1">
      <alignment horizontal="center"/>
      <protection/>
    </xf>
    <xf numFmtId="0" fontId="8" fillId="0" borderId="21" xfId="60" applyFont="1" applyFill="1" applyBorder="1" applyAlignment="1">
      <alignment horizontal="center"/>
      <protection/>
    </xf>
    <xf numFmtId="0" fontId="8" fillId="0" borderId="19" xfId="60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164" fontId="10" fillId="0" borderId="21" xfId="44" applyNumberFormat="1" applyFont="1" applyFill="1" applyBorder="1" applyAlignment="1">
      <alignment horizontal="center"/>
    </xf>
    <xf numFmtId="0" fontId="9" fillId="0" borderId="21" xfId="60" applyFont="1" applyFill="1" applyBorder="1" applyAlignment="1" quotePrefix="1">
      <alignment horizontal="center" wrapText="1"/>
      <protection/>
    </xf>
    <xf numFmtId="0" fontId="9" fillId="0" borderId="21" xfId="60" applyFont="1" applyFill="1" applyBorder="1" applyAlignment="1">
      <alignment horizontal="center" wrapText="1"/>
      <protection/>
    </xf>
    <xf numFmtId="6" fontId="3" fillId="0" borderId="21" xfId="60" applyNumberFormat="1" applyFont="1" applyFill="1" applyBorder="1" applyAlignment="1">
      <alignment horizontal="center"/>
      <protection/>
    </xf>
    <xf numFmtId="165" fontId="6" fillId="0" borderId="21" xfId="60" applyNumberFormat="1" applyFont="1" applyFill="1" applyBorder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3" fontId="3" fillId="0" borderId="0" xfId="60" applyNumberFormat="1" applyFont="1" applyFill="1">
      <alignment/>
      <protection/>
    </xf>
    <xf numFmtId="3" fontId="5" fillId="0" borderId="0" xfId="60" applyNumberFormat="1" applyFont="1" applyFill="1">
      <alignment/>
      <protection/>
    </xf>
    <xf numFmtId="0" fontId="6" fillId="0" borderId="0" xfId="60" applyFont="1" applyFill="1" applyBorder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23" xfId="60" applyNumberFormat="1" applyFont="1" applyFill="1" applyBorder="1" applyAlignment="1" quotePrefix="1">
      <alignment horizontal="center"/>
      <protection/>
    </xf>
    <xf numFmtId="49" fontId="9" fillId="0" borderId="23" xfId="60" applyNumberFormat="1" applyFont="1" applyFill="1" applyBorder="1" applyAlignment="1">
      <alignment horizontal="center"/>
      <protection/>
    </xf>
    <xf numFmtId="0" fontId="11" fillId="0" borderId="21" xfId="60" applyFont="1" applyFill="1" applyBorder="1">
      <alignment/>
      <protection/>
    </xf>
    <xf numFmtId="0" fontId="3" fillId="0" borderId="21" xfId="60" applyFont="1" applyFill="1" applyBorder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3" fillId="0" borderId="21" xfId="60" applyFont="1" applyFill="1" applyBorder="1" applyAlignment="1" quotePrefix="1">
      <alignment horizontal="center"/>
      <protection/>
    </xf>
    <xf numFmtId="0" fontId="3" fillId="0" borderId="19" xfId="60" applyFont="1" applyFill="1" applyBorder="1" applyAlignment="1">
      <alignment horizontal="left" wrapText="1"/>
      <protection/>
    </xf>
    <xf numFmtId="166" fontId="9" fillId="0" borderId="21" xfId="60" applyNumberFormat="1" applyFont="1" applyFill="1" applyBorder="1" applyAlignment="1" quotePrefix="1">
      <alignment horizontal="center"/>
      <protection/>
    </xf>
    <xf numFmtId="6" fontId="9" fillId="0" borderId="19" xfId="60" applyNumberFormat="1" applyFont="1" applyFill="1" applyBorder="1" applyAlignment="1">
      <alignment horizontal="center"/>
      <protection/>
    </xf>
    <xf numFmtId="6" fontId="9" fillId="0" borderId="21" xfId="60" applyNumberFormat="1" applyFont="1" applyFill="1" applyBorder="1" applyAlignment="1">
      <alignment horizontal="center"/>
      <protection/>
    </xf>
    <xf numFmtId="0" fontId="2" fillId="0" borderId="25" xfId="60" applyFill="1" applyBorder="1">
      <alignment/>
      <protection/>
    </xf>
    <xf numFmtId="0" fontId="3" fillId="0" borderId="26" xfId="60" applyFont="1" applyFill="1" applyBorder="1" applyAlignment="1">
      <alignment horizontal="left"/>
      <protection/>
    </xf>
    <xf numFmtId="0" fontId="12" fillId="0" borderId="0" xfId="60" applyFont="1">
      <alignment/>
      <protection/>
    </xf>
    <xf numFmtId="0" fontId="1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0" borderId="0" xfId="60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ate" xfId="48"/>
    <cellStyle name="Explanatory Text" xfId="49"/>
    <cellStyle name="Fund" xfId="50"/>
    <cellStyle name="General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hone" xfId="65"/>
    <cellStyle name="Title" xfId="66"/>
    <cellStyle name="Total" xfId="67"/>
    <cellStyle name="w15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28.140625" style="5" customWidth="1"/>
    <col min="2" max="2" width="18.8515625" style="5" customWidth="1"/>
    <col min="3" max="3" width="12.00390625" style="5" customWidth="1"/>
    <col min="4" max="4" width="11.421875" style="5" customWidth="1"/>
    <col min="5" max="5" width="14.57421875" style="5" customWidth="1"/>
    <col min="6" max="6" width="13.28125" style="5" customWidth="1"/>
    <col min="7" max="7" width="13.7109375" style="5" customWidth="1"/>
    <col min="8" max="8" width="13.8515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42</v>
      </c>
      <c r="B3" s="8"/>
      <c r="C3" s="9"/>
      <c r="D3" s="9"/>
      <c r="E3" s="9"/>
      <c r="F3" s="9"/>
      <c r="G3" s="9"/>
      <c r="H3" s="10"/>
    </row>
    <row r="4" spans="1:8" ht="13.5">
      <c r="A4" s="11" t="s">
        <v>1</v>
      </c>
      <c r="C4" s="12"/>
      <c r="D4" s="13"/>
      <c r="E4" s="13"/>
      <c r="F4" s="13"/>
      <c r="G4" s="13"/>
      <c r="H4" s="14"/>
    </row>
    <row r="5" spans="1:8" ht="13.5">
      <c r="A5" s="15" t="s">
        <v>2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3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4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22"/>
      <c r="C8" s="21"/>
      <c r="D8" s="16"/>
      <c r="E8" s="16"/>
      <c r="F8" s="16"/>
      <c r="G8" s="16"/>
      <c r="H8" s="16"/>
    </row>
    <row r="9" spans="1:8" ht="13.5">
      <c r="A9" s="16" t="s">
        <v>5</v>
      </c>
      <c r="B9" s="22"/>
      <c r="C9" s="21"/>
      <c r="D9" s="21"/>
      <c r="E9" s="21"/>
      <c r="F9" s="21"/>
      <c r="G9" s="23">
        <v>0</v>
      </c>
      <c r="H9" s="21"/>
    </row>
    <row r="10" spans="1:8" ht="13.5">
      <c r="A10" s="24" t="s">
        <v>6</v>
      </c>
      <c r="B10" s="16"/>
      <c r="C10" s="21"/>
      <c r="D10" s="21"/>
      <c r="E10" s="21"/>
      <c r="F10" s="21"/>
      <c r="G10" s="21"/>
      <c r="H10" s="21"/>
    </row>
    <row r="11" spans="1:8" ht="15.75">
      <c r="A11" s="25" t="s">
        <v>7</v>
      </c>
      <c r="B11" s="26"/>
      <c r="C11" s="27" t="s">
        <v>8</v>
      </c>
      <c r="D11" s="27" t="s">
        <v>9</v>
      </c>
      <c r="E11" s="27" t="s">
        <v>10</v>
      </c>
      <c r="F11" s="27" t="s">
        <v>11</v>
      </c>
      <c r="G11" s="27" t="s">
        <v>12</v>
      </c>
      <c r="H11" s="27" t="s">
        <v>13</v>
      </c>
    </row>
    <row r="12" spans="1:8" ht="13.5">
      <c r="A12" s="25"/>
      <c r="B12" s="26"/>
      <c r="C12" s="27" t="s">
        <v>14</v>
      </c>
      <c r="D12" s="27" t="s">
        <v>15</v>
      </c>
      <c r="E12" s="28">
        <v>2011</v>
      </c>
      <c r="F12" s="29">
        <v>2012</v>
      </c>
      <c r="G12" s="29">
        <v>2013</v>
      </c>
      <c r="H12" s="28">
        <v>2014</v>
      </c>
    </row>
    <row r="13" spans="1:8" ht="13.5">
      <c r="A13" s="30" t="s">
        <v>16</v>
      </c>
      <c r="B13" s="31"/>
      <c r="C13" s="32" t="s">
        <v>17</v>
      </c>
      <c r="D13" s="33" t="s">
        <v>18</v>
      </c>
      <c r="E13" s="34">
        <f>22161438</f>
        <v>22161438</v>
      </c>
      <c r="F13" s="29">
        <v>0</v>
      </c>
      <c r="G13" s="29">
        <v>0</v>
      </c>
      <c r="H13" s="28">
        <v>0</v>
      </c>
    </row>
    <row r="14" spans="1:8" ht="13.5">
      <c r="A14" s="25"/>
      <c r="B14" s="26"/>
      <c r="C14" s="27"/>
      <c r="D14" s="27"/>
      <c r="E14" s="28"/>
      <c r="F14" s="29"/>
      <c r="G14" s="29"/>
      <c r="H14" s="28"/>
    </row>
    <row r="15" spans="1:8" ht="13.5">
      <c r="A15" s="25"/>
      <c r="B15" s="26"/>
      <c r="C15" s="27"/>
      <c r="D15" s="27"/>
      <c r="E15" s="28"/>
      <c r="F15" s="29"/>
      <c r="G15" s="29"/>
      <c r="H15" s="28"/>
    </row>
    <row r="16" spans="1:8" ht="13.5">
      <c r="A16" s="25"/>
      <c r="B16" s="26"/>
      <c r="C16" s="27"/>
      <c r="D16" s="27"/>
      <c r="E16" s="28"/>
      <c r="F16" s="29"/>
      <c r="G16" s="29"/>
      <c r="H16" s="28"/>
    </row>
    <row r="17" spans="1:8" ht="13.5">
      <c r="A17" s="25"/>
      <c r="B17" s="26"/>
      <c r="C17" s="27"/>
      <c r="D17" s="27"/>
      <c r="E17" s="28"/>
      <c r="F17" s="29"/>
      <c r="G17" s="29"/>
      <c r="H17" s="28"/>
    </row>
    <row r="18" spans="1:8" ht="13.5">
      <c r="A18" s="25"/>
      <c r="B18" s="26"/>
      <c r="C18" s="35"/>
      <c r="D18" s="36"/>
      <c r="E18" s="37"/>
      <c r="F18" s="37"/>
      <c r="G18" s="37"/>
      <c r="H18" s="37"/>
    </row>
    <row r="19" spans="1:8" ht="13.5">
      <c r="A19" s="25"/>
      <c r="B19" s="26" t="s">
        <v>19</v>
      </c>
      <c r="C19" s="27"/>
      <c r="D19" s="27"/>
      <c r="E19" s="38">
        <f>SUM(E13:E18)</f>
        <v>22161438</v>
      </c>
      <c r="F19" s="38">
        <f>SUM(F13:F18)</f>
        <v>0</v>
      </c>
      <c r="G19" s="38">
        <f>SUM(G13:G18)</f>
        <v>0</v>
      </c>
      <c r="H19" s="38">
        <f>SUM(H13:H18)</f>
        <v>0</v>
      </c>
    </row>
    <row r="20" spans="1:8" ht="13.5">
      <c r="A20" s="21"/>
      <c r="B20" s="21"/>
      <c r="C20" s="39"/>
      <c r="D20" s="39"/>
      <c r="E20" s="40"/>
      <c r="F20" s="41"/>
      <c r="G20" s="40"/>
      <c r="H20" s="40"/>
    </row>
    <row r="21" spans="1:8" ht="13.5">
      <c r="A21" s="42" t="s">
        <v>20</v>
      </c>
      <c r="B21" s="16"/>
      <c r="C21" s="43"/>
      <c r="D21" s="39"/>
      <c r="E21" s="21"/>
      <c r="F21" s="21"/>
      <c r="G21" s="21"/>
      <c r="H21" s="21"/>
    </row>
    <row r="22" spans="1:8" ht="15.75">
      <c r="A22" s="25" t="s">
        <v>7</v>
      </c>
      <c r="B22" s="26"/>
      <c r="C22" s="27" t="s">
        <v>8</v>
      </c>
      <c r="D22" s="27" t="s">
        <v>21</v>
      </c>
      <c r="E22" s="27" t="s">
        <v>10</v>
      </c>
      <c r="F22" s="27" t="s">
        <v>22</v>
      </c>
      <c r="G22" s="27" t="s">
        <v>23</v>
      </c>
      <c r="H22" s="27" t="s">
        <v>24</v>
      </c>
    </row>
    <row r="23" spans="1:8" ht="13.5">
      <c r="A23" s="25"/>
      <c r="B23" s="26" t="s">
        <v>25</v>
      </c>
      <c r="C23" s="27" t="s">
        <v>14</v>
      </c>
      <c r="D23" s="44"/>
      <c r="E23" s="28">
        <v>2011</v>
      </c>
      <c r="F23" s="29">
        <v>2012</v>
      </c>
      <c r="G23" s="29">
        <v>2013</v>
      </c>
      <c r="H23" s="28">
        <v>2014</v>
      </c>
    </row>
    <row r="24" spans="1:8" ht="13.5">
      <c r="A24" s="30" t="s">
        <v>16</v>
      </c>
      <c r="B24" s="31"/>
      <c r="C24" s="32" t="s">
        <v>17</v>
      </c>
      <c r="D24" s="33" t="s">
        <v>18</v>
      </c>
      <c r="E24" s="34">
        <f>22161438</f>
        <v>22161438</v>
      </c>
      <c r="F24" s="29">
        <v>0</v>
      </c>
      <c r="G24" s="29">
        <v>0</v>
      </c>
      <c r="H24" s="28">
        <v>0</v>
      </c>
    </row>
    <row r="25" spans="1:8" ht="13.5">
      <c r="A25" s="25"/>
      <c r="B25" s="26"/>
      <c r="C25" s="27"/>
      <c r="D25" s="44"/>
      <c r="E25" s="28"/>
      <c r="F25" s="29"/>
      <c r="G25" s="29"/>
      <c r="H25" s="28"/>
    </row>
    <row r="26" spans="1:8" ht="13.5">
      <c r="A26" s="25"/>
      <c r="B26" s="26"/>
      <c r="C26" s="35"/>
      <c r="D26" s="45"/>
      <c r="E26" s="37"/>
      <c r="F26" s="37"/>
      <c r="G26" s="37"/>
      <c r="H26" s="37"/>
    </row>
    <row r="27" spans="1:8" ht="13.5">
      <c r="A27" s="25"/>
      <c r="B27" s="26" t="s">
        <v>26</v>
      </c>
      <c r="C27" s="46"/>
      <c r="D27" s="47"/>
      <c r="E27" s="38">
        <f>SUM(E24:E26)</f>
        <v>22161438</v>
      </c>
      <c r="F27" s="38">
        <f>SUM(F24:F26)</f>
        <v>0</v>
      </c>
      <c r="G27" s="38">
        <f>SUM(G24:G26)</f>
        <v>0</v>
      </c>
      <c r="H27" s="38">
        <f>SUM(H24:H26)</f>
        <v>0</v>
      </c>
    </row>
    <row r="28" spans="1:8" ht="13.5">
      <c r="A28" s="21"/>
      <c r="B28" s="21"/>
      <c r="C28" s="21"/>
      <c r="D28" s="21"/>
      <c r="E28" s="40"/>
      <c r="F28" s="40"/>
      <c r="G28" s="40"/>
      <c r="H28" s="40"/>
    </row>
    <row r="29" spans="1:8" ht="13.5">
      <c r="A29" s="42" t="s">
        <v>27</v>
      </c>
      <c r="B29" s="16"/>
      <c r="C29" s="16"/>
      <c r="D29" s="16"/>
      <c r="E29" s="21"/>
      <c r="F29" s="21"/>
      <c r="G29" s="21"/>
      <c r="H29" s="21"/>
    </row>
    <row r="30" spans="1:8" ht="15.75">
      <c r="A30" s="25"/>
      <c r="B30" s="48"/>
      <c r="C30" s="27" t="s">
        <v>8</v>
      </c>
      <c r="D30" s="27" t="s">
        <v>21</v>
      </c>
      <c r="E30" s="27" t="s">
        <v>10</v>
      </c>
      <c r="F30" s="27" t="s">
        <v>28</v>
      </c>
      <c r="G30" s="27" t="s">
        <v>29</v>
      </c>
      <c r="H30" s="27" t="s">
        <v>30</v>
      </c>
    </row>
    <row r="31" spans="1:8" ht="13.5">
      <c r="A31" s="25"/>
      <c r="B31" s="48"/>
      <c r="C31" s="27" t="s">
        <v>14</v>
      </c>
      <c r="D31" s="27"/>
      <c r="E31" s="28">
        <v>2011</v>
      </c>
      <c r="F31" s="29">
        <v>2012</v>
      </c>
      <c r="G31" s="29">
        <v>2013</v>
      </c>
      <c r="H31" s="28">
        <v>2014</v>
      </c>
    </row>
    <row r="32" spans="1:8" ht="13.5">
      <c r="A32" s="49" t="s">
        <v>31</v>
      </c>
      <c r="B32" s="48"/>
      <c r="C32" s="50" t="s">
        <v>17</v>
      </c>
      <c r="D32" s="44" t="s">
        <v>32</v>
      </c>
      <c r="E32" s="34">
        <f>5855853</f>
        <v>5855853</v>
      </c>
      <c r="F32" s="29">
        <v>0</v>
      </c>
      <c r="G32" s="29">
        <v>0</v>
      </c>
      <c r="H32" s="28">
        <v>0</v>
      </c>
    </row>
    <row r="33" spans="1:8" ht="13.5">
      <c r="A33" s="25" t="s">
        <v>33</v>
      </c>
      <c r="B33" s="48"/>
      <c r="C33" s="50" t="s">
        <v>17</v>
      </c>
      <c r="D33" s="44" t="s">
        <v>32</v>
      </c>
      <c r="E33" s="34">
        <f>5667789</f>
        <v>5667789</v>
      </c>
      <c r="F33" s="29">
        <v>0</v>
      </c>
      <c r="G33" s="29">
        <v>0</v>
      </c>
      <c r="H33" s="28">
        <v>0</v>
      </c>
    </row>
    <row r="34" spans="1:8" ht="13.5">
      <c r="A34" s="25" t="s">
        <v>34</v>
      </c>
      <c r="B34" s="48"/>
      <c r="C34" s="50" t="s">
        <v>17</v>
      </c>
      <c r="D34" s="44" t="s">
        <v>32</v>
      </c>
      <c r="E34" s="34">
        <f>10637796</f>
        <v>10637796</v>
      </c>
      <c r="F34" s="29">
        <v>0</v>
      </c>
      <c r="G34" s="29">
        <v>0</v>
      </c>
      <c r="H34" s="28">
        <v>0</v>
      </c>
    </row>
    <row r="35" spans="1:8" ht="13.5">
      <c r="A35" s="51"/>
      <c r="B35" s="48"/>
      <c r="C35" s="52"/>
      <c r="D35" s="45"/>
      <c r="E35" s="37"/>
      <c r="F35" s="37"/>
      <c r="G35" s="53"/>
      <c r="H35" s="54"/>
    </row>
    <row r="36" spans="1:8" ht="13.5">
      <c r="A36" s="55"/>
      <c r="B36" s="56" t="s">
        <v>26</v>
      </c>
      <c r="C36" s="46"/>
      <c r="D36" s="47"/>
      <c r="E36" s="38">
        <f>SUM(E32:E35)</f>
        <v>22161438</v>
      </c>
      <c r="F36" s="38">
        <f>SUM(F32:F35)</f>
        <v>0</v>
      </c>
      <c r="G36" s="38">
        <f>SUM(G32:G35)</f>
        <v>0</v>
      </c>
      <c r="H36" s="38">
        <f>SUM(H32:H35)</f>
        <v>0</v>
      </c>
    </row>
    <row r="37" spans="1:8" ht="13.5">
      <c r="A37" s="24" t="s">
        <v>35</v>
      </c>
      <c r="B37" s="21"/>
      <c r="C37" s="21"/>
      <c r="D37" s="21"/>
      <c r="E37" s="40"/>
      <c r="F37" s="40"/>
      <c r="G37" s="40"/>
      <c r="H37" s="40"/>
    </row>
    <row r="38" ht="15.75">
      <c r="A38" s="57"/>
    </row>
    <row r="39" spans="1:10" ht="14.25">
      <c r="A39" s="58" t="s">
        <v>36</v>
      </c>
      <c r="B39" s="59"/>
      <c r="C39" s="59"/>
      <c r="D39" s="59"/>
      <c r="E39" s="59"/>
      <c r="F39" s="59"/>
      <c r="G39" s="59"/>
      <c r="H39" s="59"/>
      <c r="I39" s="60"/>
      <c r="J39" s="60"/>
    </row>
    <row r="40" spans="1:10" ht="14.25">
      <c r="A40" s="59" t="s">
        <v>37</v>
      </c>
      <c r="B40" s="59"/>
      <c r="C40" s="59"/>
      <c r="D40" s="59"/>
      <c r="E40" s="59"/>
      <c r="F40" s="59"/>
      <c r="G40" s="59"/>
      <c r="H40" s="59"/>
      <c r="I40" s="60"/>
      <c r="J40" s="60"/>
    </row>
    <row r="41" spans="1:10" ht="12.75">
      <c r="A41" s="59" t="s">
        <v>38</v>
      </c>
      <c r="B41" s="59"/>
      <c r="C41" s="59"/>
      <c r="D41" s="59"/>
      <c r="E41" s="59"/>
      <c r="F41" s="59"/>
      <c r="G41" s="59"/>
      <c r="H41" s="59"/>
      <c r="I41" s="60"/>
      <c r="J41" s="60"/>
    </row>
    <row r="42" spans="1:10" ht="14.25">
      <c r="A42" s="59" t="s">
        <v>39</v>
      </c>
      <c r="B42" s="59"/>
      <c r="C42" s="59"/>
      <c r="D42" s="59"/>
      <c r="E42" s="59"/>
      <c r="F42" s="59"/>
      <c r="G42" s="59"/>
      <c r="H42" s="59"/>
      <c r="I42" s="60"/>
      <c r="J42" s="60"/>
    </row>
    <row r="43" spans="1:10" ht="14.25">
      <c r="A43" s="59" t="s">
        <v>40</v>
      </c>
      <c r="B43" s="59"/>
      <c r="C43" s="59"/>
      <c r="D43" s="59"/>
      <c r="E43" s="59"/>
      <c r="F43" s="59"/>
      <c r="G43" s="59"/>
      <c r="H43" s="59"/>
      <c r="I43" s="60"/>
      <c r="J43" s="60"/>
    </row>
    <row r="44" spans="1:10" ht="12.75">
      <c r="A44" s="59" t="s">
        <v>41</v>
      </c>
      <c r="B44" s="59"/>
      <c r="C44" s="59"/>
      <c r="D44" s="59"/>
      <c r="E44" s="59"/>
      <c r="F44" s="59"/>
      <c r="G44" s="59"/>
      <c r="H44" s="59"/>
      <c r="I44" s="60"/>
      <c r="J44" s="60"/>
    </row>
  </sheetData>
  <sheetProtection/>
  <printOptions horizontalCentered="1"/>
  <pageMargins left="0.33" right="0.34" top="0.79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nabagef</dc:creator>
  <cp:keywords/>
  <dc:description/>
  <cp:lastModifiedBy>Pedroz, Melani</cp:lastModifiedBy>
  <cp:lastPrinted>2011-07-18T21:31:19Z</cp:lastPrinted>
  <dcterms:created xsi:type="dcterms:W3CDTF">2011-06-24T22:50:08Z</dcterms:created>
  <dcterms:modified xsi:type="dcterms:W3CDTF">2011-07-21T18:38:13Z</dcterms:modified>
  <cp:category/>
  <cp:version/>
  <cp:contentType/>
  <cp:contentStatus/>
</cp:coreProperties>
</file>