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65248" windowWidth="15480" windowHeight="104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<sst xmlns="http://schemas.openxmlformats.org/spreadsheetml/2006/main" count="34" uniqueCount="28">
  <si>
    <t>FISCAL NOTE</t>
  </si>
  <si>
    <t>Ordinance/Motion No.   2011-</t>
  </si>
  <si>
    <t>Title:   An ordinance to establish a per-use fee ceiling relating to public use of King County owned electric vehicle charging stations</t>
  </si>
  <si>
    <t>Affected Agency and/or Agencies:   King County Dept. of Transportation</t>
  </si>
  <si>
    <t>Note Prepared By: Wes Edwards, DOT</t>
  </si>
  <si>
    <t>Note Reviewed By:   Bill Greene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</si>
  <si>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</si>
  <si>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</si>
  <si>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</si>
  <si>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</si>
  <si>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</si>
  <si>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</si>
  <si>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</si>
  <si>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Transit Operations</t>
  </si>
  <si>
    <t>EV Charging Station Fee Revenue</t>
  </si>
  <si>
    <t>Motor Pool ER&amp;R Fund</t>
  </si>
  <si>
    <t xml:space="preserve">TOTAL </t>
  </si>
  <si>
    <t>Expenditures from:</t>
  </si>
  <si>
    <t>Department</t>
  </si>
  <si>
    <t>Public Transportation Operations</t>
  </si>
  <si>
    <t>DOT - Transit</t>
  </si>
  <si>
    <t>DOT - Fleet</t>
  </si>
  <si>
    <t>TOTAL</t>
  </si>
  <si>
    <t>Expenditures by Categories</t>
  </si>
  <si>
    <t>Utility Costs</t>
  </si>
  <si>
    <t>Contractor Costs</t>
  </si>
  <si>
    <t>Salary and Benefits</t>
  </si>
  <si>
    <t>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</si>
</sst>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1" fillId="0" borderId="25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1" fillId="0" borderId="25" xfId="42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36</xdr:row>
      <xdr:rowOff>123825</xdr:rowOff>
    </xdr:from>
    <xdr:to>
      <xdr:col>7</xdr:col>
      <xdr:colOff>219075</xdr:colOff>
      <xdr:row>48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8267700"/>
          <a:ext cx="68961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•An average break-even cost of $3.87 per charging event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•Average fee charged by KC of $4.00 (break-even cost rounded up to nearest quarter)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•First publicly available charging stations will begin operation in Q4 2011.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•Utility costs assume cost of electricity at .10¢ per kilowatt/hr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•Contractor costs are annual or monthly third party fixed costs of operating software and costs of banking portal connected to equipment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•Salary and benefits will be paid for any towing, enforcement, or maintenance of equipment.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•Materials includes any costs associated with replacing non-warrantied or out-of-warranty materials related to the charging equipment.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•Station operation costs will be split approximately 9 to 1 respectively between Transit and Fleet, coinciding with station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No supplemental appropriation is necessary.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28">
      <selection activeCell="H49" sqref="A1:H4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25.14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6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7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8</v>
      </c>
      <c r="B11" s="24"/>
      <c r="C11" s="25" t="s">
        <v>9</v>
      </c>
      <c r="D11" s="25" t="s">
        <v>10</v>
      </c>
      <c r="E11" s="25">
        <v>2010</v>
      </c>
      <c r="F11" s="25">
        <v>2011</v>
      </c>
      <c r="G11" s="26">
        <v>2012</v>
      </c>
      <c r="H11" s="27">
        <v>2013</v>
      </c>
    </row>
    <row r="12" spans="1:8" ht="18" customHeight="1">
      <c r="A12" s="28"/>
      <c r="B12" s="29"/>
      <c r="C12" s="30" t="s">
        <v>11</v>
      </c>
      <c r="D12" s="30" t="s">
        <v>12</v>
      </c>
      <c r="E12" s="31"/>
      <c r="F12" s="32"/>
      <c r="G12" s="33"/>
      <c r="H12" s="34"/>
    </row>
    <row r="13" spans="1:8" ht="18" customHeight="1">
      <c r="A13" s="28"/>
      <c r="B13" s="29"/>
      <c r="C13" s="35"/>
      <c r="D13" s="36"/>
      <c r="E13" s="37"/>
      <c r="F13" s="37"/>
      <c r="G13" s="38"/>
      <c r="H13" s="39"/>
    </row>
    <row r="14" spans="1:8" ht="18" customHeight="1">
      <c r="A14" s="28" t="s">
        <v>13</v>
      </c>
      <c r="B14" s="29"/>
      <c r="C14" s="35">
        <v>464</v>
      </c>
      <c r="D14" s="36" t="s">
        <v>14</v>
      </c>
      <c r="E14" s="37"/>
      <c r="F14" s="37">
        <v>5940</v>
      </c>
      <c r="G14" s="38">
        <v>23760</v>
      </c>
      <c r="H14" s="39">
        <v>23760</v>
      </c>
    </row>
    <row r="15" spans="1:8" ht="18" customHeight="1">
      <c r="A15" s="28" t="s">
        <v>15</v>
      </c>
      <c r="B15" s="29"/>
      <c r="C15" s="35">
        <v>5580</v>
      </c>
      <c r="D15" s="36" t="s">
        <v>14</v>
      </c>
      <c r="E15" s="37"/>
      <c r="F15" s="37">
        <v>660</v>
      </c>
      <c r="G15" s="38">
        <v>2640</v>
      </c>
      <c r="H15" s="39">
        <v>2640</v>
      </c>
    </row>
    <row r="16" spans="1:8" ht="18" customHeight="1">
      <c r="A16" s="40"/>
      <c r="B16" s="41"/>
      <c r="C16" s="42"/>
      <c r="D16" s="43"/>
      <c r="E16" s="44"/>
      <c r="F16" s="44"/>
      <c r="G16" s="45"/>
      <c r="H16" s="46"/>
    </row>
    <row r="17" spans="1:8" ht="18" customHeight="1">
      <c r="A17" s="28"/>
      <c r="B17" s="29"/>
      <c r="C17" s="35"/>
      <c r="D17" s="30"/>
      <c r="E17" s="47"/>
      <c r="F17" s="47"/>
      <c r="G17" s="47"/>
      <c r="H17" s="48"/>
    </row>
    <row r="18" spans="1:8" ht="18" customHeight="1" thickBot="1">
      <c r="A18" s="49"/>
      <c r="B18" s="50" t="s">
        <v>16</v>
      </c>
      <c r="C18" s="51"/>
      <c r="D18" s="51"/>
      <c r="E18" s="52">
        <f>SUM(E13:E17)</f>
        <v>0</v>
      </c>
      <c r="F18" s="52">
        <f>SUM(F13:F17)</f>
        <v>6600</v>
      </c>
      <c r="G18" s="52">
        <f>SUM(G13:G17)</f>
        <v>26400</v>
      </c>
      <c r="H18" s="53">
        <f>SUM(H13:H17)</f>
        <v>26400</v>
      </c>
    </row>
    <row r="19" spans="1:8" ht="18" customHeight="1">
      <c r="A19" s="21"/>
      <c r="B19" s="21"/>
      <c r="C19" s="21"/>
      <c r="D19" s="21"/>
      <c r="E19" s="54"/>
      <c r="F19" s="54"/>
      <c r="G19" s="54"/>
      <c r="H19" s="54"/>
    </row>
    <row r="20" spans="1:8" ht="18" customHeight="1" thickBot="1">
      <c r="A20" s="55" t="s">
        <v>17</v>
      </c>
      <c r="B20" s="16"/>
      <c r="C20" s="16"/>
      <c r="D20" s="21"/>
      <c r="E20" s="21"/>
      <c r="F20" s="21"/>
      <c r="G20" s="21"/>
      <c r="H20" s="21"/>
    </row>
    <row r="21" spans="1:8" ht="18" customHeight="1">
      <c r="A21" s="23" t="s">
        <v>8</v>
      </c>
      <c r="B21" s="24"/>
      <c r="C21" s="25" t="s">
        <v>9</v>
      </c>
      <c r="D21" s="25" t="s">
        <v>18</v>
      </c>
      <c r="E21" s="25">
        <v>2010</v>
      </c>
      <c r="F21" s="25">
        <v>2011</v>
      </c>
      <c r="G21" s="26">
        <v>2012</v>
      </c>
      <c r="H21" s="27">
        <v>2013</v>
      </c>
    </row>
    <row r="22" spans="1:8" ht="18" customHeight="1">
      <c r="A22" s="28"/>
      <c r="B22" s="56"/>
      <c r="C22" s="30" t="s">
        <v>11</v>
      </c>
      <c r="D22" s="30"/>
      <c r="E22" s="31"/>
      <c r="F22" s="31"/>
      <c r="G22" s="33"/>
      <c r="H22" s="34"/>
    </row>
    <row r="23" spans="1:8" ht="18" customHeight="1">
      <c r="A23" s="28"/>
      <c r="B23" s="56"/>
      <c r="C23" s="35"/>
      <c r="D23" s="30"/>
      <c r="E23" s="37"/>
      <c r="F23" s="37"/>
      <c r="G23" s="38"/>
      <c r="H23" s="39"/>
    </row>
    <row r="24" spans="1:9" ht="18" customHeight="1">
      <c r="A24" s="28" t="s">
        <v>19</v>
      </c>
      <c r="B24" s="56"/>
      <c r="C24" s="35">
        <v>464</v>
      </c>
      <c r="D24" s="30" t="s">
        <v>20</v>
      </c>
      <c r="E24" s="47"/>
      <c r="F24" s="37">
        <v>5746.5</v>
      </c>
      <c r="G24" s="38">
        <v>22986</v>
      </c>
      <c r="H24" s="39">
        <v>22986</v>
      </c>
      <c r="I24" s="57"/>
    </row>
    <row r="25" spans="1:8" ht="18" customHeight="1">
      <c r="A25" s="28" t="s">
        <v>15</v>
      </c>
      <c r="B25" s="56"/>
      <c r="C25" s="35">
        <v>5580</v>
      </c>
      <c r="D25" s="30" t="s">
        <v>21</v>
      </c>
      <c r="E25" s="47"/>
      <c r="F25" s="37">
        <v>638.5</v>
      </c>
      <c r="G25" s="38">
        <v>2554</v>
      </c>
      <c r="H25" s="39">
        <v>2554</v>
      </c>
    </row>
    <row r="26" spans="1:8" ht="18" customHeight="1">
      <c r="A26" s="28"/>
      <c r="B26" s="56"/>
      <c r="C26" s="58"/>
      <c r="D26" s="30"/>
      <c r="E26" s="37"/>
      <c r="F26" s="37"/>
      <c r="G26" s="37"/>
      <c r="H26" s="39"/>
    </row>
    <row r="27" spans="1:9" ht="18" customHeight="1" thickBot="1">
      <c r="A27" s="49"/>
      <c r="B27" s="50" t="s">
        <v>22</v>
      </c>
      <c r="C27" s="51"/>
      <c r="D27" s="51"/>
      <c r="E27" s="52">
        <f>SUM(E23:E26)</f>
        <v>0</v>
      </c>
      <c r="F27" s="52">
        <f>SUM(F23:F26)</f>
        <v>6385</v>
      </c>
      <c r="G27" s="52">
        <f>SUM(G23:G26)</f>
        <v>25540</v>
      </c>
      <c r="H27" s="53">
        <f>SUM(H23:H26)</f>
        <v>25540</v>
      </c>
      <c r="I27" s="59"/>
    </row>
    <row r="28" spans="1:8" ht="18" customHeight="1">
      <c r="A28" s="21"/>
      <c r="B28" s="21"/>
      <c r="C28" s="21"/>
      <c r="D28" s="21"/>
      <c r="E28" s="54"/>
      <c r="F28" s="54"/>
      <c r="G28" s="54"/>
      <c r="H28" s="54"/>
    </row>
    <row r="29" spans="1:8" ht="18" customHeight="1" thickBot="1">
      <c r="A29" s="55" t="s">
        <v>23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60"/>
      <c r="D30" s="61"/>
      <c r="E30" s="25">
        <v>2010</v>
      </c>
      <c r="F30" s="25">
        <v>2011</v>
      </c>
      <c r="G30" s="26">
        <v>2012</v>
      </c>
      <c r="H30" s="27">
        <v>2013</v>
      </c>
      <c r="I30" s="62"/>
      <c r="J30" s="62"/>
    </row>
    <row r="31" spans="1:11" ht="18" customHeight="1">
      <c r="A31" s="28" t="s">
        <v>24</v>
      </c>
      <c r="B31" s="29"/>
      <c r="C31" s="63"/>
      <c r="D31" s="64"/>
      <c r="E31" s="38"/>
      <c r="F31" s="65">
        <v>1585</v>
      </c>
      <c r="G31" s="66">
        <v>6340</v>
      </c>
      <c r="H31" s="67">
        <v>6340</v>
      </c>
      <c r="I31" s="62"/>
      <c r="J31" s="62"/>
      <c r="K31" s="68"/>
    </row>
    <row r="32" spans="1:11" ht="18" customHeight="1">
      <c r="A32" s="28" t="s">
        <v>25</v>
      </c>
      <c r="B32" s="29"/>
      <c r="C32" s="29"/>
      <c r="D32" s="56"/>
      <c r="E32" s="37"/>
      <c r="F32" s="37">
        <v>1800</v>
      </c>
      <c r="G32" s="38">
        <v>7200</v>
      </c>
      <c r="H32" s="39">
        <v>7200</v>
      </c>
      <c r="I32" s="69"/>
      <c r="J32" s="69"/>
      <c r="K32" s="68"/>
    </row>
    <row r="33" spans="1:11" ht="18" customHeight="1">
      <c r="A33" s="28" t="s">
        <v>26</v>
      </c>
      <c r="B33" s="29"/>
      <c r="C33" s="29"/>
      <c r="D33" s="56"/>
      <c r="E33" s="37"/>
      <c r="F33" s="37">
        <v>1800</v>
      </c>
      <c r="G33" s="38">
        <v>7200</v>
      </c>
      <c r="H33" s="39">
        <v>7200</v>
      </c>
      <c r="I33" s="69"/>
      <c r="J33" s="69"/>
      <c r="K33" s="68"/>
    </row>
    <row r="34" spans="1:8" ht="18" customHeight="1">
      <c r="A34" s="28" t="s">
        <v>27</v>
      </c>
      <c r="B34" s="29"/>
      <c r="C34" s="29"/>
      <c r="D34" s="56"/>
      <c r="E34" s="70"/>
      <c r="F34" s="37">
        <v>1200</v>
      </c>
      <c r="G34" s="38">
        <v>4800</v>
      </c>
      <c r="H34" s="39">
        <v>4800</v>
      </c>
    </row>
    <row r="35" spans="1:8" ht="18" customHeight="1">
      <c r="A35" s="71"/>
      <c r="B35" s="72"/>
      <c r="C35" s="72"/>
      <c r="D35" s="73"/>
      <c r="E35" s="74"/>
      <c r="F35" s="74"/>
      <c r="G35" s="75"/>
      <c r="H35" s="76"/>
    </row>
    <row r="36" spans="1:10" ht="18" customHeight="1" thickBot="1">
      <c r="A36" s="49" t="s">
        <v>22</v>
      </c>
      <c r="B36" s="50"/>
      <c r="C36" s="50"/>
      <c r="D36" s="77"/>
      <c r="E36" s="52">
        <f>SUM(E31:E35)</f>
        <v>0</v>
      </c>
      <c r="F36" s="52">
        <f>SUM(F31:F35)</f>
        <v>6385</v>
      </c>
      <c r="G36" s="52">
        <f>SUM(G31:G35)</f>
        <v>25540</v>
      </c>
      <c r="H36" s="52">
        <f>SUM(H31:H35)</f>
        <v>25540</v>
      </c>
      <c r="I36" s="78"/>
      <c r="J36" s="78"/>
    </row>
    <row r="37" spans="1:10" ht="18" customHeight="1">
      <c r="A37" s="21"/>
      <c r="B37" s="21"/>
      <c r="C37" s="21"/>
      <c r="D37" s="21"/>
      <c r="E37" s="54"/>
      <c r="F37" s="54"/>
      <c r="G37" s="54"/>
      <c r="H37" s="54"/>
      <c r="I37" s="78"/>
      <c r="J37" s="78"/>
    </row>
    <row r="38" spans="1:10" ht="13.5">
      <c r="A38" s="21"/>
      <c r="C38" s="21"/>
      <c r="D38" s="21"/>
      <c r="E38" s="54"/>
      <c r="F38" s="54"/>
      <c r="G38" s="54"/>
      <c r="H38" s="54"/>
      <c r="I38" s="78"/>
      <c r="J38" s="78"/>
    </row>
    <row r="39" spans="1:10" ht="13.5">
      <c r="A39" s="21"/>
      <c r="C39" s="21"/>
      <c r="D39" s="21"/>
      <c r="E39" s="54"/>
      <c r="F39" s="54"/>
      <c r="G39" s="54"/>
      <c r="H39" s="54"/>
      <c r="I39" s="78"/>
      <c r="J39" s="78"/>
    </row>
    <row r="40" spans="1:8" ht="13.5">
      <c r="A40" s="21"/>
      <c r="C40" s="21"/>
      <c r="D40" s="21"/>
      <c r="E40" s="21"/>
      <c r="F40" s="21"/>
      <c r="G40" s="21"/>
      <c r="H40" s="21"/>
    </row>
    <row r="41" spans="1:8" ht="13.5">
      <c r="A41" s="79"/>
      <c r="B41" s="21"/>
      <c r="C41" s="21"/>
      <c r="D41" s="21"/>
      <c r="E41" s="54"/>
      <c r="F41" s="54"/>
      <c r="G41" s="54"/>
      <c r="H41" s="54"/>
    </row>
    <row r="42" ht="12.75">
      <c r="A42" s="80"/>
    </row>
    <row r="43" ht="12.75">
      <c r="A43" s="81"/>
    </row>
  </sheetData>
  <sheetProtection/>
  <printOptions/>
  <pageMargins left="0.75" right="0.75" top="1" bottom="1" header="0.5" footer="0.5"/>
  <pageSetup horizontalDpi="600" verticalDpi="600" orientation="portrait" scale="7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EdwardW</dc:creator>
  <cp:keywords/>
  <dc:description/>
  <cp:lastModifiedBy>Shelley Harrison</cp:lastModifiedBy>
  <dcterms:created xsi:type="dcterms:W3CDTF">2011-02-08T22:46:16Z</dcterms:created>
  <dcterms:modified xsi:type="dcterms:W3CDTF">2011-03-02T16:24:54Z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-557484934</vt:i4>
  </property>
  <property fmtid="{D5CDD505-2E9C-101B-9397-08002B2CF9AE}" pid="3" name="_NewReviewCycle">
    <vt:lpwstr/>
  </property>
  <property fmtid="{D5CDD505-2E9C-101B-9397-08002B2CF9AE}" pid="4" name="_EmailSubject">
    <vt:lpwstr>Electric Vehicle Fare Ordinance</vt:lpwstr>
  </property>
  <property fmtid="{D5CDD505-2E9C-101B-9397-08002B2CF9AE}" pid="5" name="_AuthorEmail">
    <vt:lpwstr>Ron.Posthuma@kingcounty.gov</vt:lpwstr>
  </property>
  <property fmtid="{D5CDD505-2E9C-101B-9397-08002B2CF9AE}" pid="6" name="_AuthorEmailDisplayName">
    <vt:lpwstr>Posthuma, Ron</vt:lpwstr>
  </property>
  <property fmtid="{D5CDD505-2E9C-101B-9397-08002B2CF9AE}" pid="7" name="_PreviousAdHocReviewCycleID">
    <vt:i4>-1965794042</vt:i4>
  </property>
  <property fmtid="{D5CDD505-2E9C-101B-9397-08002B2CF9AE}" pid="8" name="_ReviewingToolsShownOnce">
    <vt:lpwstr/>
  </property>
</Properties>
</file>