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60" windowHeight="5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<sst xmlns="http://schemas.openxmlformats.org/spreadsheetml/2006/main" count="59" uniqueCount="50">
  <si>
    <t>Council Administration</t>
  </si>
  <si>
    <t>Class Comp</t>
  </si>
  <si>
    <t>Hearing Examiner</t>
  </si>
  <si>
    <t>Council Auditor</t>
  </si>
  <si>
    <t>Ombudsman/Tax Advisor</t>
  </si>
  <si>
    <t>King County Civic Television</t>
  </si>
  <si>
    <t>Board of Appeals</t>
  </si>
  <si>
    <t>Subtotal:</t>
  </si>
  <si>
    <t>Office of Management and Budget</t>
  </si>
  <si>
    <t>Prosecuting Attorney</t>
  </si>
  <si>
    <t>Superior Court</t>
  </si>
  <si>
    <t>Judicial Administration</t>
  </si>
  <si>
    <t>Salary and Wage Contingency</t>
  </si>
  <si>
    <t>Human Services CX Transfers</t>
  </si>
  <si>
    <t>CIP CX Transfers</t>
  </si>
  <si>
    <t>Appropriation Unit</t>
  </si>
  <si>
    <t>Purpose</t>
  </si>
  <si>
    <t>Office of the Public Defender</t>
  </si>
  <si>
    <t>Children and Family Set-aside Community Services Div.</t>
  </si>
  <si>
    <t>Community and Human Services Administration</t>
  </si>
  <si>
    <t>Water and Land Resources Division</t>
  </si>
  <si>
    <t>Noxious Weed Control Program</t>
  </si>
  <si>
    <t>ITS Technology Services</t>
  </si>
  <si>
    <t>FTEs</t>
  </si>
  <si>
    <t>TLTs</t>
  </si>
  <si>
    <t>CARRYOVER FROM 2004 to 2005</t>
  </si>
  <si>
    <t>TOTAL CARRYOVER:</t>
  </si>
  <si>
    <t>GRAND TOTAL:</t>
  </si>
  <si>
    <t>Proposed Expenditure</t>
  </si>
  <si>
    <t xml:space="preserve">Revenues </t>
  </si>
  <si>
    <t>Tashiro-Kaplan Tenant Improvements</t>
  </si>
  <si>
    <t>GRAND TOTAL SUPPLEMENTAL REQUEST:</t>
  </si>
  <si>
    <t>BFM Striking Amendment</t>
  </si>
  <si>
    <t>Funds class comp for Legislative Branch</t>
  </si>
  <si>
    <t>Converts TLT Asset Manager in ITS Technology Services to FTE.</t>
  </si>
  <si>
    <t>Adds grant funded Program Manager for Homelessness Initiative.</t>
  </si>
  <si>
    <t>Transfers CX revenues to CSD for human services programs.</t>
  </si>
  <si>
    <t>Adds .5 FTE to convert half-time position into full-time.</t>
  </si>
  <si>
    <t>Carries over $510,000 in human service funding that was not encumbered in 2004 and funds .5 FTE to administer contracts ($57,367).</t>
  </si>
  <si>
    <t>Andress Additional Caseload</t>
  </si>
  <si>
    <t>Striker Section</t>
  </si>
  <si>
    <t>Assessments</t>
  </si>
  <si>
    <t>Difference</t>
  </si>
  <si>
    <t>GENERAL FUND SUPPLEMENTAL APPROPRIATIONS FOR 2005</t>
  </si>
  <si>
    <t>NON-GENERAL FUND SUPPLEMENTAL APPROPRIATIONS FOR 2005</t>
  </si>
  <si>
    <t>TOTAL GF SUPPLEMENTALS:</t>
  </si>
  <si>
    <t>TOTAL NON-GF SUPPLEMENTALS:</t>
  </si>
  <si>
    <t>Converts two TLTs to FTEs; for Annexation Init. and Public Health OMP.</t>
  </si>
  <si>
    <t>Implements Collective Bargaining Agreement; transmitted as PO 2005-0042.</t>
  </si>
  <si>
    <t>The striking amendment removes the Executive's proposal to convert 8.0 seasonal TLTs to 5.33 FTEs pending a body of work review required by code.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</si>
</sst>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75" zoomScaleNormal="75" workbookViewId="0" topLeftCell="B25">
      <selection activeCell="I27" sqref="I27"/>
    </sheetView>
  </sheetViews>
  <sheetFormatPr defaultColWidth="9.140625" defaultRowHeight="12.75"/>
  <cols>
    <col min="1" max="1" width="8.8515625" style="2" customWidth="1"/>
    <col min="2" max="2" width="38.57421875" style="2" customWidth="1"/>
    <col min="3" max="4" width="12.00390625" style="3" customWidth="1"/>
    <col min="5" max="5" width="10.8515625" style="3" customWidth="1"/>
    <col min="6" max="6" width="8.28125" style="3" customWidth="1"/>
    <col min="7" max="7" width="10.00390625" style="4" customWidth="1"/>
    <col min="8" max="8" width="10.28125" style="2" customWidth="1"/>
    <col min="9" max="9" width="34.57421875" style="2" customWidth="1"/>
    <col min="10" max="16384" width="9.140625" style="2" customWidth="1"/>
  </cols>
  <sheetData>
    <row r="1" spans="1:9" ht="22.5">
      <c r="A1" s="21" t="s">
        <v>40</v>
      </c>
      <c r="B1" s="1" t="s">
        <v>15</v>
      </c>
      <c r="C1" s="21" t="s">
        <v>28</v>
      </c>
      <c r="D1" s="21" t="s">
        <v>32</v>
      </c>
      <c r="E1" s="21" t="s">
        <v>42</v>
      </c>
      <c r="F1" s="22" t="s">
        <v>23</v>
      </c>
      <c r="G1" s="23" t="s">
        <v>24</v>
      </c>
      <c r="H1" s="24" t="s">
        <v>29</v>
      </c>
      <c r="I1" s="24" t="s">
        <v>16</v>
      </c>
    </row>
    <row r="3" spans="1:7" s="8" customFormat="1" ht="11.25">
      <c r="A3" s="7" t="s">
        <v>43</v>
      </c>
      <c r="C3" s="9"/>
      <c r="D3" s="9"/>
      <c r="E3" s="9"/>
      <c r="F3" s="9"/>
      <c r="G3" s="10"/>
    </row>
    <row r="4" spans="1:9" ht="11.25">
      <c r="A4" s="11">
        <v>2</v>
      </c>
      <c r="B4" s="2" t="s">
        <v>0</v>
      </c>
      <c r="C4" s="3">
        <v>92149</v>
      </c>
      <c r="D4" s="3">
        <v>92149</v>
      </c>
      <c r="E4" s="3">
        <f>D4-C4</f>
        <v>0</v>
      </c>
      <c r="I4" s="2" t="s">
        <v>1</v>
      </c>
    </row>
    <row r="5" spans="1:9" ht="11.25">
      <c r="A5" s="11">
        <v>3</v>
      </c>
      <c r="B5" s="2" t="s">
        <v>2</v>
      </c>
      <c r="C5" s="3">
        <v>5272</v>
      </c>
      <c r="D5" s="3">
        <v>5272</v>
      </c>
      <c r="E5" s="3">
        <f aca="true" t="shared" si="0" ref="E5:E21">D5-C5</f>
        <v>0</v>
      </c>
      <c r="I5" s="2" t="s">
        <v>1</v>
      </c>
    </row>
    <row r="6" spans="1:9" ht="11.25">
      <c r="A6" s="11">
        <v>4</v>
      </c>
      <c r="B6" s="2" t="s">
        <v>3</v>
      </c>
      <c r="C6" s="3">
        <v>31252</v>
      </c>
      <c r="D6" s="3">
        <v>31252</v>
      </c>
      <c r="E6" s="3">
        <f t="shared" si="0"/>
        <v>0</v>
      </c>
      <c r="I6" s="2" t="s">
        <v>1</v>
      </c>
    </row>
    <row r="7" spans="1:9" ht="11.25">
      <c r="A7" s="11">
        <v>5</v>
      </c>
      <c r="B7" s="2" t="s">
        <v>4</v>
      </c>
      <c r="C7" s="3">
        <v>22764</v>
      </c>
      <c r="D7" s="3">
        <v>22764</v>
      </c>
      <c r="E7" s="3">
        <f t="shared" si="0"/>
        <v>0</v>
      </c>
      <c r="I7" s="2" t="s">
        <v>1</v>
      </c>
    </row>
    <row r="8" spans="1:9" ht="11.25">
      <c r="A8" s="11">
        <v>6</v>
      </c>
      <c r="B8" s="2" t="s">
        <v>5</v>
      </c>
      <c r="C8" s="3">
        <v>8140</v>
      </c>
      <c r="D8" s="3">
        <v>8140</v>
      </c>
      <c r="E8" s="3">
        <f t="shared" si="0"/>
        <v>0</v>
      </c>
      <c r="I8" s="2" t="s">
        <v>1</v>
      </c>
    </row>
    <row r="9" spans="1:9" ht="11.25">
      <c r="A9" s="11">
        <v>7</v>
      </c>
      <c r="B9" s="2" t="s">
        <v>6</v>
      </c>
      <c r="C9" s="3">
        <v>11543</v>
      </c>
      <c r="D9" s="3">
        <v>11543</v>
      </c>
      <c r="E9" s="3">
        <f t="shared" si="0"/>
        <v>0</v>
      </c>
      <c r="I9" s="2" t="s">
        <v>1</v>
      </c>
    </row>
    <row r="10" spans="1:7" ht="11.25">
      <c r="A10" s="11"/>
      <c r="B10" s="12" t="s">
        <v>7</v>
      </c>
      <c r="C10" s="5">
        <f>SUM(C4:C9)</f>
        <v>171120</v>
      </c>
      <c r="D10" s="5">
        <f>SUM(D4:D9)</f>
        <v>171120</v>
      </c>
      <c r="E10" s="3">
        <f t="shared" si="0"/>
        <v>0</v>
      </c>
      <c r="F10" s="5"/>
      <c r="G10" s="6"/>
    </row>
    <row r="11" spans="1:5" ht="11.25">
      <c r="A11" s="11"/>
      <c r="E11" s="3">
        <f t="shared" si="0"/>
        <v>0</v>
      </c>
    </row>
    <row r="12" spans="1:9" ht="11.25">
      <c r="A12" s="11">
        <v>9</v>
      </c>
      <c r="B12" s="2" t="s">
        <v>9</v>
      </c>
      <c r="C12" s="3">
        <v>1157363</v>
      </c>
      <c r="D12" s="3">
        <v>1157363</v>
      </c>
      <c r="E12" s="3">
        <f t="shared" si="0"/>
        <v>0</v>
      </c>
      <c r="I12" s="2" t="s">
        <v>39</v>
      </c>
    </row>
    <row r="13" spans="1:9" ht="11.25">
      <c r="A13" s="11">
        <v>10</v>
      </c>
      <c r="B13" s="2" t="s">
        <v>10</v>
      </c>
      <c r="C13" s="3">
        <v>525073</v>
      </c>
      <c r="D13" s="3">
        <v>525073</v>
      </c>
      <c r="E13" s="3">
        <f t="shared" si="0"/>
        <v>0</v>
      </c>
      <c r="I13" s="2" t="s">
        <v>39</v>
      </c>
    </row>
    <row r="14" spans="1:9" ht="11.25">
      <c r="A14" s="11">
        <v>11</v>
      </c>
      <c r="B14" s="2" t="s">
        <v>11</v>
      </c>
      <c r="C14" s="3">
        <v>154183</v>
      </c>
      <c r="D14" s="3">
        <v>154183</v>
      </c>
      <c r="E14" s="3">
        <f t="shared" si="0"/>
        <v>0</v>
      </c>
      <c r="I14" s="2" t="s">
        <v>39</v>
      </c>
    </row>
    <row r="15" spans="1:9" ht="11.25">
      <c r="A15" s="11">
        <v>16</v>
      </c>
      <c r="B15" s="2" t="s">
        <v>17</v>
      </c>
      <c r="C15" s="3">
        <v>1581214</v>
      </c>
      <c r="D15" s="3">
        <v>1581214</v>
      </c>
      <c r="E15" s="3">
        <f t="shared" si="0"/>
        <v>0</v>
      </c>
      <c r="I15" s="2" t="s">
        <v>39</v>
      </c>
    </row>
    <row r="16" spans="1:6" ht="11.25">
      <c r="A16" s="11"/>
      <c r="B16" s="12" t="s">
        <v>7</v>
      </c>
      <c r="C16" s="5">
        <f>SUM(C12:C15)</f>
        <v>3417833</v>
      </c>
      <c r="D16" s="5">
        <f>SUM(D12:D15)</f>
        <v>3417833</v>
      </c>
      <c r="E16" s="3">
        <f t="shared" si="0"/>
        <v>0</v>
      </c>
      <c r="F16" s="5"/>
    </row>
    <row r="17" spans="1:5" ht="11.25">
      <c r="A17" s="11"/>
      <c r="E17" s="3">
        <f t="shared" si="0"/>
        <v>0</v>
      </c>
    </row>
    <row r="18" spans="1:9" ht="24.75" customHeight="1">
      <c r="A18" s="11">
        <v>8</v>
      </c>
      <c r="B18" s="2" t="s">
        <v>8</v>
      </c>
      <c r="C18" s="3">
        <v>77255</v>
      </c>
      <c r="D18" s="3">
        <v>77255</v>
      </c>
      <c r="E18" s="3">
        <f t="shared" si="0"/>
        <v>0</v>
      </c>
      <c r="F18" s="4">
        <v>2</v>
      </c>
      <c r="I18" s="20" t="s">
        <v>47</v>
      </c>
    </row>
    <row r="19" spans="1:9" ht="24.75" customHeight="1">
      <c r="A19" s="11">
        <v>13</v>
      </c>
      <c r="B19" s="2" t="s">
        <v>41</v>
      </c>
      <c r="C19" s="3">
        <v>0</v>
      </c>
      <c r="D19" s="3">
        <v>517115</v>
      </c>
      <c r="E19" s="3">
        <f t="shared" si="0"/>
        <v>517115</v>
      </c>
      <c r="F19" s="4"/>
      <c r="I19" s="20" t="s">
        <v>48</v>
      </c>
    </row>
    <row r="20" spans="1:9" ht="11.25">
      <c r="A20" s="11">
        <v>12</v>
      </c>
      <c r="B20" s="2" t="s">
        <v>12</v>
      </c>
      <c r="C20" s="3">
        <v>-170120</v>
      </c>
      <c r="D20" s="3">
        <v>-171120</v>
      </c>
      <c r="E20" s="3">
        <f t="shared" si="0"/>
        <v>-1000</v>
      </c>
      <c r="I20" s="2" t="s">
        <v>33</v>
      </c>
    </row>
    <row r="21" spans="1:9" ht="11.25">
      <c r="A21" s="11">
        <v>15</v>
      </c>
      <c r="B21" s="2" t="s">
        <v>14</v>
      </c>
      <c r="C21" s="3">
        <v>226000</v>
      </c>
      <c r="D21" s="3">
        <v>226000</v>
      </c>
      <c r="E21" s="3">
        <f t="shared" si="0"/>
        <v>0</v>
      </c>
      <c r="I21" s="2" t="s">
        <v>30</v>
      </c>
    </row>
    <row r="22" spans="1:7" ht="11.25">
      <c r="A22" s="11"/>
      <c r="B22" s="13" t="s">
        <v>45</v>
      </c>
      <c r="C22" s="14">
        <f>C10+C16+C18+C19+C20+C21</f>
        <v>3722088</v>
      </c>
      <c r="D22" s="14">
        <f>D10+D16+D18+D19+D20+D21</f>
        <v>4238203</v>
      </c>
      <c r="E22" s="14">
        <f>E10+E16+E18+E19+E20+E21</f>
        <v>516115</v>
      </c>
      <c r="F22" s="15">
        <f>SUM(F4:F21)</f>
        <v>2</v>
      </c>
      <c r="G22" s="15">
        <v>0</v>
      </c>
    </row>
    <row r="23" ht="11.25">
      <c r="A23" s="11"/>
    </row>
    <row r="24" spans="1:7" s="17" customFormat="1" ht="11.25">
      <c r="A24" s="16" t="s">
        <v>44</v>
      </c>
      <c r="C24" s="18"/>
      <c r="D24" s="18"/>
      <c r="E24" s="18"/>
      <c r="F24" s="18"/>
      <c r="G24" s="19"/>
    </row>
    <row r="25" spans="1:9" ht="22.5">
      <c r="A25" s="11">
        <v>18</v>
      </c>
      <c r="B25" s="2" t="s">
        <v>19</v>
      </c>
      <c r="C25" s="3">
        <v>110000</v>
      </c>
      <c r="D25" s="3">
        <v>110000</v>
      </c>
      <c r="G25" s="4">
        <v>1</v>
      </c>
      <c r="H25" s="3">
        <v>110000</v>
      </c>
      <c r="I25" s="20" t="s">
        <v>35</v>
      </c>
    </row>
    <row r="26" spans="1:9" ht="22.5">
      <c r="A26" s="11">
        <v>19</v>
      </c>
      <c r="B26" s="2" t="s">
        <v>20</v>
      </c>
      <c r="C26" s="3">
        <v>0</v>
      </c>
      <c r="F26" s="4">
        <v>0.5</v>
      </c>
      <c r="I26" s="20" t="s">
        <v>37</v>
      </c>
    </row>
    <row r="27" spans="1:9" ht="45">
      <c r="A27" s="11">
        <v>20</v>
      </c>
      <c r="B27" s="2" t="s">
        <v>21</v>
      </c>
      <c r="C27" s="3">
        <v>0</v>
      </c>
      <c r="F27" s="4">
        <v>0</v>
      </c>
      <c r="I27" s="20" t="s">
        <v>49</v>
      </c>
    </row>
    <row r="28" spans="1:9" ht="22.5">
      <c r="A28" s="11">
        <v>21</v>
      </c>
      <c r="B28" s="2" t="s">
        <v>22</v>
      </c>
      <c r="C28" s="3">
        <v>0</v>
      </c>
      <c r="F28" s="4">
        <v>1</v>
      </c>
      <c r="I28" s="20" t="s">
        <v>34</v>
      </c>
    </row>
    <row r="29" spans="1:9" ht="11.25">
      <c r="A29" s="11"/>
      <c r="B29" s="13" t="s">
        <v>46</v>
      </c>
      <c r="C29" s="14">
        <f>SUM(C25:C28)</f>
        <v>110000</v>
      </c>
      <c r="D29" s="14">
        <f>SUM(D25:D28)</f>
        <v>110000</v>
      </c>
      <c r="E29" s="14">
        <f>SUM(E25:E28)</f>
        <v>0</v>
      </c>
      <c r="F29" s="15">
        <f>SUM(F25:F28)</f>
        <v>1.5</v>
      </c>
      <c r="G29" s="15">
        <f>SUM(G25:G28)</f>
        <v>1</v>
      </c>
      <c r="H29" s="14">
        <v>110000</v>
      </c>
      <c r="I29" s="20"/>
    </row>
    <row r="30" spans="1:9" ht="11.25">
      <c r="A30" s="11"/>
      <c r="F30" s="4"/>
      <c r="I30" s="20"/>
    </row>
    <row r="31" spans="1:7" ht="11.25">
      <c r="A31" s="11"/>
      <c r="B31" s="13" t="s">
        <v>31</v>
      </c>
      <c r="C31" s="14">
        <f>C22+C29</f>
        <v>3832088</v>
      </c>
      <c r="D31" s="14">
        <f>D22+D29</f>
        <v>4348203</v>
      </c>
      <c r="E31" s="14">
        <f>E22+E29</f>
        <v>516115</v>
      </c>
      <c r="F31" s="15">
        <f>F22+F29</f>
        <v>3.5</v>
      </c>
      <c r="G31" s="15">
        <f>SUM(G25:G28)</f>
        <v>1</v>
      </c>
    </row>
    <row r="32" ht="11.25">
      <c r="A32" s="11"/>
    </row>
    <row r="33" spans="1:7" s="17" customFormat="1" ht="11.25">
      <c r="A33" s="16" t="s">
        <v>25</v>
      </c>
      <c r="C33" s="18"/>
      <c r="D33" s="18"/>
      <c r="E33" s="18"/>
      <c r="F33" s="18"/>
      <c r="G33" s="19"/>
    </row>
    <row r="34" spans="1:9" ht="22.5">
      <c r="A34" s="11">
        <v>14</v>
      </c>
      <c r="B34" s="2" t="s">
        <v>13</v>
      </c>
      <c r="C34" s="3">
        <v>567367</v>
      </c>
      <c r="D34" s="3">
        <v>567367</v>
      </c>
      <c r="I34" s="20" t="s">
        <v>36</v>
      </c>
    </row>
    <row r="35" spans="1:9" ht="36" customHeight="1">
      <c r="A35" s="11">
        <v>17</v>
      </c>
      <c r="B35" s="2" t="s">
        <v>18</v>
      </c>
      <c r="C35" s="3">
        <v>567367</v>
      </c>
      <c r="D35" s="3">
        <v>567367</v>
      </c>
      <c r="F35" s="4">
        <v>0.5</v>
      </c>
      <c r="I35" s="20" t="s">
        <v>38</v>
      </c>
    </row>
    <row r="36" ht="11.25">
      <c r="A36" s="11"/>
    </row>
    <row r="37" spans="1:7" ht="11.25">
      <c r="A37" s="11"/>
      <c r="B37" s="13" t="s">
        <v>26</v>
      </c>
      <c r="C37" s="14">
        <f>SUM(C34:C36)</f>
        <v>1134734</v>
      </c>
      <c r="D37" s="14">
        <f>SUM(D34:D36)</f>
        <v>1134734</v>
      </c>
      <c r="E37" s="14">
        <f>SUM(E34:E36)</f>
        <v>0</v>
      </c>
      <c r="F37" s="15">
        <f>SUM(F35:F36)</f>
        <v>0.5</v>
      </c>
      <c r="G37" s="15">
        <f>SUM(G35:G36)</f>
        <v>0</v>
      </c>
    </row>
    <row r="38" ht="11.25">
      <c r="A38" s="11"/>
    </row>
    <row r="39" spans="1:7" ht="11.25">
      <c r="A39" s="11"/>
      <c r="B39" s="13" t="s">
        <v>27</v>
      </c>
      <c r="C39" s="14">
        <f>C31+C37</f>
        <v>4966822</v>
      </c>
      <c r="D39" s="14">
        <f>D31+D37</f>
        <v>5482937</v>
      </c>
      <c r="E39" s="14">
        <f>E31+E37</f>
        <v>516115</v>
      </c>
      <c r="F39" s="15">
        <f>F31+F37</f>
        <v>4</v>
      </c>
      <c r="G39" s="15">
        <f>G31+G37</f>
        <v>1</v>
      </c>
    </row>
    <row r="40" ht="11.25">
      <c r="A40" s="11"/>
    </row>
  </sheetData>
  <printOptions gridLines="1" headings="1"/>
  <pageMargins left="0.27" right="0.27" top="0.73" bottom="0.46" header="0.24" footer="0.2"/>
  <pageSetup horizontalDpi="600" verticalDpi="600" orientation="landscape" scale="90" r:id="rId1"/>
  <headerFooter alignWithMargins="0">
    <oddHeader>&amp;C&amp;"Arial,Bold"&amp;12JANUARY SUPPLEMENTAL ORDINANCE
PROPOSED ORDINANCE 2005-0039
&amp;"Arial,Regular"&amp;10
</oddHeader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Clarke</dc:creator>
  <cp:keywords/>
  <dc:description/>
  <cp:lastModifiedBy>Monica Clarke</cp:lastModifiedBy>
  <cp:lastPrinted>2005-02-05T01:49:32Z</cp:lastPrinted>
  <dcterms:created xsi:type="dcterms:W3CDTF">2005-01-28T17:30:44Z</dcterms:created>
  <dcterms:modified xsi:type="dcterms:W3CDTF">2005-02-08T20:34:13Z</dcterms:modified>
  <cp:category/>
  <cp:version/>
  <cp:contentType/>
  <cp:contentStatus/>
</cp:coreProperties>
</file>