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0376" windowHeight="12504" activeTab="0"/>
  </bookViews>
  <sheets>
    <sheet name="Nrth Beach Fiscal Note " sheetId="22" r:id="rId1"/>
  </sheets>
  <definedNames>
    <definedName name="_xlnm.Print_Area" localSheetId="0">'Nrth Beach Fiscal Note '!$A$1:$H$33</definedName>
  </definedNames>
  <calcPr calcId="145621"/>
</workbook>
</file>

<file path=xl/sharedStrings.xml><?xml version="1.0" encoding="utf-8"?>
<sst xmlns="http://schemas.openxmlformats.org/spreadsheetml/2006/main" count="35" uniqueCount="28">
  <si>
    <t>FISCAL NOTE</t>
  </si>
  <si>
    <t>Affected Agency and/or Agencies:  Wastewater Treatment Division, Department of Natural Resources and Parks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</si>
  <si>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</si>
  <si>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</si>
  <si>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</si>
  <si>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</si>
  <si>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</si>
  <si>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Water Quality Capital Improvement Fund/Wastewater </t>
  </si>
  <si>
    <t>State Revolving Fund Loan</t>
  </si>
  <si>
    <t>Revenue Bond Proceeds</t>
  </si>
  <si>
    <t xml:space="preserve">TOTAL </t>
  </si>
  <si>
    <t>Expenditures:</t>
  </si>
  <si>
    <t>Department Code</t>
  </si>
  <si>
    <t>DNRP</t>
  </si>
  <si>
    <t>Water Quality Fund - Sewer Revenue Bond Debt Service Reduction</t>
  </si>
  <si>
    <t>TOTAL</t>
  </si>
  <si>
    <t>Expenditures by Category</t>
  </si>
  <si>
    <t>Salaries &amp; Benefits</t>
  </si>
  <si>
    <t>Supplies and Services</t>
  </si>
  <si>
    <t>Capital Outlay</t>
  </si>
  <si>
    <t>Other: Debt Service Payments</t>
  </si>
  <si>
    <t>Ordinance/Motion No. 2014-XXXX</t>
  </si>
  <si>
    <t>2017-2045</t>
  </si>
  <si>
    <t>Note Prepared By: Steve Baruso, Grants Administrator, WTD</t>
  </si>
  <si>
    <t>Note Reviewed By:  Tom Lienesch, Economist, WTD</t>
  </si>
  <si>
    <t>Water Quality Fund - SRF Debt Service</t>
  </si>
  <si>
    <t>Assumptions:  Total savings in debt service payments compared to bond funding is estimated to be $1,476,994 with a present value of $587,904 (2014, 3.9 percent discount rate).</t>
  </si>
  <si>
    <t>Title:  Washington State Department of Ecology State Revolving Fund Loan (North Beach Combined Sewer Overflow Control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</si>
</sst>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#,##0.0,;\(#,##0.0,\)"/>
    <numFmt numFmtId="167" formatCode="0000"/>
  </numFmts>
  <fonts count="10"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  <xf numFmtId="165" fontId="2" fillId="0" borderId="0">
      <alignment horizontal="center"/>
      <protection/>
    </xf>
    <xf numFmtId="0" fontId="3" fillId="0" borderId="0">
      <alignment horizontal="center"/>
      <protection/>
    </xf>
    <xf numFmtId="165" fontId="4" fillId="0" borderId="0">
      <alignment horizontal="center"/>
      <protection/>
    </xf>
    <xf numFmtId="43" fontId="0" fillId="0" borderId="0" applyFont="0" applyFill="0" applyBorder="0" applyAlignment="0" applyProtection="0"/>
    <xf numFmtId="1" fontId="3" fillId="0" borderId="0">
      <alignment horizontal="center"/>
      <protection/>
    </xf>
    <xf numFmtId="37" fontId="3" fillId="0" borderId="0">
      <alignment/>
      <protection/>
    </xf>
    <xf numFmtId="164" fontId="1" fillId="2" borderId="1">
      <alignment/>
      <protection/>
    </xf>
    <xf numFmtId="164" fontId="1" fillId="2" borderId="2">
      <alignment/>
      <protection/>
    </xf>
    <xf numFmtId="164" fontId="1" fillId="0" borderId="3">
      <alignment/>
      <protection/>
    </xf>
    <xf numFmtId="166" fontId="3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0" fontId="5" fillId="0" borderId="0" xfId="0" applyFont="1"/>
    <xf numFmtId="0" fontId="8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38" fontId="5" fillId="0" borderId="16" xfId="0" applyNumberFormat="1" applyFont="1" applyBorder="1" applyAlignment="1">
      <alignment horizontal="right"/>
    </xf>
    <xf numFmtId="38" fontId="5" fillId="0" borderId="16" xfId="0" applyNumberFormat="1" applyFont="1" applyBorder="1" applyAlignment="1">
      <alignment horizontal="center"/>
    </xf>
    <xf numFmtId="38" fontId="5" fillId="0" borderId="17" xfId="0" applyNumberFormat="1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9" xfId="0" applyFont="1" applyBorder="1"/>
    <xf numFmtId="167" fontId="5" fillId="0" borderId="16" xfId="0" applyNumberFormat="1" applyFont="1" applyBorder="1"/>
    <xf numFmtId="38" fontId="5" fillId="0" borderId="20" xfId="0" applyNumberFormat="1" applyFont="1" applyBorder="1" applyAlignment="1">
      <alignment horizontal="right"/>
    </xf>
    <xf numFmtId="38" fontId="5" fillId="0" borderId="17" xfId="0" applyNumberFormat="1" applyFont="1" applyBorder="1" applyAlignment="1">
      <alignment horizontal="right"/>
    </xf>
    <xf numFmtId="0" fontId="5" fillId="0" borderId="16" xfId="0" applyFont="1" applyBorder="1"/>
    <xf numFmtId="38" fontId="5" fillId="0" borderId="16" xfId="32" applyNumberFormat="1" applyFont="1" applyBorder="1" applyAlignment="1">
      <alignment horizontal="right"/>
    </xf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38" fontId="8" fillId="0" borderId="23" xfId="0" applyNumberFormat="1" applyFont="1" applyBorder="1"/>
    <xf numFmtId="3" fontId="5" fillId="0" borderId="0" xfId="0" applyNumberFormat="1" applyFont="1"/>
    <xf numFmtId="0" fontId="8" fillId="0" borderId="0" xfId="0" applyFont="1" applyBorder="1"/>
    <xf numFmtId="38" fontId="5" fillId="0" borderId="20" xfId="0" applyNumberFormat="1" applyFont="1" applyBorder="1" applyAlignment="1">
      <alignment horizontal="right"/>
    </xf>
    <xf numFmtId="38" fontId="5" fillId="0" borderId="17" xfId="0" applyNumberFormat="1" applyFont="1" applyBorder="1" applyAlignment="1">
      <alignment horizontal="right"/>
    </xf>
    <xf numFmtId="167" fontId="5" fillId="0" borderId="16" xfId="0" applyNumberFormat="1" applyFont="1" applyBorder="1" applyAlignment="1">
      <alignment horizontal="center"/>
    </xf>
    <xf numFmtId="0" fontId="5" fillId="0" borderId="24" xfId="0" applyFont="1" applyBorder="1"/>
    <xf numFmtId="0" fontId="5" fillId="0" borderId="16" xfId="0" applyFont="1" applyBorder="1" applyAlignment="1" quotePrefix="1">
      <alignment horizontal="center"/>
    </xf>
    <xf numFmtId="38" fontId="8" fillId="0" borderId="25" xfId="0" applyNumberFormat="1" applyFont="1" applyBorder="1"/>
    <xf numFmtId="3" fontId="5" fillId="0" borderId="0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Border="1"/>
    <xf numFmtId="0" fontId="5" fillId="0" borderId="18" xfId="33" applyFont="1" applyBorder="1">
      <alignment/>
      <protection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8" fontId="9" fillId="0" borderId="16" xfId="0" applyNumberFormat="1" applyFont="1" applyBorder="1" applyAlignment="1">
      <alignment horizontal="right"/>
    </xf>
    <xf numFmtId="38" fontId="9" fillId="0" borderId="20" xfId="0" applyNumberFormat="1" applyFont="1" applyBorder="1" applyAlignment="1">
      <alignment horizontal="right"/>
    </xf>
    <xf numFmtId="38" fontId="9" fillId="0" borderId="17" xfId="0" applyNumberFormat="1" applyFont="1" applyBorder="1" applyAlignment="1">
      <alignment horizontal="center"/>
    </xf>
    <xf numFmtId="38" fontId="5" fillId="0" borderId="16" xfId="0" applyNumberFormat="1" applyFont="1" applyBorder="1"/>
    <xf numFmtId="38" fontId="5" fillId="0" borderId="20" xfId="0" applyNumberFormat="1" applyFont="1" applyBorder="1"/>
    <xf numFmtId="38" fontId="5" fillId="0" borderId="17" xfId="0" applyNumberFormat="1" applyFont="1" applyBorder="1"/>
    <xf numFmtId="3" fontId="0" fillId="0" borderId="0" xfId="0" applyNumberFormat="1" applyBorder="1"/>
    <xf numFmtId="38" fontId="5" fillId="0" borderId="16" xfId="32" applyNumberFormat="1" applyFont="1" applyBorder="1"/>
    <xf numFmtId="0" fontId="5" fillId="0" borderId="27" xfId="0" applyFont="1" applyBorder="1"/>
    <xf numFmtId="3" fontId="0" fillId="0" borderId="0" xfId="0" applyNumberFormat="1"/>
    <xf numFmtId="0" fontId="5" fillId="0" borderId="28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8pt bold" xfId="20"/>
    <cellStyle name="8pt bold comma" xfId="21"/>
    <cellStyle name="8pt bold red" xfId="22"/>
    <cellStyle name="arial 9" xfId="23"/>
    <cellStyle name="BLACK ITAL" xfId="24"/>
    <cellStyle name="Comma 2" xfId="25"/>
    <cellStyle name="NORM ARIEL 9 #" xfId="26"/>
    <cellStyle name="Norm-9 Ariel" xfId="27"/>
    <cellStyle name="Subno" xfId="28"/>
    <cellStyle name="SUBTOTAL" xfId="29"/>
    <cellStyle name="SUBTOTAL APP" xfId="30"/>
    <cellStyle name="THOUSANDS FORMAT" xfId="31"/>
    <cellStyle name="Comma 2 2" xfId="32"/>
    <cellStyle name="Normal_CIP Correction Fiscal Note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 topLeftCell="A28">
      <selection activeCell="C6" sqref="C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4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30" customHeight="1">
      <c r="A4" s="68" t="s">
        <v>27</v>
      </c>
      <c r="B4" s="69"/>
      <c r="C4" s="69"/>
      <c r="D4" s="69"/>
      <c r="E4" s="69"/>
      <c r="F4" s="69"/>
      <c r="G4" s="69"/>
      <c r="H4" s="70"/>
      <c r="I4" s="6"/>
    </row>
    <row r="5" spans="1:8" ht="18" customHeight="1">
      <c r="A5" s="11" t="s">
        <v>1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23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2</v>
      </c>
      <c r="C9" s="17"/>
      <c r="D9" s="17"/>
      <c r="E9" s="17"/>
      <c r="F9" s="17"/>
      <c r="G9" s="17"/>
      <c r="H9" s="17"/>
    </row>
    <row r="10" spans="1:8" ht="18" customHeight="1" thickBot="1">
      <c r="A10" s="18" t="s">
        <v>3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19" t="s">
        <v>4</v>
      </c>
      <c r="B11" s="20"/>
      <c r="C11" s="21" t="s">
        <v>5</v>
      </c>
      <c r="D11" s="21" t="s">
        <v>6</v>
      </c>
      <c r="E11" s="21">
        <v>2014</v>
      </c>
      <c r="F11" s="21">
        <v>2015</v>
      </c>
      <c r="G11" s="22">
        <v>2016</v>
      </c>
      <c r="H11" s="23" t="s">
        <v>22</v>
      </c>
    </row>
    <row r="12" spans="1:8" ht="27.6">
      <c r="A12" s="71" t="s">
        <v>7</v>
      </c>
      <c r="B12" s="72"/>
      <c r="C12" s="24">
        <v>4616</v>
      </c>
      <c r="D12" s="25" t="s">
        <v>8</v>
      </c>
      <c r="E12" s="26">
        <v>0</v>
      </c>
      <c r="F12" s="27">
        <v>3031594</v>
      </c>
      <c r="G12" s="27">
        <v>0</v>
      </c>
      <c r="H12" s="28">
        <v>0</v>
      </c>
    </row>
    <row r="13" spans="1:8" ht="42.75" customHeight="1">
      <c r="A13" s="71" t="s">
        <v>7</v>
      </c>
      <c r="B13" s="72"/>
      <c r="C13" s="24">
        <v>4616</v>
      </c>
      <c r="D13" s="25" t="s">
        <v>9</v>
      </c>
      <c r="E13" s="29">
        <v>0</v>
      </c>
      <c r="F13" s="27">
        <v>-3031594</v>
      </c>
      <c r="G13" s="27">
        <v>0</v>
      </c>
      <c r="H13" s="28">
        <v>0</v>
      </c>
    </row>
    <row r="14" spans="1:8" ht="18" customHeight="1">
      <c r="A14" s="30"/>
      <c r="B14" s="31"/>
      <c r="C14" s="32"/>
      <c r="D14" s="24"/>
      <c r="E14" s="29"/>
      <c r="F14" s="29"/>
      <c r="G14" s="33"/>
      <c r="H14" s="34"/>
    </row>
    <row r="15" spans="1:8" ht="18" customHeight="1">
      <c r="A15" s="30"/>
      <c r="B15" s="31"/>
      <c r="C15" s="32"/>
      <c r="D15" s="35"/>
      <c r="E15" s="36"/>
      <c r="F15" s="29"/>
      <c r="G15" s="33"/>
      <c r="H15" s="34"/>
    </row>
    <row r="16" spans="1:8" ht="18" customHeight="1" thickBot="1">
      <c r="A16" s="37"/>
      <c r="B16" s="38" t="s">
        <v>10</v>
      </c>
      <c r="C16" s="39"/>
      <c r="D16" s="39"/>
      <c r="E16" s="40">
        <f>SUM(E12:E15)</f>
        <v>0</v>
      </c>
      <c r="F16" s="40">
        <f aca="true" t="shared" si="0" ref="F16:H16">SUM(F12:F15)</f>
        <v>0</v>
      </c>
      <c r="G16" s="40">
        <f t="shared" si="0"/>
        <v>0</v>
      </c>
      <c r="H16" s="48">
        <f t="shared" si="0"/>
        <v>0</v>
      </c>
    </row>
    <row r="17" spans="1:8" ht="18" customHeight="1">
      <c r="A17" s="17"/>
      <c r="B17" s="17"/>
      <c r="C17" s="17"/>
      <c r="D17" s="17"/>
      <c r="E17" s="41"/>
      <c r="F17" s="41"/>
      <c r="G17" s="41"/>
      <c r="H17" s="41"/>
    </row>
    <row r="18" spans="1:8" ht="18" customHeight="1" thickBot="1">
      <c r="A18" s="42" t="s">
        <v>11</v>
      </c>
      <c r="B18" s="12"/>
      <c r="C18" s="12"/>
      <c r="D18" s="17"/>
      <c r="E18" s="17"/>
      <c r="F18" s="17"/>
      <c r="G18" s="17"/>
      <c r="H18" s="17"/>
    </row>
    <row r="19" spans="1:8" ht="18" customHeight="1">
      <c r="A19" s="19" t="s">
        <v>4</v>
      </c>
      <c r="B19" s="20"/>
      <c r="C19" s="21" t="s">
        <v>5</v>
      </c>
      <c r="D19" s="21" t="s">
        <v>12</v>
      </c>
      <c r="E19" s="21">
        <v>2014</v>
      </c>
      <c r="F19" s="21">
        <v>2015</v>
      </c>
      <c r="G19" s="22">
        <v>2016</v>
      </c>
      <c r="H19" s="23" t="s">
        <v>22</v>
      </c>
    </row>
    <row r="20" spans="1:8" ht="39.75" customHeight="1">
      <c r="A20" s="71" t="s">
        <v>25</v>
      </c>
      <c r="B20" s="72"/>
      <c r="C20" s="24">
        <v>4616</v>
      </c>
      <c r="D20" s="24" t="s">
        <v>13</v>
      </c>
      <c r="E20" s="26">
        <v>0</v>
      </c>
      <c r="F20" s="26">
        <v>0</v>
      </c>
      <c r="G20" s="43">
        <v>197168</v>
      </c>
      <c r="H20" s="44">
        <f>3943368-197168</f>
        <v>3746200</v>
      </c>
    </row>
    <row r="21" spans="1:8" ht="45" customHeight="1">
      <c r="A21" s="71" t="s">
        <v>14</v>
      </c>
      <c r="B21" s="72"/>
      <c r="C21" s="45">
        <v>4616</v>
      </c>
      <c r="D21" s="24" t="s">
        <v>13</v>
      </c>
      <c r="E21" s="26">
        <v>0</v>
      </c>
      <c r="F21" s="26">
        <v>-120597</v>
      </c>
      <c r="G21" s="43">
        <v>-176659</v>
      </c>
      <c r="H21" s="44">
        <v>-5123107</v>
      </c>
    </row>
    <row r="22" spans="1:8" ht="18" customHeight="1">
      <c r="A22" s="30"/>
      <c r="B22" s="46"/>
      <c r="C22" s="32"/>
      <c r="D22" s="47"/>
      <c r="E22" s="29"/>
      <c r="F22" s="29"/>
      <c r="G22" s="33"/>
      <c r="H22" s="34"/>
    </row>
    <row r="23" spans="1:8" ht="18" customHeight="1">
      <c r="A23" s="30"/>
      <c r="B23" s="46"/>
      <c r="C23" s="35"/>
      <c r="D23" s="35"/>
      <c r="E23" s="36"/>
      <c r="F23" s="29"/>
      <c r="G23" s="33"/>
      <c r="H23" s="34"/>
    </row>
    <row r="24" spans="1:9" ht="18" customHeight="1" thickBot="1">
      <c r="A24" s="37"/>
      <c r="B24" s="38" t="s">
        <v>15</v>
      </c>
      <c r="C24" s="39"/>
      <c r="D24" s="39"/>
      <c r="E24" s="40">
        <f>SUM(E20:E23)</f>
        <v>0</v>
      </c>
      <c r="F24" s="40">
        <f>SUM(F20:F23)</f>
        <v>-120597</v>
      </c>
      <c r="G24" s="40">
        <f>SUM(G20:G23)</f>
        <v>20509</v>
      </c>
      <c r="H24" s="48">
        <f>SUM(H20:H23)</f>
        <v>-1376907</v>
      </c>
      <c r="I24" s="49"/>
    </row>
    <row r="25" spans="1:8" ht="18" customHeight="1">
      <c r="A25" s="17"/>
      <c r="B25" s="17"/>
      <c r="C25" s="17"/>
      <c r="D25" s="17"/>
      <c r="E25" s="41"/>
      <c r="F25" s="41"/>
      <c r="G25" s="41"/>
      <c r="H25" s="41"/>
    </row>
    <row r="26" spans="1:8" ht="18" customHeight="1" thickBot="1">
      <c r="A26" s="42" t="s">
        <v>16</v>
      </c>
      <c r="B26" s="12"/>
      <c r="C26" s="12"/>
      <c r="D26" s="12"/>
      <c r="E26" s="17"/>
      <c r="F26" s="17"/>
      <c r="G26" s="17"/>
      <c r="H26" s="17"/>
    </row>
    <row r="27" spans="1:10" ht="18" customHeight="1">
      <c r="A27" s="19"/>
      <c r="B27" s="20"/>
      <c r="C27" s="50"/>
      <c r="D27" s="51"/>
      <c r="E27" s="21">
        <v>2014</v>
      </c>
      <c r="F27" s="21">
        <v>2015</v>
      </c>
      <c r="G27" s="22">
        <v>2016</v>
      </c>
      <c r="H27" s="23" t="s">
        <v>22</v>
      </c>
      <c r="I27" s="52"/>
      <c r="J27" s="52"/>
    </row>
    <row r="28" spans="1:10" ht="18" customHeight="1">
      <c r="A28" s="53" t="s">
        <v>17</v>
      </c>
      <c r="B28" s="31"/>
      <c r="C28" s="54"/>
      <c r="D28" s="55"/>
      <c r="E28" s="56"/>
      <c r="F28" s="56"/>
      <c r="G28" s="57"/>
      <c r="H28" s="58"/>
      <c r="I28" s="52"/>
      <c r="J28" s="52"/>
    </row>
    <row r="29" spans="1:10" ht="18" customHeight="1">
      <c r="A29" s="53" t="s">
        <v>18</v>
      </c>
      <c r="B29" s="31"/>
      <c r="C29" s="31"/>
      <c r="D29" s="46"/>
      <c r="E29" s="59"/>
      <c r="F29" s="59"/>
      <c r="G29" s="60"/>
      <c r="H29" s="61"/>
      <c r="I29" s="62"/>
      <c r="J29" s="62"/>
    </row>
    <row r="30" spans="1:10" ht="18" customHeight="1">
      <c r="A30" s="53" t="s">
        <v>19</v>
      </c>
      <c r="B30" s="31"/>
      <c r="C30" s="31"/>
      <c r="D30" s="46"/>
      <c r="E30" s="59"/>
      <c r="F30" s="59"/>
      <c r="G30" s="60"/>
      <c r="H30" s="61"/>
      <c r="I30" s="62"/>
      <c r="J30" s="62"/>
    </row>
    <row r="31" spans="1:8" ht="18" customHeight="1">
      <c r="A31" s="53" t="s">
        <v>20</v>
      </c>
      <c r="B31" s="31"/>
      <c r="C31" s="31"/>
      <c r="D31" s="46"/>
      <c r="E31" s="63">
        <v>0</v>
      </c>
      <c r="F31" s="59">
        <v>-120597</v>
      </c>
      <c r="G31" s="60">
        <v>20509</v>
      </c>
      <c r="H31" s="61">
        <v>-487816</v>
      </c>
    </row>
    <row r="32" spans="1:10" ht="18" customHeight="1" thickBot="1">
      <c r="A32" s="37" t="s">
        <v>15</v>
      </c>
      <c r="B32" s="38"/>
      <c r="C32" s="38"/>
      <c r="D32" s="64"/>
      <c r="E32" s="40">
        <f>SUM(E28:E31)</f>
        <v>0</v>
      </c>
      <c r="F32" s="40">
        <f>SUM(F28:F31)</f>
        <v>-120597</v>
      </c>
      <c r="G32" s="40">
        <f>SUM(G28:G31)</f>
        <v>20509</v>
      </c>
      <c r="H32" s="48">
        <f>SUM(H28:H31)</f>
        <v>-487816</v>
      </c>
      <c r="I32" s="65"/>
      <c r="J32" s="65"/>
    </row>
    <row r="33" spans="1:10" ht="127.5" customHeight="1">
      <c r="A33" s="66" t="s">
        <v>26</v>
      </c>
      <c r="B33" s="67"/>
      <c r="C33" s="67"/>
      <c r="D33" s="67"/>
      <c r="E33" s="67"/>
      <c r="F33" s="67"/>
      <c r="G33" s="67"/>
      <c r="H33" s="67"/>
      <c r="I33" s="65"/>
      <c r="J33" s="65"/>
    </row>
  </sheetData>
  <mergeCells count="6">
    <mergeCell ref="A33:H33"/>
    <mergeCell ref="A4:H4"/>
    <mergeCell ref="A12:B12"/>
    <mergeCell ref="A13:B13"/>
    <mergeCell ref="A20:B20"/>
    <mergeCell ref="A21:B21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BARUSOS</dc:creator>
  <cp:keywords/>
  <dc:description/>
  <cp:lastModifiedBy>shannonk</cp:lastModifiedBy>
  <cp:lastPrinted>2014-06-30T23:50:07Z</cp:lastPrinted>
  <dcterms:created xsi:type="dcterms:W3CDTF">2014-06-16T18:48:21Z</dcterms:created>
  <dcterms:modified xsi:type="dcterms:W3CDTF">2014-07-17T20:57:36Z</dcterms:modified>
  <cp:category/>
  <cp:version/>
  <cp:contentType/>
  <cp:contentStatus/>
</cp:coreProperties>
</file>