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2360" activeTab="0"/>
  </bookViews>
  <sheets>
    <sheet name="Sheet1" sheetId="1" r:id="rId1"/>
  </sheets>
  <definedNames>
    <definedName name="_xlnm.Print_Area" localSheetId="0">'Sheet1'!$A$4:$P$93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<sst xmlns="http://schemas.openxmlformats.org/spreadsheetml/2006/main" count="435" uniqueCount="181">
  <si>
    <t>New Section</t>
  </si>
  <si>
    <t>Section</t>
  </si>
  <si>
    <t>Fund</t>
  </si>
  <si>
    <t>FundName</t>
  </si>
  <si>
    <t>Appro</t>
  </si>
  <si>
    <t>Appro Name</t>
  </si>
  <si>
    <t>CI Code</t>
  </si>
  <si>
    <t>ShortCI</t>
  </si>
  <si>
    <t>Title</t>
  </si>
  <si>
    <t>Supplemental</t>
  </si>
  <si>
    <t>Budget Reappropriation</t>
  </si>
  <si>
    <t>Correction</t>
  </si>
  <si>
    <t>Revenues</t>
  </si>
  <si>
    <t>FTEs</t>
  </si>
  <si>
    <t>2007TLPs</t>
  </si>
  <si>
    <t>10</t>
  </si>
  <si>
    <t>Current Expense</t>
  </si>
  <si>
    <t>0020</t>
  </si>
  <si>
    <t>Council Administration</t>
  </si>
  <si>
    <t>BR01</t>
  </si>
  <si>
    <t>BR</t>
  </si>
  <si>
    <t>Granicus and Daystar--Streaming Video</t>
  </si>
  <si>
    <t>BR02</t>
  </si>
  <si>
    <t>Public Information Data Management System</t>
  </si>
  <si>
    <t>BR03</t>
  </si>
  <si>
    <t>Investigation Tracking System</t>
  </si>
  <si>
    <t>BR04</t>
  </si>
  <si>
    <t>Priorities for People</t>
  </si>
  <si>
    <t>BR05</t>
  </si>
  <si>
    <t>Regional Policy Committee</t>
  </si>
  <si>
    <t>0040</t>
  </si>
  <si>
    <t>County Auditor</t>
  </si>
  <si>
    <t>S101</t>
  </si>
  <si>
    <t>S1</t>
  </si>
  <si>
    <t>FMD Capital Planning and Budget Audit</t>
  </si>
  <si>
    <t>S102</t>
  </si>
  <si>
    <t>Jail Health Services Audit</t>
  </si>
  <si>
    <t>S103</t>
  </si>
  <si>
    <t>Funding for FTE Added in 2006</t>
  </si>
  <si>
    <t>S104</t>
  </si>
  <si>
    <t>0510</t>
  </si>
  <si>
    <t>Superior Court</t>
  </si>
  <si>
    <t>2007 Trial Court Improvement Funds for Pilot Projects</t>
  </si>
  <si>
    <t>0655</t>
  </si>
  <si>
    <t>Executive Contingency</t>
  </si>
  <si>
    <t>0697</t>
  </si>
  <si>
    <t>Physical Environment CX Transfers</t>
  </si>
  <si>
    <t>East Renton Preserve Our Plateau Annexation</t>
  </si>
  <si>
    <t>0820</t>
  </si>
  <si>
    <t>Jail Health Services</t>
  </si>
  <si>
    <t>Ryan White HIV Case Management</t>
  </si>
  <si>
    <t>Ryan White HIV Mental Health</t>
  </si>
  <si>
    <t>Pharmacy Tech TLT Convert to Career Service</t>
  </si>
  <si>
    <t>Agency Contract Convert to Career Service</t>
  </si>
  <si>
    <t>0950</t>
  </si>
  <si>
    <t>Office of the Public Defender</t>
  </si>
  <si>
    <t xml:space="preserve"> Public Defense Parity</t>
  </si>
  <si>
    <t>15</t>
  </si>
  <si>
    <t>Children and Family Set-Aside</t>
  </si>
  <si>
    <t>0681</t>
  </si>
  <si>
    <t>Children and Family Set-Aside - Community Services Division</t>
  </si>
  <si>
    <t>Foundation of the King</t>
  </si>
  <si>
    <t>National Conference of State Legislatures</t>
  </si>
  <si>
    <t>Teen Hope</t>
  </si>
  <si>
    <t>CeaseFire of Washington</t>
  </si>
  <si>
    <t>City of Seattle - Counterbalance Park</t>
  </si>
  <si>
    <t>BR06</t>
  </si>
  <si>
    <t>World Class Aquatics</t>
  </si>
  <si>
    <t>BR07</t>
  </si>
  <si>
    <t>Salmon Homecoming</t>
  </si>
  <si>
    <t>BR08</t>
  </si>
  <si>
    <t>Woodinville Chamber of Commerce</t>
  </si>
  <si>
    <t>BR09</t>
  </si>
  <si>
    <t>Franklin PTSA</t>
  </si>
  <si>
    <t>BR10</t>
  </si>
  <si>
    <t>Catholic Community Services/Youth Tutoring Program</t>
  </si>
  <si>
    <t>BR11</t>
  </si>
  <si>
    <t>Village Children's Center</t>
  </si>
  <si>
    <t>BR12</t>
  </si>
  <si>
    <t>Han Woo-Ri Korean Festival - Federal Way</t>
  </si>
  <si>
    <t>BR13</t>
  </si>
  <si>
    <t>Highpoint Community Center</t>
  </si>
  <si>
    <t>BR14</t>
  </si>
  <si>
    <t>Historic China Gate Foundation</t>
  </si>
  <si>
    <t>BR15</t>
  </si>
  <si>
    <t>Puget Sound Neighborhood Centers</t>
  </si>
  <si>
    <t>BR16</t>
  </si>
  <si>
    <t>SEED Housing</t>
  </si>
  <si>
    <t>BR17</t>
  </si>
  <si>
    <t>Snoqualmie Valley Adult Health Center</t>
  </si>
  <si>
    <t>BR18</t>
  </si>
  <si>
    <t>Star Fire Sports Center Sewer</t>
  </si>
  <si>
    <t>BR19</t>
  </si>
  <si>
    <t>YMCA of Greater Seattle</t>
  </si>
  <si>
    <t>BR20</t>
  </si>
  <si>
    <t>Tahanan</t>
  </si>
  <si>
    <t>1030</t>
  </si>
  <si>
    <t>Road</t>
  </si>
  <si>
    <t>0730</t>
  </si>
  <si>
    <t>Roads</t>
  </si>
  <si>
    <t>1170</t>
  </si>
  <si>
    <t>Arts and Cultural Development</t>
  </si>
  <si>
    <t>0301</t>
  </si>
  <si>
    <t>Cultural Development Authority</t>
  </si>
  <si>
    <t>CO</t>
  </si>
  <si>
    <t>CDA's 1% for Art Transfer in the CIP Corrections Ordinance</t>
  </si>
  <si>
    <t>1210</t>
  </si>
  <si>
    <t>Water and Land Resources Shared Services</t>
  </si>
  <si>
    <t>0741</t>
  </si>
  <si>
    <t>DOE Puget Sound Watershed Protection &amp; Restoration Grant - WRIA 8</t>
  </si>
  <si>
    <t>DOE Puget Sound Watershed Protection &amp; Restoration Grants - WRIA 9</t>
  </si>
  <si>
    <t>1211</t>
  </si>
  <si>
    <t>Surface Water Management Local Drainage Services</t>
  </si>
  <si>
    <t>0845</t>
  </si>
  <si>
    <t>Preserve Our Plateau Non-Annexation - Restoration of SWM Revenues</t>
  </si>
  <si>
    <t>1280</t>
  </si>
  <si>
    <t>Local Hazardous Waste</t>
  </si>
  <si>
    <t>0860</t>
  </si>
  <si>
    <t>Placeholder: Reinstate Transfer to Solid Waste</t>
  </si>
  <si>
    <t>1451</t>
  </si>
  <si>
    <t>Parks 2004 Levy</t>
  </si>
  <si>
    <t>0640</t>
  </si>
  <si>
    <t>Parks and Recreation</t>
  </si>
  <si>
    <t>5511</t>
  </si>
  <si>
    <t>Facilities Management - Internal Service</t>
  </si>
  <si>
    <t>0601</t>
  </si>
  <si>
    <t>Facilities Management Internal Service</t>
  </si>
  <si>
    <t>Utility Increase - Steam</t>
  </si>
  <si>
    <t>Custodial Backfill</t>
  </si>
  <si>
    <t>Security Backfill</t>
  </si>
  <si>
    <t>5531</t>
  </si>
  <si>
    <t>Information and Telecommunication - Data  Processing</t>
  </si>
  <si>
    <t>0432</t>
  </si>
  <si>
    <t>ITS--Technology Services</t>
  </si>
  <si>
    <t>Spam Filtering</t>
  </si>
  <si>
    <t>Fund CX Supplemental</t>
  </si>
  <si>
    <t>Ordinance Amount</t>
  </si>
  <si>
    <t>2007 First Quarter Omnibus Crosswalk</t>
  </si>
  <si>
    <t>0694</t>
  </si>
  <si>
    <t>Human Services CX Transfers</t>
  </si>
  <si>
    <t>Interfaith Taskforce on Homelessness</t>
  </si>
  <si>
    <t>CO1</t>
  </si>
  <si>
    <t>Transfer to CIP for SSL VPN
 Transfer to CIP for SSL VPN
 Transfer to CIP - SSL VPN Remote Access</t>
  </si>
  <si>
    <t>3000</t>
  </si>
  <si>
    <t>Capital Improvement Program</t>
  </si>
  <si>
    <t>Proviso Adjustments</t>
  </si>
  <si>
    <t>Current Expense Total</t>
  </si>
  <si>
    <t>Children and Family Set-Aside Total</t>
  </si>
  <si>
    <t>Road Total</t>
  </si>
  <si>
    <t>Arts and Cultural Development Total</t>
  </si>
  <si>
    <t>Water and Land Resources Shared Services Total</t>
  </si>
  <si>
    <t>Surface Water Management Local Drainage Services Total</t>
  </si>
  <si>
    <t>Local Hazardous Waste Total</t>
  </si>
  <si>
    <t>Parks 2004 Levy Total</t>
  </si>
  <si>
    <t>Facilities Management - Internal Service Total</t>
  </si>
  <si>
    <t>Information and Telecommunication - Data  Processing Total</t>
  </si>
  <si>
    <t>Capital Improvement Program Total</t>
  </si>
  <si>
    <t>Grand Total</t>
  </si>
  <si>
    <t>Council Administration Total</t>
  </si>
  <si>
    <t>County Auditor Total</t>
  </si>
  <si>
    <t>Superior Court Total</t>
  </si>
  <si>
    <t>Executive Contingency Total</t>
  </si>
  <si>
    <t>Human Services CX Transfers Total</t>
  </si>
  <si>
    <t>Physical Environment CX Transfers Total</t>
  </si>
  <si>
    <t>Jail Health Services Total</t>
  </si>
  <si>
    <t>Office of the Public Defender Total</t>
  </si>
  <si>
    <t>Children and Family Set-Aside - Community Services Division Total</t>
  </si>
  <si>
    <t>Roads Total</t>
  </si>
  <si>
    <t>Cultural Development Authority Total</t>
  </si>
  <si>
    <t>Parks and Recreation Total</t>
  </si>
  <si>
    <t>Facilities Management Internal Service Total</t>
  </si>
  <si>
    <t>ITS--Technology Services Total</t>
  </si>
  <si>
    <t>Paul Robeson Scholar-Athlete Awards</t>
  </si>
  <si>
    <t>0696</t>
  </si>
  <si>
    <t>Public Health and Emergency Medical Services CX Transfers</t>
  </si>
  <si>
    <t>Current Expense Funding for Children Health's Initiative to Public Health</t>
  </si>
  <si>
    <t>1800</t>
  </si>
  <si>
    <t>Public Health</t>
  </si>
  <si>
    <t>0800</t>
  </si>
  <si>
    <t>Public Health Total</t>
  </si>
  <si>
    <t>Public Health and Emergency Medical Services CX Transfers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</si>
</sst>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1" fillId="2" borderId="1" xfId="19" applyFont="1" applyFill="1" applyBorder="1" applyAlignment="1">
      <alignment horizontal="center" wrapText="1"/>
      <protection/>
    </xf>
    <xf numFmtId="0" fontId="1" fillId="2" borderId="1" xfId="19" applyFont="1" applyFill="1" applyBorder="1" applyAlignment="1">
      <alignment horizontal="left" wrapText="1"/>
      <protection/>
    </xf>
    <xf numFmtId="43" fontId="1" fillId="2" borderId="1" xfId="15" applyFont="1" applyFill="1" applyBorder="1" applyAlignment="1">
      <alignment horizontal="center" wrapText="1"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wrapText="1"/>
      <protection/>
    </xf>
    <xf numFmtId="43" fontId="1" fillId="0" borderId="1" xfId="15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1" xfId="19" applyFont="1" applyFill="1" applyBorder="1" applyAlignment="1">
      <alignment horizontal="right" wrapText="1"/>
      <protection/>
    </xf>
    <xf numFmtId="0" fontId="3" fillId="0" borderId="1" xfId="19" applyFont="1" applyFill="1" applyBorder="1" applyAlignment="1">
      <alignment wrapText="1"/>
      <protection/>
    </xf>
    <xf numFmtId="0" fontId="3" fillId="0" borderId="1" xfId="19" applyNumberFormat="1" applyFont="1" applyFill="1" applyBorder="1" applyAlignment="1">
      <alignment wrapText="1"/>
      <protection/>
    </xf>
    <xf numFmtId="167" fontId="0" fillId="0" borderId="0" xfId="15" applyNumberFormat="1" applyAlignment="1">
      <alignment/>
    </xf>
    <xf numFmtId="167" fontId="1" fillId="2" borderId="1" xfId="15" applyNumberFormat="1" applyFont="1" applyFill="1" applyBorder="1" applyAlignment="1">
      <alignment horizontal="center" wrapText="1"/>
    </xf>
    <xf numFmtId="167" fontId="1" fillId="0" borderId="1" xfId="15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2"/>
  <sheetViews>
    <sheetView tabSelected="1" workbookViewId="0" topLeftCell="E14">
      <selection activeCell="P20" sqref="P20"/>
    </sheetView>
  </sheetViews>
  <sheetFormatPr defaultColWidth="9.140625" defaultRowHeight="12.75" outlineLevelRow="3"/>
  <cols>
    <col min="1" max="1" width="10.57421875" style="1" customWidth="1"/>
    <col min="2" max="2" width="9.140625" style="1" hidden="1" customWidth="1"/>
    <col min="3" max="3" width="7.28125" style="1" customWidth="1"/>
    <col min="4" max="4" width="28.28125" style="0" customWidth="1"/>
    <col min="6" max="6" width="23.00390625" style="0" customWidth="1"/>
    <col min="8" max="8" width="0.13671875" style="0" customWidth="1"/>
    <col min="9" max="9" width="21.7109375" style="0" customWidth="1"/>
    <col min="10" max="10" width="14.00390625" style="14" bestFit="1" customWidth="1"/>
    <col min="11" max="11" width="12.140625" style="14" customWidth="1"/>
    <col min="12" max="12" width="14.28125" style="14" customWidth="1"/>
    <col min="13" max="13" width="12.28125" style="14" bestFit="1" customWidth="1"/>
    <col min="14" max="14" width="14.00390625" style="14" bestFit="1" customWidth="1"/>
    <col min="15" max="16" width="9.28125" style="2" bestFit="1" customWidth="1"/>
  </cols>
  <sheetData>
    <row r="2" ht="20.25">
      <c r="A2" s="10" t="s">
        <v>137</v>
      </c>
    </row>
    <row r="4" spans="1:16" s="3" customFormat="1" ht="40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15" t="s">
        <v>136</v>
      </c>
      <c r="K4" s="15" t="s">
        <v>9</v>
      </c>
      <c r="L4" s="15" t="s">
        <v>10</v>
      </c>
      <c r="M4" s="15" t="s">
        <v>11</v>
      </c>
      <c r="N4" s="15" t="s">
        <v>12</v>
      </c>
      <c r="O4" s="6" t="s">
        <v>13</v>
      </c>
      <c r="P4" s="6" t="s">
        <v>14</v>
      </c>
    </row>
    <row r="5" spans="1:16" ht="25.5" outlineLevel="3">
      <c r="A5" s="7">
        <v>2</v>
      </c>
      <c r="B5" s="11">
        <v>6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16">
        <v>82000</v>
      </c>
      <c r="K5" s="16">
        <v>0</v>
      </c>
      <c r="L5" s="16">
        <v>82000</v>
      </c>
      <c r="M5" s="16">
        <v>0</v>
      </c>
      <c r="N5" s="16">
        <v>0</v>
      </c>
      <c r="O5" s="9">
        <v>0</v>
      </c>
      <c r="P5" s="9">
        <v>0</v>
      </c>
    </row>
    <row r="6" spans="1:16" ht="25.5" outlineLevel="3">
      <c r="A6" s="7">
        <v>2</v>
      </c>
      <c r="B6" s="11">
        <v>6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22</v>
      </c>
      <c r="H6" s="8" t="s">
        <v>20</v>
      </c>
      <c r="I6" s="8" t="s">
        <v>23</v>
      </c>
      <c r="J6" s="16">
        <v>50000</v>
      </c>
      <c r="K6" s="16">
        <v>0</v>
      </c>
      <c r="L6" s="16">
        <v>50000</v>
      </c>
      <c r="M6" s="16">
        <v>0</v>
      </c>
      <c r="N6" s="16">
        <v>0</v>
      </c>
      <c r="O6" s="9">
        <v>0</v>
      </c>
      <c r="P6" s="9">
        <v>0</v>
      </c>
    </row>
    <row r="7" spans="1:16" ht="25.5" outlineLevel="3">
      <c r="A7" s="7">
        <v>2</v>
      </c>
      <c r="B7" s="11">
        <v>6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24</v>
      </c>
      <c r="H7" s="8" t="s">
        <v>20</v>
      </c>
      <c r="I7" s="8" t="s">
        <v>25</v>
      </c>
      <c r="J7" s="16">
        <v>70000</v>
      </c>
      <c r="K7" s="16">
        <v>0</v>
      </c>
      <c r="L7" s="16">
        <v>70000</v>
      </c>
      <c r="M7" s="16">
        <v>0</v>
      </c>
      <c r="N7" s="16">
        <v>0</v>
      </c>
      <c r="O7" s="9">
        <v>0</v>
      </c>
      <c r="P7" s="9">
        <v>0</v>
      </c>
    </row>
    <row r="8" spans="1:16" ht="25.5" outlineLevel="3">
      <c r="A8" s="7">
        <v>2</v>
      </c>
      <c r="B8" s="11">
        <v>6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26</v>
      </c>
      <c r="H8" s="8" t="s">
        <v>20</v>
      </c>
      <c r="I8" s="8" t="s">
        <v>27</v>
      </c>
      <c r="J8" s="16">
        <v>100000</v>
      </c>
      <c r="K8" s="16">
        <v>0</v>
      </c>
      <c r="L8" s="16">
        <v>100000</v>
      </c>
      <c r="M8" s="16">
        <v>0</v>
      </c>
      <c r="N8" s="16">
        <v>0</v>
      </c>
      <c r="O8" s="9">
        <v>0</v>
      </c>
      <c r="P8" s="9">
        <v>0</v>
      </c>
    </row>
    <row r="9" spans="1:16" ht="25.5" outlineLevel="3">
      <c r="A9" s="7">
        <v>2</v>
      </c>
      <c r="B9" s="11">
        <v>6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28</v>
      </c>
      <c r="H9" s="8" t="s">
        <v>20</v>
      </c>
      <c r="I9" s="8" t="s">
        <v>29</v>
      </c>
      <c r="J9" s="16">
        <v>50000</v>
      </c>
      <c r="K9" s="16">
        <v>0</v>
      </c>
      <c r="L9" s="16">
        <v>50000</v>
      </c>
      <c r="M9" s="16">
        <v>0</v>
      </c>
      <c r="N9" s="16">
        <v>0</v>
      </c>
      <c r="O9" s="9">
        <v>0</v>
      </c>
      <c r="P9" s="9">
        <v>0</v>
      </c>
    </row>
    <row r="10" spans="1:16" ht="25.5" outlineLevel="2">
      <c r="A10" s="7"/>
      <c r="B10" s="11"/>
      <c r="C10" s="8"/>
      <c r="D10" s="8"/>
      <c r="E10" s="8"/>
      <c r="F10" s="13" t="s">
        <v>158</v>
      </c>
      <c r="G10" s="8"/>
      <c r="H10" s="8"/>
      <c r="I10" s="8"/>
      <c r="J10" s="16">
        <f>SUBTOTAL(9,J5:J9)</f>
        <v>352000</v>
      </c>
      <c r="K10" s="16">
        <f>SUBTOTAL(9,K5:K9)</f>
        <v>0</v>
      </c>
      <c r="L10" s="16">
        <f>SUBTOTAL(9,L5:L9)</f>
        <v>352000</v>
      </c>
      <c r="M10" s="16">
        <f>SUBTOTAL(9,M5:M9)</f>
        <v>0</v>
      </c>
      <c r="N10" s="16">
        <f>SUBTOTAL(9,N5:N9)</f>
        <v>0</v>
      </c>
      <c r="O10" s="9">
        <f>SUBTOTAL(9,O5:O9)</f>
        <v>0</v>
      </c>
      <c r="P10" s="9">
        <f>SUBTOTAL(9,P5:P9)</f>
        <v>0</v>
      </c>
    </row>
    <row r="11" spans="1:16" ht="25.5" outlineLevel="3">
      <c r="A11" s="7">
        <v>3</v>
      </c>
      <c r="B11" s="11">
        <v>8</v>
      </c>
      <c r="C11" s="8" t="s">
        <v>15</v>
      </c>
      <c r="D11" s="8" t="s">
        <v>16</v>
      </c>
      <c r="E11" s="8" t="s">
        <v>30</v>
      </c>
      <c r="F11" s="8" t="s">
        <v>31</v>
      </c>
      <c r="G11" s="8" t="s">
        <v>32</v>
      </c>
      <c r="H11" s="8" t="s">
        <v>33</v>
      </c>
      <c r="I11" s="8" t="s">
        <v>34</v>
      </c>
      <c r="J11" s="16">
        <v>100000</v>
      </c>
      <c r="K11" s="16">
        <v>100000</v>
      </c>
      <c r="L11" s="16">
        <v>0</v>
      </c>
      <c r="M11" s="16">
        <v>0</v>
      </c>
      <c r="N11" s="16">
        <v>0</v>
      </c>
      <c r="O11" s="9">
        <v>0</v>
      </c>
      <c r="P11" s="9">
        <v>0</v>
      </c>
    </row>
    <row r="12" spans="1:16" ht="25.5" outlineLevel="3">
      <c r="A12" s="7">
        <v>3</v>
      </c>
      <c r="B12" s="11">
        <v>8</v>
      </c>
      <c r="C12" s="8" t="s">
        <v>15</v>
      </c>
      <c r="D12" s="8" t="s">
        <v>16</v>
      </c>
      <c r="E12" s="8" t="s">
        <v>30</v>
      </c>
      <c r="F12" s="8" t="s">
        <v>31</v>
      </c>
      <c r="G12" s="8" t="s">
        <v>35</v>
      </c>
      <c r="H12" s="8" t="s">
        <v>33</v>
      </c>
      <c r="I12" s="8" t="s">
        <v>36</v>
      </c>
      <c r="J12" s="16">
        <v>65000</v>
      </c>
      <c r="K12" s="16">
        <v>65000</v>
      </c>
      <c r="L12" s="16">
        <v>0</v>
      </c>
      <c r="M12" s="16">
        <v>0</v>
      </c>
      <c r="N12" s="16">
        <v>0</v>
      </c>
      <c r="O12" s="9">
        <v>0</v>
      </c>
      <c r="P12" s="9">
        <v>0</v>
      </c>
    </row>
    <row r="13" spans="1:16" ht="25.5" outlineLevel="3">
      <c r="A13" s="7">
        <v>3</v>
      </c>
      <c r="B13" s="11">
        <v>8</v>
      </c>
      <c r="C13" s="8" t="s">
        <v>15</v>
      </c>
      <c r="D13" s="8" t="s">
        <v>16</v>
      </c>
      <c r="E13" s="8" t="s">
        <v>30</v>
      </c>
      <c r="F13" s="8" t="s">
        <v>31</v>
      </c>
      <c r="G13" s="8" t="s">
        <v>37</v>
      </c>
      <c r="H13" s="8" t="s">
        <v>33</v>
      </c>
      <c r="I13" s="8" t="s">
        <v>38</v>
      </c>
      <c r="J13" s="16">
        <v>139700</v>
      </c>
      <c r="K13" s="16">
        <v>139700</v>
      </c>
      <c r="L13" s="16">
        <v>0</v>
      </c>
      <c r="M13" s="16">
        <v>0</v>
      </c>
      <c r="N13" s="16">
        <v>0</v>
      </c>
      <c r="O13" s="9">
        <v>0</v>
      </c>
      <c r="P13" s="9">
        <v>0</v>
      </c>
    </row>
    <row r="14" spans="1:16" ht="12.75" outlineLevel="2">
      <c r="A14" s="7"/>
      <c r="B14" s="11"/>
      <c r="C14" s="8"/>
      <c r="D14" s="8"/>
      <c r="E14" s="8"/>
      <c r="F14" s="12" t="s">
        <v>159</v>
      </c>
      <c r="G14" s="8"/>
      <c r="H14" s="8"/>
      <c r="I14" s="8"/>
      <c r="J14" s="16">
        <f>SUBTOTAL(9,J11:J13)</f>
        <v>304700</v>
      </c>
      <c r="K14" s="16">
        <f>SUBTOTAL(9,K11:K13)</f>
        <v>304700</v>
      </c>
      <c r="L14" s="16">
        <f>SUBTOTAL(9,L11:L13)</f>
        <v>0</v>
      </c>
      <c r="M14" s="16">
        <f>SUBTOTAL(9,M11:M13)</f>
        <v>0</v>
      </c>
      <c r="N14" s="16">
        <f>SUBTOTAL(9,N11:N13)</f>
        <v>0</v>
      </c>
      <c r="O14" s="9">
        <f>SUBTOTAL(9,O11:O13)</f>
        <v>0</v>
      </c>
      <c r="P14" s="9">
        <f>SUBTOTAL(9,P11:P13)</f>
        <v>0</v>
      </c>
    </row>
    <row r="15" spans="1:16" ht="38.25" outlineLevel="3">
      <c r="A15" s="7">
        <v>4</v>
      </c>
      <c r="B15" s="11">
        <v>31</v>
      </c>
      <c r="C15" s="8" t="s">
        <v>15</v>
      </c>
      <c r="D15" s="8" t="s">
        <v>16</v>
      </c>
      <c r="E15" s="8" t="s">
        <v>40</v>
      </c>
      <c r="F15" s="8" t="s">
        <v>41</v>
      </c>
      <c r="G15" s="8" t="s">
        <v>32</v>
      </c>
      <c r="H15" s="8" t="s">
        <v>33</v>
      </c>
      <c r="I15" s="8" t="s">
        <v>42</v>
      </c>
      <c r="J15" s="16">
        <v>180000</v>
      </c>
      <c r="K15" s="16">
        <v>180000</v>
      </c>
      <c r="L15" s="16">
        <v>0</v>
      </c>
      <c r="M15" s="16">
        <v>0</v>
      </c>
      <c r="N15" s="16">
        <v>180000</v>
      </c>
      <c r="O15" s="9">
        <v>0</v>
      </c>
      <c r="P15" s="9">
        <v>1</v>
      </c>
    </row>
    <row r="16" spans="1:16" ht="12.75" outlineLevel="2">
      <c r="A16" s="7"/>
      <c r="B16" s="11"/>
      <c r="C16" s="8"/>
      <c r="D16" s="8"/>
      <c r="E16" s="8"/>
      <c r="F16" s="12" t="s">
        <v>160</v>
      </c>
      <c r="G16" s="8"/>
      <c r="H16" s="8"/>
      <c r="I16" s="8"/>
      <c r="J16" s="16">
        <f>SUBTOTAL(9,J15:J15)</f>
        <v>180000</v>
      </c>
      <c r="K16" s="16">
        <f>SUBTOTAL(9,K15:K15)</f>
        <v>180000</v>
      </c>
      <c r="L16" s="16">
        <f>SUBTOTAL(9,L15:L15)</f>
        <v>0</v>
      </c>
      <c r="M16" s="16">
        <f>SUBTOTAL(9,M15:M15)</f>
        <v>0</v>
      </c>
      <c r="N16" s="16">
        <f>SUBTOTAL(9,N15:N15)</f>
        <v>180000</v>
      </c>
      <c r="O16" s="9">
        <f>SUBTOTAL(9,O15:O15)</f>
        <v>0</v>
      </c>
      <c r="P16" s="9">
        <f>SUBTOTAL(9,P15:P15)</f>
        <v>1</v>
      </c>
    </row>
    <row r="17" spans="1:16" ht="25.5" outlineLevel="3">
      <c r="A17" s="7">
        <v>5</v>
      </c>
      <c r="B17" s="11">
        <v>38</v>
      </c>
      <c r="C17" s="8" t="s">
        <v>15</v>
      </c>
      <c r="D17" s="8" t="s">
        <v>16</v>
      </c>
      <c r="E17" s="8" t="s">
        <v>43</v>
      </c>
      <c r="F17" s="8" t="s">
        <v>44</v>
      </c>
      <c r="G17" s="8" t="s">
        <v>32</v>
      </c>
      <c r="H17" s="8" t="s">
        <v>33</v>
      </c>
      <c r="I17" s="8" t="s">
        <v>135</v>
      </c>
      <c r="J17" s="16">
        <v>-600164</v>
      </c>
      <c r="K17" s="16">
        <v>-600164</v>
      </c>
      <c r="L17" s="16">
        <v>0</v>
      </c>
      <c r="M17" s="16">
        <v>0</v>
      </c>
      <c r="N17" s="16">
        <v>0</v>
      </c>
      <c r="O17" s="9">
        <v>0</v>
      </c>
      <c r="P17" s="9">
        <v>0</v>
      </c>
    </row>
    <row r="18" spans="1:16" ht="25.5" outlineLevel="2">
      <c r="A18" s="7"/>
      <c r="B18" s="11"/>
      <c r="C18" s="8"/>
      <c r="D18" s="8"/>
      <c r="E18" s="8"/>
      <c r="F18" s="12" t="s">
        <v>161</v>
      </c>
      <c r="G18" s="8"/>
      <c r="H18" s="8"/>
      <c r="I18" s="8"/>
      <c r="J18" s="16">
        <f>SUBTOTAL(9,J17:J17)</f>
        <v>-600164</v>
      </c>
      <c r="K18" s="16">
        <f>SUBTOTAL(9,K17:K17)</f>
        <v>-600164</v>
      </c>
      <c r="L18" s="16">
        <f>SUBTOTAL(9,L17:L17)</f>
        <v>0</v>
      </c>
      <c r="M18" s="16">
        <f>SUBTOTAL(9,M17:M17)</f>
        <v>0</v>
      </c>
      <c r="N18" s="16">
        <f>SUBTOTAL(9,N17:N17)</f>
        <v>0</v>
      </c>
      <c r="O18" s="9">
        <f>SUBTOTAL(9,O17:O17)</f>
        <v>0</v>
      </c>
      <c r="P18" s="9">
        <f>SUBTOTAL(9,P17:P17)</f>
        <v>0</v>
      </c>
    </row>
    <row r="19" spans="1:16" ht="25.5" outlineLevel="3">
      <c r="A19" s="7">
        <v>6</v>
      </c>
      <c r="B19" s="11">
        <v>41</v>
      </c>
      <c r="C19" s="8" t="s">
        <v>15</v>
      </c>
      <c r="D19" s="8" t="s">
        <v>16</v>
      </c>
      <c r="E19" s="8" t="s">
        <v>138</v>
      </c>
      <c r="F19" s="8" t="s">
        <v>139</v>
      </c>
      <c r="G19" s="8" t="s">
        <v>32</v>
      </c>
      <c r="H19" s="8" t="s">
        <v>33</v>
      </c>
      <c r="I19" s="8" t="s">
        <v>140</v>
      </c>
      <c r="J19" s="16">
        <v>80000</v>
      </c>
      <c r="K19" s="16">
        <v>80000</v>
      </c>
      <c r="L19" s="16">
        <v>0</v>
      </c>
      <c r="M19" s="16">
        <v>0</v>
      </c>
      <c r="N19" s="16">
        <v>0</v>
      </c>
      <c r="O19" s="9">
        <v>0</v>
      </c>
      <c r="P19" s="9">
        <v>0</v>
      </c>
    </row>
    <row r="20" spans="1:16" ht="25.5" outlineLevel="3">
      <c r="A20" s="7">
        <v>6</v>
      </c>
      <c r="B20" s="11">
        <v>41</v>
      </c>
      <c r="C20" s="8" t="s">
        <v>15</v>
      </c>
      <c r="D20" s="8" t="s">
        <v>16</v>
      </c>
      <c r="E20" s="8" t="s">
        <v>138</v>
      </c>
      <c r="F20" s="8" t="s">
        <v>139</v>
      </c>
      <c r="G20" s="8" t="s">
        <v>35</v>
      </c>
      <c r="H20" s="8" t="s">
        <v>33</v>
      </c>
      <c r="I20" s="8" t="s">
        <v>172</v>
      </c>
      <c r="J20" s="16">
        <v>25000</v>
      </c>
      <c r="K20" s="16">
        <v>25000</v>
      </c>
      <c r="L20" s="16">
        <v>0</v>
      </c>
      <c r="M20" s="16">
        <v>0</v>
      </c>
      <c r="N20" s="16">
        <v>0</v>
      </c>
      <c r="O20" s="9">
        <v>0</v>
      </c>
      <c r="P20" s="9">
        <v>0</v>
      </c>
    </row>
    <row r="21" spans="1:16" ht="25.5" outlineLevel="2">
      <c r="A21" s="7"/>
      <c r="B21" s="11"/>
      <c r="C21" s="8"/>
      <c r="D21" s="8"/>
      <c r="E21" s="8"/>
      <c r="F21" s="12" t="s">
        <v>162</v>
      </c>
      <c r="G21" s="8"/>
      <c r="H21" s="8"/>
      <c r="I21" s="8"/>
      <c r="J21" s="16">
        <f>SUBTOTAL(9,J19:J20)</f>
        <v>105000</v>
      </c>
      <c r="K21" s="16">
        <f>SUBTOTAL(9,K19:K20)</f>
        <v>105000</v>
      </c>
      <c r="L21" s="16">
        <f>SUBTOTAL(9,L19:L20)</f>
        <v>0</v>
      </c>
      <c r="M21" s="16">
        <f>SUBTOTAL(9,M19:M20)</f>
        <v>0</v>
      </c>
      <c r="N21" s="16">
        <f>SUBTOTAL(9,N19:N20)</f>
        <v>0</v>
      </c>
      <c r="O21" s="9">
        <f>SUBTOTAL(9,O19:O20)</f>
        <v>0</v>
      </c>
      <c r="P21" s="9">
        <f>SUBTOTAL(9,P19:P20)</f>
        <v>0</v>
      </c>
    </row>
    <row r="22" spans="1:16" ht="51" outlineLevel="3">
      <c r="A22" s="7">
        <v>7</v>
      </c>
      <c r="B22" s="11">
        <v>43</v>
      </c>
      <c r="C22" s="8" t="s">
        <v>15</v>
      </c>
      <c r="D22" s="8" t="s">
        <v>16</v>
      </c>
      <c r="E22" s="8" t="s">
        <v>173</v>
      </c>
      <c r="F22" s="8" t="s">
        <v>174</v>
      </c>
      <c r="G22" s="8" t="s">
        <v>32</v>
      </c>
      <c r="H22" s="8" t="s">
        <v>33</v>
      </c>
      <c r="I22" s="8" t="s">
        <v>175</v>
      </c>
      <c r="J22" s="16">
        <v>750000</v>
      </c>
      <c r="K22" s="16">
        <v>750000</v>
      </c>
      <c r="L22" s="16">
        <v>0</v>
      </c>
      <c r="M22" s="16">
        <v>0</v>
      </c>
      <c r="N22" s="16">
        <v>0</v>
      </c>
      <c r="O22" s="9">
        <v>0</v>
      </c>
      <c r="P22" s="9">
        <v>0</v>
      </c>
    </row>
    <row r="23" spans="1:16" ht="51" outlineLevel="2">
      <c r="A23" s="7"/>
      <c r="B23" s="11"/>
      <c r="C23" s="8"/>
      <c r="D23" s="8"/>
      <c r="E23" s="8"/>
      <c r="F23" s="12" t="s">
        <v>180</v>
      </c>
      <c r="G23" s="8"/>
      <c r="H23" s="8"/>
      <c r="I23" s="8"/>
      <c r="J23" s="16">
        <f>SUBTOTAL(9,J22:J22)</f>
        <v>750000</v>
      </c>
      <c r="K23" s="16">
        <f>SUBTOTAL(9,K22:K22)</f>
        <v>750000</v>
      </c>
      <c r="L23" s="16">
        <f>SUBTOTAL(9,L22:L22)</f>
        <v>0</v>
      </c>
      <c r="M23" s="16">
        <f>SUBTOTAL(9,M22:M22)</f>
        <v>0</v>
      </c>
      <c r="N23" s="16">
        <f>SUBTOTAL(9,N22:N22)</f>
        <v>0</v>
      </c>
      <c r="O23" s="9">
        <f>SUBTOTAL(9,O22:O22)</f>
        <v>0</v>
      </c>
      <c r="P23" s="9">
        <f>SUBTOTAL(9,P22:P22)</f>
        <v>0</v>
      </c>
    </row>
    <row r="24" spans="1:16" ht="25.5" outlineLevel="3">
      <c r="A24" s="7">
        <v>8</v>
      </c>
      <c r="B24" s="11">
        <v>44</v>
      </c>
      <c r="C24" s="8" t="s">
        <v>15</v>
      </c>
      <c r="D24" s="8" t="s">
        <v>16</v>
      </c>
      <c r="E24" s="8" t="s">
        <v>45</v>
      </c>
      <c r="F24" s="8" t="s">
        <v>46</v>
      </c>
      <c r="G24" s="8" t="s">
        <v>32</v>
      </c>
      <c r="H24" s="8" t="s">
        <v>33</v>
      </c>
      <c r="I24" s="8" t="s">
        <v>47</v>
      </c>
      <c r="J24" s="16">
        <v>5623</v>
      </c>
      <c r="K24" s="16">
        <v>5623</v>
      </c>
      <c r="L24" s="16">
        <v>0</v>
      </c>
      <c r="M24" s="16">
        <v>0</v>
      </c>
      <c r="N24" s="16">
        <v>0</v>
      </c>
      <c r="O24" s="9">
        <v>0</v>
      </c>
      <c r="P24" s="9">
        <v>0</v>
      </c>
    </row>
    <row r="25" spans="1:16" ht="25.5" outlineLevel="2">
      <c r="A25" s="7"/>
      <c r="B25" s="11"/>
      <c r="C25" s="8"/>
      <c r="D25" s="8"/>
      <c r="E25" s="8"/>
      <c r="F25" s="12" t="s">
        <v>163</v>
      </c>
      <c r="G25" s="8"/>
      <c r="H25" s="8"/>
      <c r="I25" s="8"/>
      <c r="J25" s="16">
        <f>SUBTOTAL(9,J24:J24)</f>
        <v>5623</v>
      </c>
      <c r="K25" s="16">
        <f>SUBTOTAL(9,K24:K24)</f>
        <v>5623</v>
      </c>
      <c r="L25" s="16">
        <f>SUBTOTAL(9,L24:L24)</f>
        <v>0</v>
      </c>
      <c r="M25" s="16">
        <f>SUBTOTAL(9,M24:M24)</f>
        <v>0</v>
      </c>
      <c r="N25" s="16">
        <f>SUBTOTAL(9,N24:N24)</f>
        <v>0</v>
      </c>
      <c r="O25" s="9">
        <f>SUBTOTAL(9,O24:O24)</f>
        <v>0</v>
      </c>
      <c r="P25" s="9">
        <f>SUBTOTAL(9,P24:P24)</f>
        <v>0</v>
      </c>
    </row>
    <row r="26" spans="1:16" ht="25.5" outlineLevel="3">
      <c r="A26" s="7">
        <v>9</v>
      </c>
      <c r="B26" s="11">
        <v>46</v>
      </c>
      <c r="C26" s="8" t="s">
        <v>15</v>
      </c>
      <c r="D26" s="8" t="s">
        <v>16</v>
      </c>
      <c r="E26" s="8" t="s">
        <v>48</v>
      </c>
      <c r="F26" s="8" t="s">
        <v>49</v>
      </c>
      <c r="G26" s="8" t="s">
        <v>32</v>
      </c>
      <c r="H26" s="8" t="s">
        <v>33</v>
      </c>
      <c r="I26" s="8" t="s">
        <v>50</v>
      </c>
      <c r="J26" s="16">
        <v>14000</v>
      </c>
      <c r="K26" s="16">
        <v>14000</v>
      </c>
      <c r="L26" s="16">
        <v>0</v>
      </c>
      <c r="M26" s="16">
        <v>0</v>
      </c>
      <c r="N26" s="16">
        <v>14000</v>
      </c>
      <c r="O26" s="9">
        <v>0.5</v>
      </c>
      <c r="P26" s="9">
        <v>0</v>
      </c>
    </row>
    <row r="27" spans="1:16" ht="25.5" outlineLevel="3">
      <c r="A27" s="7">
        <v>9</v>
      </c>
      <c r="B27" s="11">
        <v>46</v>
      </c>
      <c r="C27" s="8" t="s">
        <v>15</v>
      </c>
      <c r="D27" s="8" t="s">
        <v>16</v>
      </c>
      <c r="E27" s="8" t="s">
        <v>48</v>
      </c>
      <c r="F27" s="8" t="s">
        <v>49</v>
      </c>
      <c r="G27" s="8" t="s">
        <v>35</v>
      </c>
      <c r="H27" s="8" t="s">
        <v>33</v>
      </c>
      <c r="I27" s="8" t="s">
        <v>51</v>
      </c>
      <c r="J27" s="16">
        <v>90000</v>
      </c>
      <c r="K27" s="16">
        <v>90000</v>
      </c>
      <c r="L27" s="16">
        <v>0</v>
      </c>
      <c r="M27" s="16">
        <v>0</v>
      </c>
      <c r="N27" s="16">
        <v>90000</v>
      </c>
      <c r="O27" s="9">
        <v>1</v>
      </c>
      <c r="P27" s="9">
        <v>0</v>
      </c>
    </row>
    <row r="28" spans="1:16" ht="38.25" outlineLevel="3">
      <c r="A28" s="7">
        <v>9</v>
      </c>
      <c r="B28" s="11">
        <v>46</v>
      </c>
      <c r="C28" s="8" t="s">
        <v>15</v>
      </c>
      <c r="D28" s="8" t="s">
        <v>16</v>
      </c>
      <c r="E28" s="8" t="s">
        <v>48</v>
      </c>
      <c r="F28" s="8" t="s">
        <v>49</v>
      </c>
      <c r="G28" s="8" t="s">
        <v>37</v>
      </c>
      <c r="H28" s="8" t="s">
        <v>33</v>
      </c>
      <c r="I28" s="8" t="s">
        <v>52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9">
        <v>1</v>
      </c>
      <c r="P28" s="9">
        <v>-1</v>
      </c>
    </row>
    <row r="29" spans="1:16" ht="38.25" outlineLevel="3">
      <c r="A29" s="7">
        <v>9</v>
      </c>
      <c r="B29" s="11">
        <v>46</v>
      </c>
      <c r="C29" s="8" t="s">
        <v>15</v>
      </c>
      <c r="D29" s="8" t="s">
        <v>16</v>
      </c>
      <c r="E29" s="8" t="s">
        <v>48</v>
      </c>
      <c r="F29" s="8" t="s">
        <v>49</v>
      </c>
      <c r="G29" s="8" t="s">
        <v>39</v>
      </c>
      <c r="H29" s="8" t="s">
        <v>33</v>
      </c>
      <c r="I29" s="8" t="s">
        <v>53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9">
        <v>8.2</v>
      </c>
      <c r="P29" s="9">
        <v>0</v>
      </c>
    </row>
    <row r="30" spans="1:16" ht="25.5" outlineLevel="2">
      <c r="A30" s="7"/>
      <c r="B30" s="11"/>
      <c r="C30" s="8"/>
      <c r="D30" s="8"/>
      <c r="E30" s="8"/>
      <c r="F30" s="12" t="s">
        <v>164</v>
      </c>
      <c r="G30" s="8"/>
      <c r="H30" s="8"/>
      <c r="I30" s="8"/>
      <c r="J30" s="16">
        <f>SUBTOTAL(9,J26:J29)</f>
        <v>104000</v>
      </c>
      <c r="K30" s="16">
        <f>SUBTOTAL(9,K26:K29)</f>
        <v>104000</v>
      </c>
      <c r="L30" s="16">
        <f>SUBTOTAL(9,L26:L29)</f>
        <v>0</v>
      </c>
      <c r="M30" s="16">
        <f>SUBTOTAL(9,M26:M29)</f>
        <v>0</v>
      </c>
      <c r="N30" s="16">
        <f>SUBTOTAL(9,N26:N29)</f>
        <v>104000</v>
      </c>
      <c r="O30" s="9">
        <f>SUBTOTAL(9,O26:O29)</f>
        <v>10.7</v>
      </c>
      <c r="P30" s="9">
        <f>SUBTOTAL(9,P26:P29)</f>
        <v>-1</v>
      </c>
    </row>
    <row r="31" spans="1:16" ht="25.5" outlineLevel="3">
      <c r="A31" s="7">
        <v>10</v>
      </c>
      <c r="B31" s="11">
        <v>48</v>
      </c>
      <c r="C31" s="8" t="s">
        <v>15</v>
      </c>
      <c r="D31" s="8" t="s">
        <v>16</v>
      </c>
      <c r="E31" s="8" t="s">
        <v>54</v>
      </c>
      <c r="F31" s="8" t="s">
        <v>55</v>
      </c>
      <c r="G31" s="8" t="s">
        <v>32</v>
      </c>
      <c r="H31" s="8" t="s">
        <v>33</v>
      </c>
      <c r="I31" s="8" t="s">
        <v>56</v>
      </c>
      <c r="J31" s="16">
        <v>184841</v>
      </c>
      <c r="K31" s="16">
        <v>184841</v>
      </c>
      <c r="L31" s="16">
        <v>0</v>
      </c>
      <c r="M31" s="16">
        <v>0</v>
      </c>
      <c r="N31" s="16">
        <v>0</v>
      </c>
      <c r="O31" s="9">
        <v>0</v>
      </c>
      <c r="P31" s="9">
        <v>0</v>
      </c>
    </row>
    <row r="32" spans="1:16" ht="25.5" outlineLevel="2">
      <c r="A32" s="7"/>
      <c r="B32" s="11"/>
      <c r="C32" s="8"/>
      <c r="D32" s="8"/>
      <c r="E32" s="8"/>
      <c r="F32" s="12" t="s">
        <v>165</v>
      </c>
      <c r="G32" s="8"/>
      <c r="H32" s="8"/>
      <c r="I32" s="8"/>
      <c r="J32" s="16">
        <f>SUBTOTAL(9,J31:J31)</f>
        <v>184841</v>
      </c>
      <c r="K32" s="16">
        <f>SUBTOTAL(9,K31:K31)</f>
        <v>184841</v>
      </c>
      <c r="L32" s="16">
        <f>SUBTOTAL(9,L31:L31)</f>
        <v>0</v>
      </c>
      <c r="M32" s="16">
        <f>SUBTOTAL(9,M31:M31)</f>
        <v>0</v>
      </c>
      <c r="N32" s="16">
        <f>SUBTOTAL(9,N31:N31)</f>
        <v>0</v>
      </c>
      <c r="O32" s="9">
        <f>SUBTOTAL(9,O31:O31)</f>
        <v>0</v>
      </c>
      <c r="P32" s="9">
        <f>SUBTOTAL(9,P31:P31)</f>
        <v>0</v>
      </c>
    </row>
    <row r="33" spans="1:16" ht="12.75" outlineLevel="1">
      <c r="A33" s="7"/>
      <c r="B33" s="11"/>
      <c r="C33" s="8"/>
      <c r="D33" s="13" t="s">
        <v>146</v>
      </c>
      <c r="E33" s="8"/>
      <c r="F33" s="8"/>
      <c r="G33" s="8"/>
      <c r="H33" s="8"/>
      <c r="I33" s="8"/>
      <c r="J33" s="16">
        <f>SUBTOTAL(9,J5:J31)</f>
        <v>1386000</v>
      </c>
      <c r="K33" s="16">
        <f>SUBTOTAL(9,K5:K31)</f>
        <v>1034000</v>
      </c>
      <c r="L33" s="16">
        <f>SUBTOTAL(9,L5:L31)</f>
        <v>352000</v>
      </c>
      <c r="M33" s="16">
        <f>SUBTOTAL(9,M5:M31)</f>
        <v>0</v>
      </c>
      <c r="N33" s="16">
        <f>SUBTOTAL(9,N5:N31)</f>
        <v>284000</v>
      </c>
      <c r="O33" s="9">
        <f>SUBTOTAL(9,O5:O31)</f>
        <v>10.7</v>
      </c>
      <c r="P33" s="9">
        <f>SUBTOTAL(9,P5:P31)</f>
        <v>0</v>
      </c>
    </row>
    <row r="34" spans="1:16" ht="38.25" outlineLevel="2">
      <c r="A34" s="7">
        <v>11</v>
      </c>
      <c r="B34" s="11">
        <v>50</v>
      </c>
      <c r="C34" s="8" t="s">
        <v>57</v>
      </c>
      <c r="D34" s="8" t="s">
        <v>58</v>
      </c>
      <c r="E34" s="8" t="s">
        <v>59</v>
      </c>
      <c r="F34" s="8" t="s">
        <v>60</v>
      </c>
      <c r="G34" s="8" t="s">
        <v>19</v>
      </c>
      <c r="H34" s="8" t="s">
        <v>20</v>
      </c>
      <c r="I34" s="8" t="s">
        <v>61</v>
      </c>
      <c r="J34" s="16">
        <v>10000</v>
      </c>
      <c r="K34" s="16">
        <v>0</v>
      </c>
      <c r="L34" s="16">
        <v>10000</v>
      </c>
      <c r="M34" s="16">
        <v>0</v>
      </c>
      <c r="N34" s="16">
        <v>0</v>
      </c>
      <c r="O34" s="9">
        <v>0</v>
      </c>
      <c r="P34" s="9">
        <v>0</v>
      </c>
    </row>
    <row r="35" spans="1:16" ht="38.25" outlineLevel="2">
      <c r="A35" s="7">
        <v>11</v>
      </c>
      <c r="B35" s="11">
        <v>50</v>
      </c>
      <c r="C35" s="8" t="s">
        <v>57</v>
      </c>
      <c r="D35" s="8" t="s">
        <v>58</v>
      </c>
      <c r="E35" s="8" t="s">
        <v>59</v>
      </c>
      <c r="F35" s="8" t="s">
        <v>60</v>
      </c>
      <c r="G35" s="8" t="s">
        <v>22</v>
      </c>
      <c r="H35" s="8" t="s">
        <v>20</v>
      </c>
      <c r="I35" s="8" t="s">
        <v>62</v>
      </c>
      <c r="J35" s="16">
        <v>5000</v>
      </c>
      <c r="K35" s="16">
        <v>0</v>
      </c>
      <c r="L35" s="16">
        <v>5000</v>
      </c>
      <c r="M35" s="16">
        <v>0</v>
      </c>
      <c r="N35" s="16">
        <v>0</v>
      </c>
      <c r="O35" s="9">
        <v>0</v>
      </c>
      <c r="P35" s="9">
        <v>0</v>
      </c>
    </row>
    <row r="36" spans="1:16" ht="38.25" outlineLevel="2">
      <c r="A36" s="7">
        <v>11</v>
      </c>
      <c r="B36" s="11">
        <v>50</v>
      </c>
      <c r="C36" s="8" t="s">
        <v>57</v>
      </c>
      <c r="D36" s="8" t="s">
        <v>58</v>
      </c>
      <c r="E36" s="8" t="s">
        <v>59</v>
      </c>
      <c r="F36" s="8" t="s">
        <v>60</v>
      </c>
      <c r="G36" s="8" t="s">
        <v>24</v>
      </c>
      <c r="H36" s="8" t="s">
        <v>20</v>
      </c>
      <c r="I36" s="8" t="s">
        <v>63</v>
      </c>
      <c r="J36" s="16">
        <v>10000</v>
      </c>
      <c r="K36" s="16">
        <v>0</v>
      </c>
      <c r="L36" s="16">
        <v>10000</v>
      </c>
      <c r="M36" s="16">
        <v>0</v>
      </c>
      <c r="N36" s="16">
        <v>0</v>
      </c>
      <c r="O36" s="9">
        <v>0</v>
      </c>
      <c r="P36" s="9">
        <v>0</v>
      </c>
    </row>
    <row r="37" spans="1:16" ht="38.25" outlineLevel="2">
      <c r="A37" s="7">
        <v>11</v>
      </c>
      <c r="B37" s="11">
        <v>50</v>
      </c>
      <c r="C37" s="8" t="s">
        <v>57</v>
      </c>
      <c r="D37" s="8" t="s">
        <v>58</v>
      </c>
      <c r="E37" s="8" t="s">
        <v>59</v>
      </c>
      <c r="F37" s="8" t="s">
        <v>60</v>
      </c>
      <c r="G37" s="8" t="s">
        <v>26</v>
      </c>
      <c r="H37" s="8" t="s">
        <v>20</v>
      </c>
      <c r="I37" s="8" t="s">
        <v>64</v>
      </c>
      <c r="J37" s="16">
        <v>25000</v>
      </c>
      <c r="K37" s="16">
        <v>0</v>
      </c>
      <c r="L37" s="16">
        <v>25000</v>
      </c>
      <c r="M37" s="16">
        <v>0</v>
      </c>
      <c r="N37" s="16">
        <v>0</v>
      </c>
      <c r="O37" s="9">
        <v>0</v>
      </c>
      <c r="P37" s="9">
        <v>0</v>
      </c>
    </row>
    <row r="38" spans="1:16" ht="38.25" outlineLevel="2">
      <c r="A38" s="7">
        <v>11</v>
      </c>
      <c r="B38" s="11">
        <v>50</v>
      </c>
      <c r="C38" s="8" t="s">
        <v>57</v>
      </c>
      <c r="D38" s="8" t="s">
        <v>58</v>
      </c>
      <c r="E38" s="8" t="s">
        <v>59</v>
      </c>
      <c r="F38" s="8" t="s">
        <v>60</v>
      </c>
      <c r="G38" s="8" t="s">
        <v>28</v>
      </c>
      <c r="H38" s="8" t="s">
        <v>20</v>
      </c>
      <c r="I38" s="8" t="s">
        <v>65</v>
      </c>
      <c r="J38" s="16">
        <v>50000</v>
      </c>
      <c r="K38" s="16">
        <v>0</v>
      </c>
      <c r="L38" s="16">
        <v>50000</v>
      </c>
      <c r="M38" s="16">
        <v>0</v>
      </c>
      <c r="N38" s="16">
        <v>0</v>
      </c>
      <c r="O38" s="9">
        <v>0</v>
      </c>
      <c r="P38" s="9">
        <v>0</v>
      </c>
    </row>
    <row r="39" spans="1:16" ht="38.25" outlineLevel="2">
      <c r="A39" s="7">
        <v>11</v>
      </c>
      <c r="B39" s="11">
        <v>50</v>
      </c>
      <c r="C39" s="8" t="s">
        <v>57</v>
      </c>
      <c r="D39" s="8" t="s">
        <v>58</v>
      </c>
      <c r="E39" s="8" t="s">
        <v>59</v>
      </c>
      <c r="F39" s="8" t="s">
        <v>60</v>
      </c>
      <c r="G39" s="8" t="s">
        <v>66</v>
      </c>
      <c r="H39" s="8" t="s">
        <v>20</v>
      </c>
      <c r="I39" s="8" t="s">
        <v>67</v>
      </c>
      <c r="J39" s="16">
        <v>5000</v>
      </c>
      <c r="K39" s="16">
        <v>0</v>
      </c>
      <c r="L39" s="16">
        <v>5000</v>
      </c>
      <c r="M39" s="16">
        <v>0</v>
      </c>
      <c r="N39" s="16">
        <v>0</v>
      </c>
      <c r="O39" s="9">
        <v>0</v>
      </c>
      <c r="P39" s="9">
        <v>0</v>
      </c>
    </row>
    <row r="40" spans="1:16" ht="38.25" outlineLevel="2">
      <c r="A40" s="7">
        <v>11</v>
      </c>
      <c r="B40" s="11">
        <v>50</v>
      </c>
      <c r="C40" s="8" t="s">
        <v>57</v>
      </c>
      <c r="D40" s="8" t="s">
        <v>58</v>
      </c>
      <c r="E40" s="8" t="s">
        <v>59</v>
      </c>
      <c r="F40" s="8" t="s">
        <v>60</v>
      </c>
      <c r="G40" s="8" t="s">
        <v>68</v>
      </c>
      <c r="H40" s="8" t="s">
        <v>20</v>
      </c>
      <c r="I40" s="8" t="s">
        <v>69</v>
      </c>
      <c r="J40" s="16">
        <v>35000</v>
      </c>
      <c r="K40" s="16">
        <v>0</v>
      </c>
      <c r="L40" s="16">
        <v>35000</v>
      </c>
      <c r="M40" s="16">
        <v>0</v>
      </c>
      <c r="N40" s="16">
        <v>0</v>
      </c>
      <c r="O40" s="9">
        <v>0</v>
      </c>
      <c r="P40" s="9">
        <v>0</v>
      </c>
    </row>
    <row r="41" spans="1:16" ht="38.25" outlineLevel="2">
      <c r="A41" s="7">
        <v>11</v>
      </c>
      <c r="B41" s="11">
        <v>50</v>
      </c>
      <c r="C41" s="8" t="s">
        <v>57</v>
      </c>
      <c r="D41" s="8" t="s">
        <v>58</v>
      </c>
      <c r="E41" s="8" t="s">
        <v>59</v>
      </c>
      <c r="F41" s="8" t="s">
        <v>60</v>
      </c>
      <c r="G41" s="8" t="s">
        <v>70</v>
      </c>
      <c r="H41" s="8" t="s">
        <v>20</v>
      </c>
      <c r="I41" s="8" t="s">
        <v>71</v>
      </c>
      <c r="J41" s="16">
        <v>5000</v>
      </c>
      <c r="K41" s="16">
        <v>0</v>
      </c>
      <c r="L41" s="16">
        <v>5000</v>
      </c>
      <c r="M41" s="16">
        <v>0</v>
      </c>
      <c r="N41" s="16">
        <v>0</v>
      </c>
      <c r="O41" s="9">
        <v>0</v>
      </c>
      <c r="P41" s="9">
        <v>0</v>
      </c>
    </row>
    <row r="42" spans="1:16" ht="38.25" outlineLevel="2">
      <c r="A42" s="7">
        <v>11</v>
      </c>
      <c r="B42" s="11">
        <v>50</v>
      </c>
      <c r="C42" s="8" t="s">
        <v>57</v>
      </c>
      <c r="D42" s="8" t="s">
        <v>58</v>
      </c>
      <c r="E42" s="8" t="s">
        <v>59</v>
      </c>
      <c r="F42" s="8" t="s">
        <v>60</v>
      </c>
      <c r="G42" s="8" t="s">
        <v>72</v>
      </c>
      <c r="H42" s="8" t="s">
        <v>20</v>
      </c>
      <c r="I42" s="8" t="s">
        <v>73</v>
      </c>
      <c r="J42" s="16">
        <v>7000</v>
      </c>
      <c r="K42" s="16">
        <v>0</v>
      </c>
      <c r="L42" s="16">
        <v>7000</v>
      </c>
      <c r="M42" s="16">
        <v>0</v>
      </c>
      <c r="N42" s="16">
        <v>0</v>
      </c>
      <c r="O42" s="9">
        <v>0</v>
      </c>
      <c r="P42" s="9">
        <v>0</v>
      </c>
    </row>
    <row r="43" spans="1:16" ht="38.25" outlineLevel="2">
      <c r="A43" s="7">
        <v>11</v>
      </c>
      <c r="B43" s="11">
        <v>50</v>
      </c>
      <c r="C43" s="8" t="s">
        <v>57</v>
      </c>
      <c r="D43" s="8" t="s">
        <v>58</v>
      </c>
      <c r="E43" s="8" t="s">
        <v>59</v>
      </c>
      <c r="F43" s="8" t="s">
        <v>60</v>
      </c>
      <c r="G43" s="8" t="s">
        <v>74</v>
      </c>
      <c r="H43" s="8" t="s">
        <v>20</v>
      </c>
      <c r="I43" s="8" t="s">
        <v>75</v>
      </c>
      <c r="J43" s="16">
        <v>50000</v>
      </c>
      <c r="K43" s="16">
        <v>0</v>
      </c>
      <c r="L43" s="16">
        <v>50000</v>
      </c>
      <c r="M43" s="16">
        <v>0</v>
      </c>
      <c r="N43" s="16">
        <v>0</v>
      </c>
      <c r="O43" s="9">
        <v>0</v>
      </c>
      <c r="P43" s="9">
        <v>0</v>
      </c>
    </row>
    <row r="44" spans="1:16" ht="38.25" outlineLevel="2">
      <c r="A44" s="7">
        <v>11</v>
      </c>
      <c r="B44" s="11">
        <v>50</v>
      </c>
      <c r="C44" s="8" t="s">
        <v>57</v>
      </c>
      <c r="D44" s="8" t="s">
        <v>58</v>
      </c>
      <c r="E44" s="8" t="s">
        <v>59</v>
      </c>
      <c r="F44" s="8" t="s">
        <v>60</v>
      </c>
      <c r="G44" s="8" t="s">
        <v>76</v>
      </c>
      <c r="H44" s="8" t="s">
        <v>20</v>
      </c>
      <c r="I44" s="8" t="s">
        <v>77</v>
      </c>
      <c r="J44" s="16">
        <v>50000</v>
      </c>
      <c r="K44" s="16">
        <v>0</v>
      </c>
      <c r="L44" s="16">
        <v>50000</v>
      </c>
      <c r="M44" s="16">
        <v>0</v>
      </c>
      <c r="N44" s="16">
        <v>0</v>
      </c>
      <c r="O44" s="9">
        <v>0</v>
      </c>
      <c r="P44" s="9">
        <v>0</v>
      </c>
    </row>
    <row r="45" spans="1:16" ht="38.25" outlineLevel="2">
      <c r="A45" s="7">
        <v>11</v>
      </c>
      <c r="B45" s="11">
        <v>50</v>
      </c>
      <c r="C45" s="8" t="s">
        <v>57</v>
      </c>
      <c r="D45" s="8" t="s">
        <v>58</v>
      </c>
      <c r="E45" s="8" t="s">
        <v>59</v>
      </c>
      <c r="F45" s="8" t="s">
        <v>60</v>
      </c>
      <c r="G45" s="8" t="s">
        <v>78</v>
      </c>
      <c r="H45" s="8" t="s">
        <v>20</v>
      </c>
      <c r="I45" s="8" t="s">
        <v>79</v>
      </c>
      <c r="J45" s="16">
        <v>50000</v>
      </c>
      <c r="K45" s="16">
        <v>0</v>
      </c>
      <c r="L45" s="16">
        <v>50000</v>
      </c>
      <c r="M45" s="16">
        <v>0</v>
      </c>
      <c r="N45" s="16">
        <v>0</v>
      </c>
      <c r="O45" s="9">
        <v>0</v>
      </c>
      <c r="P45" s="9">
        <v>0</v>
      </c>
    </row>
    <row r="46" spans="1:16" ht="38.25" outlineLevel="2">
      <c r="A46" s="7">
        <v>11</v>
      </c>
      <c r="B46" s="11">
        <v>50</v>
      </c>
      <c r="C46" s="8" t="s">
        <v>57</v>
      </c>
      <c r="D46" s="8" t="s">
        <v>58</v>
      </c>
      <c r="E46" s="8" t="s">
        <v>59</v>
      </c>
      <c r="F46" s="8" t="s">
        <v>60</v>
      </c>
      <c r="G46" s="8" t="s">
        <v>80</v>
      </c>
      <c r="H46" s="8" t="s">
        <v>20</v>
      </c>
      <c r="I46" s="8" t="s">
        <v>81</v>
      </c>
      <c r="J46" s="16">
        <v>300000</v>
      </c>
      <c r="K46" s="16">
        <v>0</v>
      </c>
      <c r="L46" s="16">
        <v>300000</v>
      </c>
      <c r="M46" s="16">
        <v>0</v>
      </c>
      <c r="N46" s="16">
        <v>0</v>
      </c>
      <c r="O46" s="9">
        <v>0</v>
      </c>
      <c r="P46" s="9">
        <v>0</v>
      </c>
    </row>
    <row r="47" spans="1:16" ht="38.25" outlineLevel="2">
      <c r="A47" s="7">
        <v>11</v>
      </c>
      <c r="B47" s="11">
        <v>50</v>
      </c>
      <c r="C47" s="8" t="s">
        <v>57</v>
      </c>
      <c r="D47" s="8" t="s">
        <v>58</v>
      </c>
      <c r="E47" s="8" t="s">
        <v>59</v>
      </c>
      <c r="F47" s="8" t="s">
        <v>60</v>
      </c>
      <c r="G47" s="8" t="s">
        <v>82</v>
      </c>
      <c r="H47" s="8" t="s">
        <v>20</v>
      </c>
      <c r="I47" s="8" t="s">
        <v>83</v>
      </c>
      <c r="J47" s="16">
        <v>100000</v>
      </c>
      <c r="K47" s="16">
        <v>0</v>
      </c>
      <c r="L47" s="16">
        <v>100000</v>
      </c>
      <c r="M47" s="16">
        <v>0</v>
      </c>
      <c r="N47" s="16">
        <v>0</v>
      </c>
      <c r="O47" s="9">
        <v>0</v>
      </c>
      <c r="P47" s="9">
        <v>0</v>
      </c>
    </row>
    <row r="48" spans="1:16" ht="38.25" outlineLevel="2">
      <c r="A48" s="7">
        <v>11</v>
      </c>
      <c r="B48" s="11">
        <v>50</v>
      </c>
      <c r="C48" s="8" t="s">
        <v>57</v>
      </c>
      <c r="D48" s="8" t="s">
        <v>58</v>
      </c>
      <c r="E48" s="8" t="s">
        <v>59</v>
      </c>
      <c r="F48" s="8" t="s">
        <v>60</v>
      </c>
      <c r="G48" s="8" t="s">
        <v>84</v>
      </c>
      <c r="H48" s="8" t="s">
        <v>20</v>
      </c>
      <c r="I48" s="8" t="s">
        <v>85</v>
      </c>
      <c r="J48" s="16">
        <v>35000</v>
      </c>
      <c r="K48" s="16">
        <v>0</v>
      </c>
      <c r="L48" s="16">
        <v>35000</v>
      </c>
      <c r="M48" s="16">
        <v>0</v>
      </c>
      <c r="N48" s="16">
        <v>0</v>
      </c>
      <c r="O48" s="9">
        <v>0</v>
      </c>
      <c r="P48" s="9">
        <v>0</v>
      </c>
    </row>
    <row r="49" spans="1:16" ht="38.25" outlineLevel="2">
      <c r="A49" s="7">
        <v>11</v>
      </c>
      <c r="B49" s="11">
        <v>50</v>
      </c>
      <c r="C49" s="8" t="s">
        <v>57</v>
      </c>
      <c r="D49" s="8" t="s">
        <v>58</v>
      </c>
      <c r="E49" s="8" t="s">
        <v>59</v>
      </c>
      <c r="F49" s="8" t="s">
        <v>60</v>
      </c>
      <c r="G49" s="8" t="s">
        <v>86</v>
      </c>
      <c r="H49" s="8" t="s">
        <v>20</v>
      </c>
      <c r="I49" s="8" t="s">
        <v>87</v>
      </c>
      <c r="J49" s="16">
        <v>500000</v>
      </c>
      <c r="K49" s="16">
        <v>0</v>
      </c>
      <c r="L49" s="16">
        <v>500000</v>
      </c>
      <c r="M49" s="16">
        <v>0</v>
      </c>
      <c r="N49" s="16">
        <v>0</v>
      </c>
      <c r="O49" s="9">
        <v>0</v>
      </c>
      <c r="P49" s="9">
        <v>0</v>
      </c>
    </row>
    <row r="50" spans="1:16" ht="38.25" outlineLevel="2">
      <c r="A50" s="7">
        <v>11</v>
      </c>
      <c r="B50" s="11">
        <v>50</v>
      </c>
      <c r="C50" s="8" t="s">
        <v>57</v>
      </c>
      <c r="D50" s="8" t="s">
        <v>58</v>
      </c>
      <c r="E50" s="8" t="s">
        <v>59</v>
      </c>
      <c r="F50" s="8" t="s">
        <v>60</v>
      </c>
      <c r="G50" s="8" t="s">
        <v>88</v>
      </c>
      <c r="H50" s="8" t="s">
        <v>20</v>
      </c>
      <c r="I50" s="8" t="s">
        <v>89</v>
      </c>
      <c r="J50" s="16">
        <v>15000</v>
      </c>
      <c r="K50" s="16">
        <v>0</v>
      </c>
      <c r="L50" s="16">
        <v>15000</v>
      </c>
      <c r="M50" s="16">
        <v>0</v>
      </c>
      <c r="N50" s="16">
        <v>0</v>
      </c>
      <c r="O50" s="9">
        <v>0</v>
      </c>
      <c r="P50" s="9">
        <v>0</v>
      </c>
    </row>
    <row r="51" spans="1:16" ht="38.25" outlineLevel="2">
      <c r="A51" s="7">
        <v>11</v>
      </c>
      <c r="B51" s="11">
        <v>50</v>
      </c>
      <c r="C51" s="8" t="s">
        <v>57</v>
      </c>
      <c r="D51" s="8" t="s">
        <v>58</v>
      </c>
      <c r="E51" s="8" t="s">
        <v>59</v>
      </c>
      <c r="F51" s="8" t="s">
        <v>60</v>
      </c>
      <c r="G51" s="8" t="s">
        <v>90</v>
      </c>
      <c r="H51" s="8" t="s">
        <v>20</v>
      </c>
      <c r="I51" s="8" t="s">
        <v>91</v>
      </c>
      <c r="J51" s="16">
        <v>100000</v>
      </c>
      <c r="K51" s="16">
        <v>0</v>
      </c>
      <c r="L51" s="16">
        <v>100000</v>
      </c>
      <c r="M51" s="16">
        <v>0</v>
      </c>
      <c r="N51" s="16">
        <v>0</v>
      </c>
      <c r="O51" s="9">
        <v>0</v>
      </c>
      <c r="P51" s="9">
        <v>0</v>
      </c>
    </row>
    <row r="52" spans="1:16" ht="38.25" outlineLevel="2">
      <c r="A52" s="7">
        <v>11</v>
      </c>
      <c r="B52" s="11">
        <v>50</v>
      </c>
      <c r="C52" s="8" t="s">
        <v>57</v>
      </c>
      <c r="D52" s="8" t="s">
        <v>58</v>
      </c>
      <c r="E52" s="8" t="s">
        <v>59</v>
      </c>
      <c r="F52" s="8" t="s">
        <v>60</v>
      </c>
      <c r="G52" s="8" t="s">
        <v>92</v>
      </c>
      <c r="H52" s="8" t="s">
        <v>20</v>
      </c>
      <c r="I52" s="8" t="s">
        <v>93</v>
      </c>
      <c r="J52" s="16">
        <v>750000</v>
      </c>
      <c r="K52" s="16">
        <v>0</v>
      </c>
      <c r="L52" s="16">
        <v>750000</v>
      </c>
      <c r="M52" s="16">
        <v>0</v>
      </c>
      <c r="N52" s="16">
        <v>0</v>
      </c>
      <c r="O52" s="9">
        <v>0</v>
      </c>
      <c r="P52" s="9">
        <v>0</v>
      </c>
    </row>
    <row r="53" spans="1:16" ht="38.25" outlineLevel="2">
      <c r="A53" s="7">
        <v>11</v>
      </c>
      <c r="B53" s="11">
        <v>50</v>
      </c>
      <c r="C53" s="8" t="s">
        <v>57</v>
      </c>
      <c r="D53" s="8" t="s">
        <v>58</v>
      </c>
      <c r="E53" s="8" t="s">
        <v>59</v>
      </c>
      <c r="F53" s="8" t="s">
        <v>60</v>
      </c>
      <c r="G53" s="8" t="s">
        <v>94</v>
      </c>
      <c r="H53" s="8" t="s">
        <v>20</v>
      </c>
      <c r="I53" s="8" t="s">
        <v>95</v>
      </c>
      <c r="J53" s="16">
        <v>5000</v>
      </c>
      <c r="K53" s="16">
        <v>0</v>
      </c>
      <c r="L53" s="16">
        <v>5000</v>
      </c>
      <c r="M53" s="16">
        <v>0</v>
      </c>
      <c r="N53" s="16">
        <v>0</v>
      </c>
      <c r="O53" s="9">
        <v>0</v>
      </c>
      <c r="P53" s="9">
        <v>0</v>
      </c>
    </row>
    <row r="54" spans="1:16" ht="38.25" outlineLevel="2">
      <c r="A54" s="7">
        <v>11</v>
      </c>
      <c r="B54" s="11">
        <v>50</v>
      </c>
      <c r="C54" s="8" t="s">
        <v>57</v>
      </c>
      <c r="D54" s="8" t="s">
        <v>58</v>
      </c>
      <c r="E54" s="8" t="s">
        <v>59</v>
      </c>
      <c r="F54" s="8" t="s">
        <v>60</v>
      </c>
      <c r="G54" s="8" t="s">
        <v>32</v>
      </c>
      <c r="H54" s="8" t="s">
        <v>33</v>
      </c>
      <c r="I54" s="8" t="s">
        <v>140</v>
      </c>
      <c r="J54" s="16">
        <v>80000</v>
      </c>
      <c r="K54" s="16">
        <v>80000</v>
      </c>
      <c r="L54" s="16">
        <v>0</v>
      </c>
      <c r="M54" s="16">
        <v>0</v>
      </c>
      <c r="N54" s="16">
        <v>0</v>
      </c>
      <c r="O54" s="9">
        <v>0</v>
      </c>
      <c r="P54" s="9">
        <v>0</v>
      </c>
    </row>
    <row r="55" spans="1:16" ht="38.25" outlineLevel="2">
      <c r="A55" s="7">
        <v>11</v>
      </c>
      <c r="B55" s="11">
        <v>50</v>
      </c>
      <c r="C55" s="8" t="s">
        <v>57</v>
      </c>
      <c r="D55" s="8" t="s">
        <v>58</v>
      </c>
      <c r="E55" s="8" t="s">
        <v>59</v>
      </c>
      <c r="F55" s="8" t="s">
        <v>60</v>
      </c>
      <c r="G55" s="8" t="s">
        <v>35</v>
      </c>
      <c r="H55" s="8" t="s">
        <v>33</v>
      </c>
      <c r="I55" s="8" t="s">
        <v>172</v>
      </c>
      <c r="J55" s="16">
        <v>25000</v>
      </c>
      <c r="K55" s="16">
        <v>25000</v>
      </c>
      <c r="L55" s="16">
        <v>0</v>
      </c>
      <c r="M55" s="16">
        <v>0</v>
      </c>
      <c r="N55" s="16">
        <v>0</v>
      </c>
      <c r="O55" s="9">
        <v>0</v>
      </c>
      <c r="P55" s="9">
        <v>0</v>
      </c>
    </row>
    <row r="56" spans="1:16" ht="25.5" outlineLevel="1">
      <c r="A56" s="7"/>
      <c r="B56" s="11"/>
      <c r="C56" s="8"/>
      <c r="D56" s="12" t="s">
        <v>147</v>
      </c>
      <c r="E56" s="8"/>
      <c r="F56" s="8"/>
      <c r="G56" s="8"/>
      <c r="H56" s="8"/>
      <c r="I56" s="8"/>
      <c r="J56" s="16">
        <f>SUBTOTAL(9,J34:J55)</f>
        <v>2212000</v>
      </c>
      <c r="K56" s="16">
        <f>SUBTOTAL(9,K34:K55)</f>
        <v>105000</v>
      </c>
      <c r="L56" s="16">
        <f>SUBTOTAL(9,L34:L55)</f>
        <v>2107000</v>
      </c>
      <c r="M56" s="16">
        <f>SUBTOTAL(9,M34:M55)</f>
        <v>0</v>
      </c>
      <c r="N56" s="16">
        <f>SUBTOTAL(9,N34:N55)</f>
        <v>0</v>
      </c>
      <c r="O56" s="9">
        <f>SUBTOTAL(9,O34:O55)</f>
        <v>0</v>
      </c>
      <c r="P56" s="9">
        <f>SUBTOTAL(9,P34:P55)</f>
        <v>0</v>
      </c>
    </row>
    <row r="57" spans="1:16" ht="38.25" outlineLevel="1">
      <c r="A57" s="7"/>
      <c r="B57" s="11"/>
      <c r="C57" s="8"/>
      <c r="D57" s="12"/>
      <c r="E57" s="8"/>
      <c r="F57" s="12" t="s">
        <v>166</v>
      </c>
      <c r="G57" s="8"/>
      <c r="H57" s="8"/>
      <c r="I57" s="8"/>
      <c r="J57" s="16">
        <f>SUBTOTAL(9,J34:J55)</f>
        <v>2212000</v>
      </c>
      <c r="K57" s="16">
        <f>SUBTOTAL(9,K34:K55)</f>
        <v>105000</v>
      </c>
      <c r="L57" s="16">
        <f>SUBTOTAL(9,L34:L55)</f>
        <v>2107000</v>
      </c>
      <c r="M57" s="16">
        <f>SUBTOTAL(9,M34:M55)</f>
        <v>0</v>
      </c>
      <c r="N57" s="16">
        <f>SUBTOTAL(9,N34:N55)</f>
        <v>0</v>
      </c>
      <c r="O57" s="9">
        <f>SUBTOTAL(9,O34:O55)</f>
        <v>0</v>
      </c>
      <c r="P57" s="9">
        <f>SUBTOTAL(9,P34:P55)</f>
        <v>0</v>
      </c>
    </row>
    <row r="58" spans="1:16" ht="25.5" outlineLevel="2">
      <c r="A58" s="7">
        <v>12</v>
      </c>
      <c r="B58" s="11">
        <v>58</v>
      </c>
      <c r="C58" s="8" t="s">
        <v>96</v>
      </c>
      <c r="D58" s="8" t="s">
        <v>97</v>
      </c>
      <c r="E58" s="8" t="s">
        <v>98</v>
      </c>
      <c r="F58" s="8" t="s">
        <v>99</v>
      </c>
      <c r="G58" s="8" t="s">
        <v>35</v>
      </c>
      <c r="H58" s="8" t="s">
        <v>33</v>
      </c>
      <c r="I58" s="8" t="s">
        <v>47</v>
      </c>
      <c r="J58" s="16">
        <v>238244</v>
      </c>
      <c r="K58" s="16">
        <v>238244</v>
      </c>
      <c r="L58" s="16">
        <v>0</v>
      </c>
      <c r="M58" s="16">
        <v>0</v>
      </c>
      <c r="N58" s="16">
        <v>0</v>
      </c>
      <c r="O58" s="9">
        <v>1.66</v>
      </c>
      <c r="P58" s="9">
        <v>0</v>
      </c>
    </row>
    <row r="59" spans="1:16" ht="12.75" outlineLevel="1">
      <c r="A59" s="7"/>
      <c r="B59" s="11"/>
      <c r="C59" s="8"/>
      <c r="D59" s="12" t="s">
        <v>148</v>
      </c>
      <c r="E59" s="8"/>
      <c r="F59" s="8"/>
      <c r="G59" s="8"/>
      <c r="H59" s="8"/>
      <c r="I59" s="8"/>
      <c r="J59" s="16">
        <f>SUBTOTAL(9,J58:J58)</f>
        <v>238244</v>
      </c>
      <c r="K59" s="16">
        <f>SUBTOTAL(9,K58:K58)</f>
        <v>238244</v>
      </c>
      <c r="L59" s="16">
        <f>SUBTOTAL(9,L58:L58)</f>
        <v>0</v>
      </c>
      <c r="M59" s="16">
        <f>SUBTOTAL(9,M58:M58)</f>
        <v>0</v>
      </c>
      <c r="N59" s="16">
        <f>SUBTOTAL(9,N58:N58)</f>
        <v>0</v>
      </c>
      <c r="O59" s="9">
        <f>SUBTOTAL(9,O58:O58)</f>
        <v>1.66</v>
      </c>
      <c r="P59" s="9">
        <f>SUBTOTAL(9,P58:P58)</f>
        <v>0</v>
      </c>
    </row>
    <row r="60" spans="1:16" ht="12.75" outlineLevel="1">
      <c r="A60" s="7"/>
      <c r="B60" s="11"/>
      <c r="C60" s="8"/>
      <c r="D60" s="12"/>
      <c r="E60" s="8"/>
      <c r="F60" s="12" t="s">
        <v>167</v>
      </c>
      <c r="G60" s="8"/>
      <c r="H60" s="8"/>
      <c r="I60" s="8"/>
      <c r="J60" s="16">
        <f>SUBTOTAL(9,J58:J58)</f>
        <v>238244</v>
      </c>
      <c r="K60" s="16">
        <f>SUBTOTAL(9,K58:K58)</f>
        <v>238244</v>
      </c>
      <c r="L60" s="16">
        <f>SUBTOTAL(9,L58:L58)</f>
        <v>0</v>
      </c>
      <c r="M60" s="16">
        <f>SUBTOTAL(9,M58:M58)</f>
        <v>0</v>
      </c>
      <c r="N60" s="16">
        <f>SUBTOTAL(9,N58:N58)</f>
        <v>0</v>
      </c>
      <c r="O60" s="9">
        <f>SUBTOTAL(9,O58:O58)</f>
        <v>1.66</v>
      </c>
      <c r="P60" s="9">
        <f>SUBTOTAL(9,P58:P58)</f>
        <v>0</v>
      </c>
    </row>
    <row r="61" spans="1:16" ht="38.25" outlineLevel="2">
      <c r="A61" s="7">
        <v>13</v>
      </c>
      <c r="B61" s="11">
        <v>70</v>
      </c>
      <c r="C61" s="8" t="s">
        <v>100</v>
      </c>
      <c r="D61" s="8" t="s">
        <v>101</v>
      </c>
      <c r="E61" s="8" t="s">
        <v>102</v>
      </c>
      <c r="F61" s="8" t="s">
        <v>103</v>
      </c>
      <c r="G61" s="8" t="s">
        <v>141</v>
      </c>
      <c r="H61" s="8" t="s">
        <v>104</v>
      </c>
      <c r="I61" s="8" t="s">
        <v>105</v>
      </c>
      <c r="J61" s="16">
        <v>465353</v>
      </c>
      <c r="K61" s="16">
        <v>0</v>
      </c>
      <c r="L61" s="16">
        <v>0</v>
      </c>
      <c r="M61" s="16">
        <v>465353</v>
      </c>
      <c r="N61" s="16">
        <v>465353</v>
      </c>
      <c r="O61" s="9">
        <v>0</v>
      </c>
      <c r="P61" s="9">
        <v>0</v>
      </c>
    </row>
    <row r="62" spans="1:16" ht="25.5" outlineLevel="1">
      <c r="A62" s="7"/>
      <c r="B62" s="11"/>
      <c r="C62" s="8"/>
      <c r="D62" s="12" t="s">
        <v>149</v>
      </c>
      <c r="E62" s="8"/>
      <c r="F62" s="8"/>
      <c r="G62" s="8"/>
      <c r="H62" s="8"/>
      <c r="I62" s="8"/>
      <c r="J62" s="16">
        <f>SUBTOTAL(9,J61:J61)</f>
        <v>465353</v>
      </c>
      <c r="K62" s="16">
        <f>SUBTOTAL(9,K61:K61)</f>
        <v>0</v>
      </c>
      <c r="L62" s="16">
        <f>SUBTOTAL(9,L61:L61)</f>
        <v>0</v>
      </c>
      <c r="M62" s="16">
        <f>SUBTOTAL(9,M61:M61)</f>
        <v>465353</v>
      </c>
      <c r="N62" s="16">
        <f>SUBTOTAL(9,N61:N61)</f>
        <v>465353</v>
      </c>
      <c r="O62" s="9">
        <f>SUBTOTAL(9,O61:O61)</f>
        <v>0</v>
      </c>
      <c r="P62" s="9">
        <f>SUBTOTAL(9,P61:P61)</f>
        <v>0</v>
      </c>
    </row>
    <row r="63" spans="1:16" ht="25.5" outlineLevel="1">
      <c r="A63" s="7"/>
      <c r="B63" s="11"/>
      <c r="C63" s="8"/>
      <c r="D63" s="12"/>
      <c r="E63" s="8"/>
      <c r="F63" s="12" t="s">
        <v>168</v>
      </c>
      <c r="G63" s="8"/>
      <c r="H63" s="8"/>
      <c r="I63" s="8"/>
      <c r="J63" s="16">
        <f>SUBTOTAL(9,J61:J61)</f>
        <v>465353</v>
      </c>
      <c r="K63" s="16">
        <f>SUBTOTAL(9,K61:K61)</f>
        <v>0</v>
      </c>
      <c r="L63" s="16">
        <f>SUBTOTAL(9,L61:L61)</f>
        <v>0</v>
      </c>
      <c r="M63" s="16">
        <f>SUBTOTAL(9,M61:M61)</f>
        <v>465353</v>
      </c>
      <c r="N63" s="16">
        <f>SUBTOTAL(9,N61:N61)</f>
        <v>465353</v>
      </c>
      <c r="O63" s="9">
        <f>SUBTOTAL(9,O61:O61)</f>
        <v>0</v>
      </c>
      <c r="P63" s="9">
        <f>SUBTOTAL(9,P61:P61)</f>
        <v>0</v>
      </c>
    </row>
    <row r="64" spans="1:16" ht="51" outlineLevel="2">
      <c r="A64" s="7">
        <v>14</v>
      </c>
      <c r="B64" s="11">
        <v>72</v>
      </c>
      <c r="C64" s="8" t="s">
        <v>106</v>
      </c>
      <c r="D64" s="8" t="s">
        <v>107</v>
      </c>
      <c r="E64" s="8" t="s">
        <v>108</v>
      </c>
      <c r="F64" s="8" t="s">
        <v>107</v>
      </c>
      <c r="G64" s="8" t="s">
        <v>35</v>
      </c>
      <c r="H64" s="8" t="s">
        <v>33</v>
      </c>
      <c r="I64" s="8" t="s">
        <v>109</v>
      </c>
      <c r="J64" s="16">
        <v>50000</v>
      </c>
      <c r="K64" s="16">
        <v>50000</v>
      </c>
      <c r="L64" s="16">
        <v>0</v>
      </c>
      <c r="M64" s="16">
        <v>0</v>
      </c>
      <c r="N64" s="16">
        <v>50000</v>
      </c>
      <c r="O64" s="9">
        <v>0</v>
      </c>
      <c r="P64" s="9">
        <v>0</v>
      </c>
    </row>
    <row r="65" spans="1:16" ht="51" outlineLevel="2">
      <c r="A65" s="7">
        <v>14</v>
      </c>
      <c r="B65" s="11">
        <v>72</v>
      </c>
      <c r="C65" s="8" t="s">
        <v>106</v>
      </c>
      <c r="D65" s="8" t="s">
        <v>107</v>
      </c>
      <c r="E65" s="8" t="s">
        <v>108</v>
      </c>
      <c r="F65" s="8" t="s">
        <v>107</v>
      </c>
      <c r="G65" s="8" t="s">
        <v>39</v>
      </c>
      <c r="H65" s="8" t="s">
        <v>33</v>
      </c>
      <c r="I65" s="8" t="s">
        <v>110</v>
      </c>
      <c r="J65" s="16">
        <v>50000</v>
      </c>
      <c r="K65" s="16">
        <v>50000</v>
      </c>
      <c r="L65" s="16">
        <v>0</v>
      </c>
      <c r="M65" s="16">
        <v>0</v>
      </c>
      <c r="N65" s="16">
        <v>50000</v>
      </c>
      <c r="O65" s="9">
        <v>0</v>
      </c>
      <c r="P65" s="9">
        <v>0</v>
      </c>
    </row>
    <row r="66" spans="1:16" ht="25.5" outlineLevel="1">
      <c r="A66" s="7"/>
      <c r="B66" s="11"/>
      <c r="C66" s="8"/>
      <c r="D66" s="12" t="s">
        <v>150</v>
      </c>
      <c r="E66" s="8"/>
      <c r="F66" s="8"/>
      <c r="G66" s="8"/>
      <c r="H66" s="8"/>
      <c r="I66" s="8"/>
      <c r="J66" s="16">
        <f>SUBTOTAL(9,J64:J65)</f>
        <v>100000</v>
      </c>
      <c r="K66" s="16">
        <f>SUBTOTAL(9,K64:K65)</f>
        <v>100000</v>
      </c>
      <c r="L66" s="16">
        <f>SUBTOTAL(9,L64:L65)</f>
        <v>0</v>
      </c>
      <c r="M66" s="16">
        <f>SUBTOTAL(9,M64:M65)</f>
        <v>0</v>
      </c>
      <c r="N66" s="16">
        <f>SUBTOTAL(9,N64:N65)</f>
        <v>100000</v>
      </c>
      <c r="O66" s="9">
        <f>SUBTOTAL(9,O64:O65)</f>
        <v>0</v>
      </c>
      <c r="P66" s="9">
        <f>SUBTOTAL(9,P64:P65)</f>
        <v>0</v>
      </c>
    </row>
    <row r="67" spans="1:16" ht="38.25" outlineLevel="1">
      <c r="A67" s="7"/>
      <c r="B67" s="11"/>
      <c r="C67" s="8"/>
      <c r="D67" s="12"/>
      <c r="E67" s="8"/>
      <c r="F67" s="12" t="s">
        <v>150</v>
      </c>
      <c r="G67" s="8"/>
      <c r="H67" s="8"/>
      <c r="I67" s="8"/>
      <c r="J67" s="16">
        <f>SUBTOTAL(9,J64:J65)</f>
        <v>100000</v>
      </c>
      <c r="K67" s="16">
        <f>SUBTOTAL(9,K64:K65)</f>
        <v>100000</v>
      </c>
      <c r="L67" s="16">
        <f>SUBTOTAL(9,L64:L65)</f>
        <v>0</v>
      </c>
      <c r="M67" s="16">
        <f>SUBTOTAL(9,M64:M65)</f>
        <v>0</v>
      </c>
      <c r="N67" s="16">
        <f>SUBTOTAL(9,N64:N65)</f>
        <v>100000</v>
      </c>
      <c r="O67" s="9">
        <f>SUBTOTAL(9,O64:O65)</f>
        <v>0</v>
      </c>
      <c r="P67" s="9">
        <f>SUBTOTAL(9,P64:P65)</f>
        <v>0</v>
      </c>
    </row>
    <row r="68" spans="1:16" ht="41.25" customHeight="1" outlineLevel="2">
      <c r="A68" s="7">
        <v>15</v>
      </c>
      <c r="B68" s="11">
        <v>73</v>
      </c>
      <c r="C68" s="8" t="s">
        <v>111</v>
      </c>
      <c r="D68" s="8" t="s">
        <v>112</v>
      </c>
      <c r="E68" s="8" t="s">
        <v>113</v>
      </c>
      <c r="F68" s="8" t="s">
        <v>112</v>
      </c>
      <c r="G68" s="8" t="s">
        <v>32</v>
      </c>
      <c r="H68" s="8" t="s">
        <v>33</v>
      </c>
      <c r="I68" s="8" t="s">
        <v>114</v>
      </c>
      <c r="J68" s="16">
        <v>25000</v>
      </c>
      <c r="K68" s="16">
        <v>25000</v>
      </c>
      <c r="L68" s="16">
        <v>0</v>
      </c>
      <c r="M68" s="16">
        <v>0</v>
      </c>
      <c r="N68" s="16">
        <v>178000</v>
      </c>
      <c r="O68" s="9">
        <v>0</v>
      </c>
      <c r="P68" s="9">
        <v>0</v>
      </c>
    </row>
    <row r="69" spans="1:16" ht="41.25" customHeight="1" outlineLevel="1">
      <c r="A69" s="7"/>
      <c r="B69" s="11"/>
      <c r="C69" s="8"/>
      <c r="D69" s="12" t="s">
        <v>151</v>
      </c>
      <c r="E69" s="8"/>
      <c r="F69" s="8"/>
      <c r="G69" s="8"/>
      <c r="H69" s="8"/>
      <c r="I69" s="8"/>
      <c r="J69" s="16">
        <f>SUBTOTAL(9,J68:J68)</f>
        <v>25000</v>
      </c>
      <c r="K69" s="16">
        <f>SUBTOTAL(9,K68:K68)</f>
        <v>25000</v>
      </c>
      <c r="L69" s="16">
        <f>SUBTOTAL(9,L68:L68)</f>
        <v>0</v>
      </c>
      <c r="M69" s="16">
        <f>SUBTOTAL(9,M68:M68)</f>
        <v>0</v>
      </c>
      <c r="N69" s="16">
        <f>SUBTOTAL(9,N68:N68)</f>
        <v>178000</v>
      </c>
      <c r="O69" s="9">
        <f>SUBTOTAL(9,O68:O68)</f>
        <v>0</v>
      </c>
      <c r="P69" s="9">
        <f>SUBTOTAL(9,P68:P68)</f>
        <v>0</v>
      </c>
    </row>
    <row r="70" spans="1:16" ht="41.25" customHeight="1" outlineLevel="1">
      <c r="A70" s="7"/>
      <c r="B70" s="11"/>
      <c r="C70" s="8"/>
      <c r="D70" s="12"/>
      <c r="E70" s="8"/>
      <c r="F70" s="12" t="s">
        <v>151</v>
      </c>
      <c r="G70" s="8"/>
      <c r="H70" s="8"/>
      <c r="I70" s="8"/>
      <c r="J70" s="16">
        <f>SUBTOTAL(9,J68:J68)</f>
        <v>25000</v>
      </c>
      <c r="K70" s="16">
        <f>SUBTOTAL(9,K68:K68)</f>
        <v>25000</v>
      </c>
      <c r="L70" s="16">
        <f>SUBTOTAL(9,L68:L68)</f>
        <v>0</v>
      </c>
      <c r="M70" s="16">
        <f>SUBTOTAL(9,M68:M68)</f>
        <v>0</v>
      </c>
      <c r="N70" s="16">
        <f>SUBTOTAL(9,N68:N68)</f>
        <v>178000</v>
      </c>
      <c r="O70" s="9">
        <f>SUBTOTAL(9,O68:O68)</f>
        <v>0</v>
      </c>
      <c r="P70" s="9">
        <f>SUBTOTAL(9,P68:P68)</f>
        <v>0</v>
      </c>
    </row>
    <row r="71" spans="1:16" ht="25.5" outlineLevel="2">
      <c r="A71" s="7">
        <v>16</v>
      </c>
      <c r="B71" s="11">
        <v>76</v>
      </c>
      <c r="C71" s="8" t="s">
        <v>115</v>
      </c>
      <c r="D71" s="8" t="s">
        <v>116</v>
      </c>
      <c r="E71" s="8" t="s">
        <v>117</v>
      </c>
      <c r="F71" s="8" t="s">
        <v>116</v>
      </c>
      <c r="G71" s="8" t="s">
        <v>32</v>
      </c>
      <c r="H71" s="8" t="s">
        <v>33</v>
      </c>
      <c r="I71" s="8" t="s">
        <v>118</v>
      </c>
      <c r="J71" s="16">
        <v>482775</v>
      </c>
      <c r="K71" s="16">
        <v>482775</v>
      </c>
      <c r="L71" s="16">
        <v>0</v>
      </c>
      <c r="M71" s="16">
        <v>0</v>
      </c>
      <c r="N71" s="16">
        <v>0</v>
      </c>
      <c r="O71" s="9">
        <v>0</v>
      </c>
      <c r="P71" s="9">
        <v>0</v>
      </c>
    </row>
    <row r="72" spans="1:16" ht="12.75" outlineLevel="1">
      <c r="A72" s="7"/>
      <c r="B72" s="11"/>
      <c r="C72" s="8"/>
      <c r="D72" s="12" t="s">
        <v>152</v>
      </c>
      <c r="E72" s="8"/>
      <c r="F72" s="8"/>
      <c r="G72" s="8"/>
      <c r="H72" s="8"/>
      <c r="I72" s="8"/>
      <c r="J72" s="16">
        <f>SUBTOTAL(9,J71:J71)</f>
        <v>482775</v>
      </c>
      <c r="K72" s="16">
        <f>SUBTOTAL(9,K71:K71)</f>
        <v>482775</v>
      </c>
      <c r="L72" s="16">
        <f>SUBTOTAL(9,L71:L71)</f>
        <v>0</v>
      </c>
      <c r="M72" s="16">
        <f>SUBTOTAL(9,M71:M71)</f>
        <v>0</v>
      </c>
      <c r="N72" s="16">
        <f>SUBTOTAL(9,N71:N71)</f>
        <v>0</v>
      </c>
      <c r="O72" s="9">
        <f>SUBTOTAL(9,O71:O71)</f>
        <v>0</v>
      </c>
      <c r="P72" s="9">
        <f>SUBTOTAL(9,P71:P71)</f>
        <v>0</v>
      </c>
    </row>
    <row r="73" spans="1:16" ht="25.5" outlineLevel="1">
      <c r="A73" s="7"/>
      <c r="B73" s="11"/>
      <c r="C73" s="8"/>
      <c r="D73" s="12"/>
      <c r="E73" s="8"/>
      <c r="F73" s="12" t="s">
        <v>152</v>
      </c>
      <c r="G73" s="8"/>
      <c r="H73" s="8"/>
      <c r="I73" s="8"/>
      <c r="J73" s="16">
        <f>SUBTOTAL(9,J71:J71)</f>
        <v>482775</v>
      </c>
      <c r="K73" s="16">
        <f>SUBTOTAL(9,K71:K71)</f>
        <v>482775</v>
      </c>
      <c r="L73" s="16">
        <f>SUBTOTAL(9,L71:L71)</f>
        <v>0</v>
      </c>
      <c r="M73" s="16">
        <f>SUBTOTAL(9,M71:M71)</f>
        <v>0</v>
      </c>
      <c r="N73" s="16">
        <f>SUBTOTAL(9,N71:N71)</f>
        <v>0</v>
      </c>
      <c r="O73" s="9">
        <f>SUBTOTAL(9,O71:O71)</f>
        <v>0</v>
      </c>
      <c r="P73" s="9">
        <f>SUBTOTAL(9,P71:P71)</f>
        <v>0</v>
      </c>
    </row>
    <row r="74" spans="1:16" ht="25.5" outlineLevel="2">
      <c r="A74" s="7">
        <v>17</v>
      </c>
      <c r="B74" s="11">
        <v>82</v>
      </c>
      <c r="C74" s="8" t="s">
        <v>119</v>
      </c>
      <c r="D74" s="8" t="s">
        <v>120</v>
      </c>
      <c r="E74" s="8" t="s">
        <v>121</v>
      </c>
      <c r="F74" s="8" t="s">
        <v>122</v>
      </c>
      <c r="G74" s="8" t="s">
        <v>32</v>
      </c>
      <c r="H74" s="8" t="s">
        <v>33</v>
      </c>
      <c r="I74" s="8" t="s">
        <v>47</v>
      </c>
      <c r="J74" s="16">
        <v>5623</v>
      </c>
      <c r="K74" s="16">
        <v>5623</v>
      </c>
      <c r="L74" s="16">
        <v>0</v>
      </c>
      <c r="M74" s="16">
        <v>0</v>
      </c>
      <c r="N74" s="16">
        <v>5623</v>
      </c>
      <c r="O74" s="9">
        <v>0</v>
      </c>
      <c r="P74" s="9">
        <v>0</v>
      </c>
    </row>
    <row r="75" spans="1:16" ht="12.75" outlineLevel="1">
      <c r="A75" s="7"/>
      <c r="B75" s="11"/>
      <c r="C75" s="8"/>
      <c r="D75" s="12" t="s">
        <v>153</v>
      </c>
      <c r="E75" s="8"/>
      <c r="F75" s="8"/>
      <c r="G75" s="8"/>
      <c r="H75" s="8"/>
      <c r="I75" s="8"/>
      <c r="J75" s="16">
        <f>SUBTOTAL(9,J74:J74)</f>
        <v>5623</v>
      </c>
      <c r="K75" s="16">
        <f>SUBTOTAL(9,K74:K74)</f>
        <v>5623</v>
      </c>
      <c r="L75" s="16">
        <f>SUBTOTAL(9,L74:L74)</f>
        <v>0</v>
      </c>
      <c r="M75" s="16">
        <f>SUBTOTAL(9,M74:M74)</f>
        <v>0</v>
      </c>
      <c r="N75" s="16">
        <f>SUBTOTAL(9,N74:N74)</f>
        <v>5623</v>
      </c>
      <c r="O75" s="9">
        <f>SUBTOTAL(9,O74:O74)</f>
        <v>0</v>
      </c>
      <c r="P75" s="9">
        <f>SUBTOTAL(9,P74:P74)</f>
        <v>0</v>
      </c>
    </row>
    <row r="76" spans="1:16" ht="25.5" outlineLevel="1">
      <c r="A76" s="7"/>
      <c r="B76" s="11"/>
      <c r="C76" s="8"/>
      <c r="D76" s="12"/>
      <c r="E76" s="8"/>
      <c r="F76" s="12" t="s">
        <v>169</v>
      </c>
      <c r="G76" s="8"/>
      <c r="H76" s="8"/>
      <c r="I76" s="8"/>
      <c r="J76" s="16">
        <f>SUBTOTAL(9,J74:J74)</f>
        <v>5623</v>
      </c>
      <c r="K76" s="16">
        <f>SUBTOTAL(9,K74:K74)</f>
        <v>5623</v>
      </c>
      <c r="L76" s="16">
        <f>SUBTOTAL(9,L74:L74)</f>
        <v>0</v>
      </c>
      <c r="M76" s="16">
        <f>SUBTOTAL(9,M74:M74)</f>
        <v>0</v>
      </c>
      <c r="N76" s="16">
        <f>SUBTOTAL(9,N74:N74)</f>
        <v>5623</v>
      </c>
      <c r="O76" s="9">
        <f>SUBTOTAL(9,O74:O74)</f>
        <v>0</v>
      </c>
      <c r="P76" s="9">
        <f>SUBTOTAL(9,P74:P74)</f>
        <v>0</v>
      </c>
    </row>
    <row r="77" spans="1:16" ht="51" outlineLevel="2">
      <c r="A77" s="7">
        <v>18</v>
      </c>
      <c r="B77" s="11">
        <v>83</v>
      </c>
      <c r="C77" s="8" t="s">
        <v>176</v>
      </c>
      <c r="D77" s="8" t="s">
        <v>177</v>
      </c>
      <c r="E77" s="8" t="s">
        <v>178</v>
      </c>
      <c r="F77" s="8" t="s">
        <v>177</v>
      </c>
      <c r="G77" s="8" t="s">
        <v>32</v>
      </c>
      <c r="H77" s="8" t="s">
        <v>33</v>
      </c>
      <c r="I77" s="8" t="s">
        <v>175</v>
      </c>
      <c r="J77" s="16">
        <v>750000</v>
      </c>
      <c r="K77" s="16">
        <v>750000</v>
      </c>
      <c r="L77" s="16">
        <v>0</v>
      </c>
      <c r="M77" s="16">
        <v>0</v>
      </c>
      <c r="N77" s="16">
        <v>0</v>
      </c>
      <c r="O77" s="9">
        <v>0</v>
      </c>
      <c r="P77" s="9">
        <v>0</v>
      </c>
    </row>
    <row r="78" spans="1:16" ht="12.75" outlineLevel="1">
      <c r="A78" s="7"/>
      <c r="B78" s="11"/>
      <c r="C78" s="8"/>
      <c r="D78" s="12" t="s">
        <v>179</v>
      </c>
      <c r="E78" s="8"/>
      <c r="F78" s="8"/>
      <c r="G78" s="8"/>
      <c r="H78" s="8"/>
      <c r="I78" s="8"/>
      <c r="J78" s="16">
        <f>SUBTOTAL(9,J77:J77)</f>
        <v>750000</v>
      </c>
      <c r="K78" s="16">
        <f>SUBTOTAL(9,K77:K77)</f>
        <v>750000</v>
      </c>
      <c r="L78" s="16">
        <f>SUBTOTAL(9,L77:L77)</f>
        <v>0</v>
      </c>
      <c r="M78" s="16">
        <f>SUBTOTAL(9,M77:M77)</f>
        <v>0</v>
      </c>
      <c r="N78" s="16">
        <f>SUBTOTAL(9,N77:N77)</f>
        <v>0</v>
      </c>
      <c r="O78" s="9">
        <f>SUBTOTAL(9,O77:O77)</f>
        <v>0</v>
      </c>
      <c r="P78" s="9">
        <f>SUBTOTAL(9,P77:P77)</f>
        <v>0</v>
      </c>
    </row>
    <row r="79" spans="1:16" ht="12.75" outlineLevel="1">
      <c r="A79" s="7"/>
      <c r="B79" s="11"/>
      <c r="C79" s="8"/>
      <c r="D79" s="12"/>
      <c r="E79" s="8"/>
      <c r="F79" s="12" t="s">
        <v>179</v>
      </c>
      <c r="G79" s="8"/>
      <c r="H79" s="8"/>
      <c r="I79" s="8"/>
      <c r="J79" s="16">
        <f>SUBTOTAL(9,J77:J77)</f>
        <v>750000</v>
      </c>
      <c r="K79" s="16">
        <f>SUBTOTAL(9,K77:K77)</f>
        <v>750000</v>
      </c>
      <c r="L79" s="16">
        <f>SUBTOTAL(9,L77:L77)</f>
        <v>0</v>
      </c>
      <c r="M79" s="16">
        <f>SUBTOTAL(9,M77:M77)</f>
        <v>0</v>
      </c>
      <c r="N79" s="16">
        <f>SUBTOTAL(9,N77:N77)</f>
        <v>0</v>
      </c>
      <c r="O79" s="9">
        <f>SUBTOTAL(9,O77:O77)</f>
        <v>0</v>
      </c>
      <c r="P79" s="9">
        <f>SUBTOTAL(9,P77:P77)</f>
        <v>0</v>
      </c>
    </row>
    <row r="80" spans="1:16" ht="25.5" outlineLevel="2">
      <c r="A80" s="7">
        <v>19</v>
      </c>
      <c r="B80" s="11">
        <v>109</v>
      </c>
      <c r="C80" s="8" t="s">
        <v>123</v>
      </c>
      <c r="D80" s="8" t="s">
        <v>124</v>
      </c>
      <c r="E80" s="8" t="s">
        <v>125</v>
      </c>
      <c r="F80" s="8" t="s">
        <v>126</v>
      </c>
      <c r="G80" s="8" t="s">
        <v>32</v>
      </c>
      <c r="H80" s="8" t="s">
        <v>33</v>
      </c>
      <c r="I80" s="8" t="s">
        <v>127</v>
      </c>
      <c r="J80" s="16">
        <v>697925</v>
      </c>
      <c r="K80" s="16">
        <v>697925</v>
      </c>
      <c r="L80" s="16">
        <v>0</v>
      </c>
      <c r="M80" s="16">
        <v>0</v>
      </c>
      <c r="N80" s="16">
        <v>0</v>
      </c>
      <c r="O80" s="9">
        <v>0</v>
      </c>
      <c r="P80" s="9">
        <v>0</v>
      </c>
    </row>
    <row r="81" spans="1:16" ht="25.5" outlineLevel="2">
      <c r="A81" s="7">
        <v>19</v>
      </c>
      <c r="B81" s="11">
        <v>109</v>
      </c>
      <c r="C81" s="8" t="s">
        <v>123</v>
      </c>
      <c r="D81" s="8" t="s">
        <v>124</v>
      </c>
      <c r="E81" s="8" t="s">
        <v>125</v>
      </c>
      <c r="F81" s="8" t="s">
        <v>126</v>
      </c>
      <c r="G81" s="8" t="s">
        <v>37</v>
      </c>
      <c r="H81" s="8" t="s">
        <v>33</v>
      </c>
      <c r="I81" s="8" t="s">
        <v>128</v>
      </c>
      <c r="J81" s="16">
        <v>65623</v>
      </c>
      <c r="K81" s="16">
        <v>65623</v>
      </c>
      <c r="L81" s="16">
        <v>0</v>
      </c>
      <c r="M81" s="16">
        <v>0</v>
      </c>
      <c r="N81" s="16">
        <v>0</v>
      </c>
      <c r="O81" s="9">
        <v>5</v>
      </c>
      <c r="P81" s="9">
        <v>0</v>
      </c>
    </row>
    <row r="82" spans="1:16" ht="25.5" outlineLevel="2">
      <c r="A82" s="7">
        <v>19</v>
      </c>
      <c r="B82" s="11">
        <v>109</v>
      </c>
      <c r="C82" s="8" t="s">
        <v>123</v>
      </c>
      <c r="D82" s="8" t="s">
        <v>124</v>
      </c>
      <c r="E82" s="8" t="s">
        <v>125</v>
      </c>
      <c r="F82" s="8" t="s">
        <v>126</v>
      </c>
      <c r="G82" s="8" t="s">
        <v>39</v>
      </c>
      <c r="H82" s="8" t="s">
        <v>33</v>
      </c>
      <c r="I82" s="8" t="s">
        <v>129</v>
      </c>
      <c r="J82" s="16">
        <v>29919</v>
      </c>
      <c r="K82" s="16">
        <v>29919</v>
      </c>
      <c r="L82" s="16">
        <v>0</v>
      </c>
      <c r="M82" s="16">
        <v>0</v>
      </c>
      <c r="N82" s="16">
        <v>0</v>
      </c>
      <c r="O82" s="9">
        <v>2</v>
      </c>
      <c r="P82" s="9">
        <v>0</v>
      </c>
    </row>
    <row r="83" spans="1:16" ht="25.5" outlineLevel="1">
      <c r="A83" s="7"/>
      <c r="B83" s="11"/>
      <c r="C83" s="8"/>
      <c r="D83" s="12" t="s">
        <v>154</v>
      </c>
      <c r="E83" s="8"/>
      <c r="F83" s="8"/>
      <c r="G83" s="8"/>
      <c r="H83" s="8"/>
      <c r="I83" s="8"/>
      <c r="J83" s="16">
        <f>SUBTOTAL(9,J80:J82)</f>
        <v>793467</v>
      </c>
      <c r="K83" s="16">
        <f>SUBTOTAL(9,K80:K82)</f>
        <v>793467</v>
      </c>
      <c r="L83" s="16">
        <f>SUBTOTAL(9,L80:L82)</f>
        <v>0</v>
      </c>
      <c r="M83" s="16">
        <f>SUBTOTAL(9,M80:M82)</f>
        <v>0</v>
      </c>
      <c r="N83" s="16">
        <f>SUBTOTAL(9,N80:N82)</f>
        <v>0</v>
      </c>
      <c r="O83" s="9">
        <f>SUBTOTAL(9,O80:O82)</f>
        <v>7</v>
      </c>
      <c r="P83" s="9">
        <f>SUBTOTAL(9,P80:P82)</f>
        <v>0</v>
      </c>
    </row>
    <row r="84" spans="1:16" ht="25.5" outlineLevel="1">
      <c r="A84" s="7"/>
      <c r="B84" s="11"/>
      <c r="C84" s="8"/>
      <c r="D84" s="12"/>
      <c r="E84" s="8"/>
      <c r="F84" s="12" t="s">
        <v>170</v>
      </c>
      <c r="G84" s="8"/>
      <c r="H84" s="8"/>
      <c r="I84" s="8"/>
      <c r="J84" s="16">
        <f>SUBTOTAL(9,J80:J82)</f>
        <v>793467</v>
      </c>
      <c r="K84" s="16">
        <f>SUBTOTAL(9,K80:K82)</f>
        <v>793467</v>
      </c>
      <c r="L84" s="16">
        <f>SUBTOTAL(9,L80:L82)</f>
        <v>0</v>
      </c>
      <c r="M84" s="16">
        <f>SUBTOTAL(9,M80:M82)</f>
        <v>0</v>
      </c>
      <c r="N84" s="16">
        <f>SUBTOTAL(9,N80:N82)</f>
        <v>0</v>
      </c>
      <c r="O84" s="9">
        <f>SUBTOTAL(9,O80:O82)</f>
        <v>7</v>
      </c>
      <c r="P84" s="9">
        <f>SUBTOTAL(9,P80:P82)</f>
        <v>0</v>
      </c>
    </row>
    <row r="85" spans="1:16" ht="38.25" outlineLevel="2">
      <c r="A85" s="7">
        <v>20</v>
      </c>
      <c r="B85" s="11">
        <v>111</v>
      </c>
      <c r="C85" s="8" t="s">
        <v>130</v>
      </c>
      <c r="D85" s="8" t="s">
        <v>131</v>
      </c>
      <c r="E85" s="8" t="s">
        <v>132</v>
      </c>
      <c r="F85" s="8" t="s">
        <v>133</v>
      </c>
      <c r="G85" s="8" t="s">
        <v>32</v>
      </c>
      <c r="H85" s="8" t="s">
        <v>33</v>
      </c>
      <c r="I85" s="8" t="s">
        <v>134</v>
      </c>
      <c r="J85" s="16">
        <v>150000</v>
      </c>
      <c r="K85" s="16">
        <v>150000</v>
      </c>
      <c r="L85" s="16">
        <v>0</v>
      </c>
      <c r="M85" s="16">
        <v>0</v>
      </c>
      <c r="N85" s="16">
        <v>0</v>
      </c>
      <c r="O85" s="9">
        <v>0</v>
      </c>
      <c r="P85" s="9">
        <v>0</v>
      </c>
    </row>
    <row r="86" spans="1:16" ht="102" outlineLevel="2">
      <c r="A86" s="7">
        <v>20</v>
      </c>
      <c r="B86" s="11">
        <v>111</v>
      </c>
      <c r="C86" s="8" t="s">
        <v>130</v>
      </c>
      <c r="D86" s="8" t="s">
        <v>131</v>
      </c>
      <c r="E86" s="8" t="s">
        <v>132</v>
      </c>
      <c r="F86" s="8" t="s">
        <v>133</v>
      </c>
      <c r="G86" s="8" t="s">
        <v>35</v>
      </c>
      <c r="H86" s="8" t="s">
        <v>33</v>
      </c>
      <c r="I86" s="8" t="s">
        <v>142</v>
      </c>
      <c r="J86" s="16">
        <v>170225</v>
      </c>
      <c r="K86" s="16">
        <v>170225</v>
      </c>
      <c r="L86" s="16">
        <v>0</v>
      </c>
      <c r="M86" s="16">
        <v>0</v>
      </c>
      <c r="N86" s="16">
        <v>0</v>
      </c>
      <c r="O86" s="9">
        <v>0</v>
      </c>
      <c r="P86" s="9">
        <v>0</v>
      </c>
    </row>
    <row r="87" spans="1:16" ht="38.25" outlineLevel="1">
      <c r="A87" s="7"/>
      <c r="B87" s="11"/>
      <c r="C87" s="8"/>
      <c r="D87" s="12" t="s">
        <v>155</v>
      </c>
      <c r="E87" s="8"/>
      <c r="F87" s="8"/>
      <c r="G87" s="8"/>
      <c r="H87" s="8"/>
      <c r="I87" s="8"/>
      <c r="J87" s="16">
        <f>SUBTOTAL(9,J85:J86)</f>
        <v>320225</v>
      </c>
      <c r="K87" s="16">
        <f>SUBTOTAL(9,K85:K86)</f>
        <v>320225</v>
      </c>
      <c r="L87" s="16">
        <f>SUBTOTAL(9,L85:L86)</f>
        <v>0</v>
      </c>
      <c r="M87" s="16">
        <f>SUBTOTAL(9,M85:M86)</f>
        <v>0</v>
      </c>
      <c r="N87" s="16">
        <f>SUBTOTAL(9,N85:N86)</f>
        <v>0</v>
      </c>
      <c r="O87" s="9">
        <f>SUBTOTAL(9,O85:O86)</f>
        <v>0</v>
      </c>
      <c r="P87" s="9">
        <f>SUBTOTAL(9,P85:P86)</f>
        <v>0</v>
      </c>
    </row>
    <row r="88" spans="1:16" ht="25.5" outlineLevel="1">
      <c r="A88" s="7"/>
      <c r="B88" s="11"/>
      <c r="C88" s="8"/>
      <c r="D88" s="12"/>
      <c r="E88" s="8"/>
      <c r="F88" s="12" t="s">
        <v>171</v>
      </c>
      <c r="G88" s="8"/>
      <c r="H88" s="8"/>
      <c r="I88" s="8"/>
      <c r="J88" s="16">
        <f>SUBTOTAL(9,J85:J86)</f>
        <v>320225</v>
      </c>
      <c r="K88" s="16">
        <f>SUBTOTAL(9,K85:K86)</f>
        <v>320225</v>
      </c>
      <c r="L88" s="16">
        <f>SUBTOTAL(9,L85:L86)</f>
        <v>0</v>
      </c>
      <c r="M88" s="16">
        <f>SUBTOTAL(9,M85:M86)</f>
        <v>0</v>
      </c>
      <c r="N88" s="16">
        <f>SUBTOTAL(9,N85:N86)</f>
        <v>0</v>
      </c>
      <c r="O88" s="9">
        <f>SUBTOTAL(9,O85:O86)</f>
        <v>0</v>
      </c>
      <c r="P88" s="9">
        <f>SUBTOTAL(9,P85:P86)</f>
        <v>0</v>
      </c>
    </row>
    <row r="89" spans="1:16" ht="25.5" outlineLevel="2">
      <c r="A89" s="7">
        <v>21</v>
      </c>
      <c r="B89" s="11">
        <v>119</v>
      </c>
      <c r="C89" s="8" t="s">
        <v>143</v>
      </c>
      <c r="D89" s="8" t="s">
        <v>144</v>
      </c>
      <c r="E89" s="8" t="s">
        <v>143</v>
      </c>
      <c r="F89" s="8" t="s">
        <v>144</v>
      </c>
      <c r="G89" s="8" t="s">
        <v>141</v>
      </c>
      <c r="H89" s="8" t="s">
        <v>104</v>
      </c>
      <c r="I89" s="8" t="s">
        <v>145</v>
      </c>
      <c r="J89" s="16">
        <v>0.01</v>
      </c>
      <c r="K89" s="16">
        <v>0</v>
      </c>
      <c r="L89" s="16">
        <v>0</v>
      </c>
      <c r="M89" s="16">
        <v>0.01</v>
      </c>
      <c r="N89" s="16">
        <v>0</v>
      </c>
      <c r="O89" s="9">
        <v>0</v>
      </c>
      <c r="P89" s="9">
        <v>0</v>
      </c>
    </row>
    <row r="90" spans="1:16" ht="25.5" outlineLevel="1">
      <c r="A90" s="7"/>
      <c r="B90" s="11"/>
      <c r="C90" s="8"/>
      <c r="D90" s="12" t="s">
        <v>156</v>
      </c>
      <c r="E90" s="8"/>
      <c r="F90" s="8"/>
      <c r="G90" s="8"/>
      <c r="H90" s="8"/>
      <c r="I90" s="8"/>
      <c r="J90" s="16">
        <f>SUBTOTAL(9,J89:J89)</f>
        <v>0.01</v>
      </c>
      <c r="K90" s="16">
        <f>SUBTOTAL(9,K89:K89)</f>
        <v>0</v>
      </c>
      <c r="L90" s="16">
        <f>SUBTOTAL(9,L89:L89)</f>
        <v>0</v>
      </c>
      <c r="M90" s="16">
        <f>SUBTOTAL(9,M89:M89)</f>
        <v>0.01</v>
      </c>
      <c r="N90" s="16">
        <f>SUBTOTAL(9,N89:N89)</f>
        <v>0</v>
      </c>
      <c r="O90" s="9">
        <f>SUBTOTAL(9,O89:O89)</f>
        <v>0</v>
      </c>
      <c r="P90" s="9">
        <f>SUBTOTAL(9,P89:P89)</f>
        <v>0</v>
      </c>
    </row>
    <row r="91" spans="1:16" ht="25.5" outlineLevel="1">
      <c r="A91" s="7"/>
      <c r="B91" s="11"/>
      <c r="C91" s="8"/>
      <c r="D91" s="12"/>
      <c r="E91" s="8"/>
      <c r="F91" s="12" t="s">
        <v>156</v>
      </c>
      <c r="G91" s="8"/>
      <c r="H91" s="8"/>
      <c r="I91" s="8"/>
      <c r="J91" s="16">
        <f>SUBTOTAL(9,J89:J89)</f>
        <v>0.01</v>
      </c>
      <c r="K91" s="16">
        <f>SUBTOTAL(9,K89:K89)</f>
        <v>0</v>
      </c>
      <c r="L91" s="16">
        <f>SUBTOTAL(9,L89:L89)</f>
        <v>0</v>
      </c>
      <c r="M91" s="16">
        <f>SUBTOTAL(9,M89:M89)</f>
        <v>0.01</v>
      </c>
      <c r="N91" s="16">
        <f>SUBTOTAL(9,N89:N89)</f>
        <v>0</v>
      </c>
      <c r="O91" s="9">
        <f>SUBTOTAL(9,O89:O89)</f>
        <v>0</v>
      </c>
      <c r="P91" s="9">
        <f>SUBTOTAL(9,P89:P89)</f>
        <v>0</v>
      </c>
    </row>
    <row r="92" spans="1:16" ht="12.75">
      <c r="A92" s="7"/>
      <c r="B92" s="11"/>
      <c r="C92" s="8"/>
      <c r="D92" s="12" t="s">
        <v>157</v>
      </c>
      <c r="E92" s="8"/>
      <c r="F92" s="8"/>
      <c r="G92" s="8"/>
      <c r="H92" s="8"/>
      <c r="I92" s="8"/>
      <c r="J92" s="16">
        <f>SUBTOTAL(9,J5:J89)</f>
        <v>6778687.01</v>
      </c>
      <c r="K92" s="16">
        <f>SUBTOTAL(9,K5:K89)</f>
        <v>3854334</v>
      </c>
      <c r="L92" s="16">
        <f>SUBTOTAL(9,L5:L89)</f>
        <v>2459000</v>
      </c>
      <c r="M92" s="16">
        <f>SUBTOTAL(9,M5:M89)</f>
        <v>465353.01</v>
      </c>
      <c r="N92" s="16">
        <f>SUBTOTAL(9,N5:N89)</f>
        <v>1032976</v>
      </c>
      <c r="O92" s="9">
        <f>SUBTOTAL(9,O5:O89)</f>
        <v>19.36</v>
      </c>
      <c r="P92" s="9">
        <f>SUBTOTAL(9,P5:P89)</f>
        <v>0</v>
      </c>
    </row>
  </sheetData>
  <printOptions/>
  <pageMargins left="0.75" right="0.75" top="1" bottom="1" header="0.5" footer="0.5"/>
  <pageSetup fitToHeight="5" fitToWidth="1" horizontalDpi="600" verticalDpi="600" orientation="landscape" paperSize="5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2007-03-22T17:49:18Z</cp:lastPrinted>
  <dcterms:created xsi:type="dcterms:W3CDTF">2007-03-16T22:29:22Z</dcterms:created>
  <dcterms:modified xsi:type="dcterms:W3CDTF">2007-03-22T17:59:41Z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