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95" windowWidth="10635" windowHeight="7680" activeTab="0"/>
  </bookViews>
  <sheets>
    <sheet name="Roads" sheetId="1" r:id="rId1"/>
  </sheets>
  <definedNames>
    <definedName name="_xlnm.Print_Titles" localSheetId="0">'Roads'!$1:$5</definedName>
  </definedNames>
  <calcPr fullCalcOnLoad="1"/>
</workbook>
</file>

<file path=xl/sharedStrings.xml><?xml version="1.0" encoding="utf-8"?>
<sst xmlns="http://schemas.openxmlformats.org/spreadsheetml/2006/main" count="152" uniqueCount="152">
  <si>
    <t>Fund</t>
  </si>
  <si>
    <t>Project</t>
  </si>
  <si>
    <t>2006</t>
  </si>
  <si>
    <t>2007</t>
  </si>
  <si>
    <t>2008</t>
  </si>
  <si>
    <t>2009</t>
  </si>
  <si>
    <t>2010</t>
  </si>
  <si>
    <t>000590</t>
  </si>
  <si>
    <t>Transport Need/Priority Array</t>
  </si>
  <si>
    <t>100103</t>
  </si>
  <si>
    <t>NE 124th St Road Raising</t>
  </si>
  <si>
    <t>100105</t>
  </si>
  <si>
    <t>148th Ave NE</t>
  </si>
  <si>
    <t>100106</t>
  </si>
  <si>
    <t>Woodinville-Duvall Rd at Mink Rd NE</t>
  </si>
  <si>
    <t>100298</t>
  </si>
  <si>
    <t>York Bridge #225C</t>
  </si>
  <si>
    <t>100395</t>
  </si>
  <si>
    <t>Lakepointe Drive</t>
  </si>
  <si>
    <t>100701</t>
  </si>
  <si>
    <t>NE 133rd St</t>
  </si>
  <si>
    <t>100901</t>
  </si>
  <si>
    <t>Novelty Hill Rd - Redmond</t>
  </si>
  <si>
    <t>100992</t>
  </si>
  <si>
    <t>Novelty Hill Rd</t>
  </si>
  <si>
    <t>101101</t>
  </si>
  <si>
    <t>238th Ave NE at NE Union Hill Rd</t>
  </si>
  <si>
    <t>101404</t>
  </si>
  <si>
    <t>Woodinville-Duvall Rd @ 212th Ave NE</t>
  </si>
  <si>
    <t>200103</t>
  </si>
  <si>
    <t>Stossell Creek Way</t>
  </si>
  <si>
    <t>200105</t>
  </si>
  <si>
    <t>Batten Rd NE</t>
  </si>
  <si>
    <t>200200</t>
  </si>
  <si>
    <t>Harris Creek Bridge #5003</t>
  </si>
  <si>
    <t>200202</t>
  </si>
  <si>
    <t>Middle Fork Snoqualmie River Rd</t>
  </si>
  <si>
    <t>200205</t>
  </si>
  <si>
    <t>NE Big Rock Rd</t>
  </si>
  <si>
    <t>200208</t>
  </si>
  <si>
    <t>Bandaret Bridge #493B</t>
  </si>
  <si>
    <t>200294</t>
  </si>
  <si>
    <t>Meadowbrook Bridge #1726A</t>
  </si>
  <si>
    <t>200394</t>
  </si>
  <si>
    <t>Tolt Bridge #1834A</t>
  </si>
  <si>
    <t>200599</t>
  </si>
  <si>
    <t>Woodinville-Duvall Rd at W. Snoqualmie Valley Rd</t>
  </si>
  <si>
    <t>200604</t>
  </si>
  <si>
    <t>Wagners Br #364B</t>
  </si>
  <si>
    <t>200799</t>
  </si>
  <si>
    <t>Ripley Lane</t>
  </si>
  <si>
    <t>200891</t>
  </si>
  <si>
    <t>Coal Creek Parkway</t>
  </si>
  <si>
    <t>200994</t>
  </si>
  <si>
    <t>Mount Si Bridge #2550-A</t>
  </si>
  <si>
    <t>201101</t>
  </si>
  <si>
    <t>NE 124th St at W. Snoqualmie Valley</t>
  </si>
  <si>
    <t>201597</t>
  </si>
  <si>
    <t>Issaquah-Fall City Rd Ph III</t>
  </si>
  <si>
    <t>201896</t>
  </si>
  <si>
    <t>150th Ave SE</t>
  </si>
  <si>
    <t>300104</t>
  </si>
  <si>
    <t>Green River Br #3216</t>
  </si>
  <si>
    <t>300106</t>
  </si>
  <si>
    <t>Quartermaster Dr Seawall-Reconstruction</t>
  </si>
  <si>
    <t>300107</t>
  </si>
  <si>
    <t>Chautauqua Beach Seawall</t>
  </si>
  <si>
    <t>300197</t>
  </si>
  <si>
    <t>South Park Br #3179</t>
  </si>
  <si>
    <t>300205</t>
  </si>
  <si>
    <t>SE 304th St @ 124th Ave SE</t>
  </si>
  <si>
    <t>300207</t>
  </si>
  <si>
    <t>S. 132nd St - Roundabout</t>
  </si>
  <si>
    <t>300301</t>
  </si>
  <si>
    <t>1st Ave S. Urban Retrofit</t>
  </si>
  <si>
    <t>300505</t>
  </si>
  <si>
    <t>S 132nd St</t>
  </si>
  <si>
    <t>300599</t>
  </si>
  <si>
    <t>Des Moines Memorial Dr</t>
  </si>
  <si>
    <t>300604</t>
  </si>
  <si>
    <t>Military Rd S. @ S. 272nd St</t>
  </si>
  <si>
    <t>300802</t>
  </si>
  <si>
    <t>West Hill Quick Response Projects</t>
  </si>
  <si>
    <t>300988</t>
  </si>
  <si>
    <t>South Park Br #3179 Maintenance</t>
  </si>
  <si>
    <t>301204</t>
  </si>
  <si>
    <t>S. 296th St @ 51st Ave SE</t>
  </si>
  <si>
    <t>301304</t>
  </si>
  <si>
    <t>SE 320th St @ 124th Ave SE</t>
  </si>
  <si>
    <t>400105</t>
  </si>
  <si>
    <t>144th Ave SE</t>
  </si>
  <si>
    <t>400197</t>
  </si>
  <si>
    <t>140th Ave SE at Petrovitsky Rd</t>
  </si>
  <si>
    <t>400301</t>
  </si>
  <si>
    <t>SE 208th St @ 105th Pl SE</t>
  </si>
  <si>
    <t>400698</t>
  </si>
  <si>
    <t>Benson Rd SE (SR-515) @ Carr Rd</t>
  </si>
  <si>
    <t>400898</t>
  </si>
  <si>
    <t>Carr Road</t>
  </si>
  <si>
    <t>401004</t>
  </si>
  <si>
    <t>124th Ave SE at SE 192nd St</t>
  </si>
  <si>
    <t>401104</t>
  </si>
  <si>
    <t>SE 128th St @ 196th Ave SE</t>
  </si>
  <si>
    <t>401288</t>
  </si>
  <si>
    <t>Elliott Br #3166 w/approaches</t>
  </si>
  <si>
    <t>800201</t>
  </si>
  <si>
    <t>CIP Bond Debt Payment</t>
  </si>
  <si>
    <t>800205</t>
  </si>
  <si>
    <t>HUD Debt Payment</t>
  </si>
  <si>
    <t>999386</t>
  </si>
  <si>
    <t>Cost Model Contingency- 386</t>
  </si>
  <si>
    <t>RDCW02</t>
  </si>
  <si>
    <t>C/W Railroad Xing</t>
  </si>
  <si>
    <t>RDCW03</t>
  </si>
  <si>
    <t>Corridor Studies</t>
  </si>
  <si>
    <t>RDCW04</t>
  </si>
  <si>
    <t>C/W Guardrail Program</t>
  </si>
  <si>
    <t>RDCW05</t>
  </si>
  <si>
    <t>C/W Bridge Studies</t>
  </si>
  <si>
    <t>RDCW07</t>
  </si>
  <si>
    <t>Intelligent Traffic Management Systems (ITMS)</t>
  </si>
  <si>
    <t>RDCW10</t>
  </si>
  <si>
    <t>C/W Bridge Seismic Retrofit</t>
  </si>
  <si>
    <t>RDCW11</t>
  </si>
  <si>
    <t>Bridge Priority Maintenance</t>
  </si>
  <si>
    <t>RDCW14</t>
  </si>
  <si>
    <t>Project Formulation</t>
  </si>
  <si>
    <t>RDCW15</t>
  </si>
  <si>
    <t>RID/LID Participation</t>
  </si>
  <si>
    <t>RDCW16</t>
  </si>
  <si>
    <t>Permit Monitoring &amp; Remed.</t>
  </si>
  <si>
    <t>RDCW17</t>
  </si>
  <si>
    <t>Agreement with Other Agencies</t>
  </si>
  <si>
    <t>RDCW19</t>
  </si>
  <si>
    <t>C/W Signals</t>
  </si>
  <si>
    <t>RDCW26</t>
  </si>
  <si>
    <t>C/W Overlay</t>
  </si>
  <si>
    <t>RDCW28</t>
  </si>
  <si>
    <t>Non-Motorized Improvements</t>
  </si>
  <si>
    <t>RDCW29</t>
  </si>
  <si>
    <t>Drainage and Fish Passage Restoration Program</t>
  </si>
  <si>
    <t>RDCW30</t>
  </si>
  <si>
    <t>Short Span Bridge Program</t>
  </si>
  <si>
    <t>Total</t>
  </si>
  <si>
    <t>Description</t>
  </si>
  <si>
    <t>Proposed</t>
  </si>
  <si>
    <t xml:space="preserve">  2005 - 2010</t>
  </si>
  <si>
    <t>Total - Fund 3860 - 2005 Proposed</t>
  </si>
  <si>
    <t>ROAD CONSTRUCTION</t>
  </si>
  <si>
    <t>Proposed Ordinance 2005 -  Section: Roads Capital Improvement Program</t>
  </si>
  <si>
    <t xml:space="preserve"> </t>
  </si>
  <si>
    <t>Attachment 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</si>
</sst>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65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/>
    </xf>
    <xf numFmtId="165" fontId="0" fillId="0" borderId="0" xfId="0" applyNumberFormat="1" applyAlignment="1">
      <alignment/>
    </xf>
    <xf numFmtId="49" fontId="2" fillId="0" borderId="2" xfId="15" applyNumberFormat="1" applyFont="1" applyBorder="1" applyAlignment="1" quotePrefix="1">
      <alignment horizontal="center"/>
    </xf>
    <xf numFmtId="165" fontId="4" fillId="0" borderId="2" xfId="15" applyNumberFormat="1" applyFont="1" applyBorder="1" applyAlignment="1">
      <alignment horizontal="center"/>
    </xf>
    <xf numFmtId="165" fontId="0" fillId="0" borderId="2" xfId="15" applyNumberFormat="1" applyBorder="1" applyAlignment="1">
      <alignment/>
    </xf>
    <xf numFmtId="165" fontId="0" fillId="0" borderId="2" xfId="15" applyNumberFormat="1" applyBorder="1" applyAlignment="1" quotePrefix="1">
      <alignment/>
    </xf>
    <xf numFmtId="165" fontId="2" fillId="0" borderId="3" xfId="15" applyNumberFormat="1" applyFont="1" applyBorder="1" applyAlignment="1">
      <alignment/>
    </xf>
    <xf numFmtId="49" fontId="2" fillId="0" borderId="4" xfId="15" applyNumberFormat="1" applyFont="1" applyBorder="1" applyAlignment="1" quotePrefix="1">
      <alignment horizontal="center"/>
    </xf>
    <xf numFmtId="165" fontId="4" fillId="0" borderId="4" xfId="15" applyNumberFormat="1" applyFont="1" applyBorder="1" applyAlignment="1">
      <alignment horizontal="center"/>
    </xf>
    <xf numFmtId="165" fontId="0" fillId="0" borderId="4" xfId="15" applyNumberFormat="1" applyBorder="1" applyAlignment="1">
      <alignment/>
    </xf>
    <xf numFmtId="165" fontId="0" fillId="0" borderId="4" xfId="15" applyNumberFormat="1" applyBorder="1" applyAlignment="1" quotePrefix="1">
      <alignment/>
    </xf>
    <xf numFmtId="165" fontId="2" fillId="0" borderId="5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workbookViewId="0" topLeftCell="A1">
      <selection activeCell="A2" sqref="A2"/>
    </sheetView>
  </sheetViews>
  <sheetFormatPr defaultColWidth="9.140625" defaultRowHeight="12.75"/>
  <cols>
    <col min="3" max="3" width="45.57421875" style="0" bestFit="1" customWidth="1"/>
    <col min="4" max="8" width="14.00390625" style="2" bestFit="1" customWidth="1"/>
    <col min="9" max="9" width="12.8515625" style="2" bestFit="1" customWidth="1"/>
    <col min="10" max="10" width="14.00390625" style="2" bestFit="1" customWidth="1"/>
    <col min="11" max="11" width="12.28125" style="0" bestFit="1" customWidth="1"/>
  </cols>
  <sheetData>
    <row r="1" ht="12.75">
      <c r="A1" s="7" t="s">
        <v>151</v>
      </c>
    </row>
    <row r="2" spans="1:25" ht="12.75">
      <c r="A2" s="7" t="s">
        <v>149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1:25" ht="12.75"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10" ht="12.75">
      <c r="A4" s="3"/>
      <c r="B4" s="4"/>
      <c r="D4" s="11">
        <v>2005</v>
      </c>
      <c r="E4" s="11"/>
      <c r="F4" s="11"/>
      <c r="G4" s="11"/>
      <c r="H4" s="11"/>
      <c r="I4" s="11"/>
      <c r="J4" s="16" t="s">
        <v>143</v>
      </c>
    </row>
    <row r="5" spans="1:10" ht="15">
      <c r="A5" s="5" t="s">
        <v>0</v>
      </c>
      <c r="B5" s="6" t="s">
        <v>1</v>
      </c>
      <c r="C5" s="5" t="s">
        <v>144</v>
      </c>
      <c r="D5" s="12" t="s">
        <v>145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7" t="s">
        <v>146</v>
      </c>
    </row>
    <row r="6" spans="1:10" ht="12.75">
      <c r="A6" s="3">
        <v>3860</v>
      </c>
      <c r="B6" s="3"/>
      <c r="C6" s="8" t="s">
        <v>148</v>
      </c>
      <c r="D6" s="13"/>
      <c r="E6" s="13"/>
      <c r="F6" s="13"/>
      <c r="G6" s="13"/>
      <c r="H6" s="13"/>
      <c r="I6" s="13"/>
      <c r="J6" s="18"/>
    </row>
    <row r="7" spans="2:10" ht="12.75">
      <c r="B7" s="1" t="s">
        <v>7</v>
      </c>
      <c r="C7" s="1" t="s">
        <v>8</v>
      </c>
      <c r="D7" s="14">
        <v>172000</v>
      </c>
      <c r="E7" s="14">
        <v>178000</v>
      </c>
      <c r="F7" s="14">
        <v>184000</v>
      </c>
      <c r="G7" s="14">
        <v>191000</v>
      </c>
      <c r="H7" s="14">
        <v>198000</v>
      </c>
      <c r="I7" s="14">
        <v>204000</v>
      </c>
      <c r="J7" s="19">
        <f>SUM(D7:I7)</f>
        <v>1127000</v>
      </c>
    </row>
    <row r="8" spans="2:10" ht="12.75">
      <c r="B8" s="1" t="s">
        <v>9</v>
      </c>
      <c r="C8" s="1" t="s">
        <v>10</v>
      </c>
      <c r="D8" s="14">
        <v>952000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9">
        <f aca="true" t="shared" si="0" ref="J8:J71">SUM(D8:I8)</f>
        <v>952000</v>
      </c>
    </row>
    <row r="9" spans="2:10" ht="12.75">
      <c r="B9" s="1" t="s">
        <v>11</v>
      </c>
      <c r="C9" s="1" t="s">
        <v>12</v>
      </c>
      <c r="D9" s="14">
        <v>129000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9">
        <f t="shared" si="0"/>
        <v>129000</v>
      </c>
    </row>
    <row r="10" spans="2:10" ht="12.75">
      <c r="B10" s="1" t="s">
        <v>13</v>
      </c>
      <c r="C10" s="1" t="s">
        <v>14</v>
      </c>
      <c r="D10" s="14">
        <v>0</v>
      </c>
      <c r="E10" s="14">
        <v>277000</v>
      </c>
      <c r="F10" s="14">
        <v>775000</v>
      </c>
      <c r="G10" s="14">
        <v>1853000</v>
      </c>
      <c r="H10" s="14">
        <v>0</v>
      </c>
      <c r="I10" s="14">
        <v>0</v>
      </c>
      <c r="J10" s="19">
        <f t="shared" si="0"/>
        <v>2905000</v>
      </c>
    </row>
    <row r="11" spans="2:10" ht="12.75">
      <c r="B11" s="1" t="s">
        <v>15</v>
      </c>
      <c r="C11" s="1" t="s">
        <v>16</v>
      </c>
      <c r="D11" s="14">
        <v>8838000</v>
      </c>
      <c r="E11" s="14">
        <v>447000</v>
      </c>
      <c r="F11" s="14">
        <v>48000</v>
      </c>
      <c r="G11" s="14">
        <v>0</v>
      </c>
      <c r="H11" s="14">
        <v>0</v>
      </c>
      <c r="I11" s="14">
        <v>0</v>
      </c>
      <c r="J11" s="19">
        <f t="shared" si="0"/>
        <v>9333000</v>
      </c>
    </row>
    <row r="12" spans="2:10" ht="12.75">
      <c r="B12" s="1" t="s">
        <v>17</v>
      </c>
      <c r="C12" s="1" t="s">
        <v>18</v>
      </c>
      <c r="D12" s="14">
        <v>0</v>
      </c>
      <c r="E12" s="14">
        <v>0</v>
      </c>
      <c r="F12" s="14">
        <v>1000000</v>
      </c>
      <c r="G12" s="14">
        <v>0</v>
      </c>
      <c r="H12" s="14">
        <v>0</v>
      </c>
      <c r="I12" s="14">
        <v>0</v>
      </c>
      <c r="J12" s="19">
        <f t="shared" si="0"/>
        <v>1000000</v>
      </c>
    </row>
    <row r="13" spans="2:10" ht="12.75">
      <c r="B13" s="1" t="s">
        <v>19</v>
      </c>
      <c r="C13" s="1" t="s">
        <v>20</v>
      </c>
      <c r="D13" s="14">
        <v>1121000</v>
      </c>
      <c r="E13" s="14">
        <v>0</v>
      </c>
      <c r="F13" s="14">
        <v>2782000</v>
      </c>
      <c r="G13" s="14">
        <v>0</v>
      </c>
      <c r="H13" s="14">
        <v>0</v>
      </c>
      <c r="I13" s="14">
        <v>0</v>
      </c>
      <c r="J13" s="19">
        <f t="shared" si="0"/>
        <v>3903000</v>
      </c>
    </row>
    <row r="14" spans="2:10" ht="12.75">
      <c r="B14" s="1" t="s">
        <v>21</v>
      </c>
      <c r="C14" s="1" t="s">
        <v>22</v>
      </c>
      <c r="D14" s="14">
        <v>0</v>
      </c>
      <c r="E14" s="14">
        <v>0</v>
      </c>
      <c r="F14" s="14">
        <v>1092000</v>
      </c>
      <c r="G14" s="14">
        <v>0</v>
      </c>
      <c r="H14" s="14">
        <v>0</v>
      </c>
      <c r="I14" s="14">
        <v>0</v>
      </c>
      <c r="J14" s="19">
        <f t="shared" si="0"/>
        <v>1092000</v>
      </c>
    </row>
    <row r="15" spans="2:10" ht="12.75">
      <c r="B15" s="1" t="s">
        <v>23</v>
      </c>
      <c r="C15" s="1" t="s">
        <v>24</v>
      </c>
      <c r="D15" s="14">
        <v>750000</v>
      </c>
      <c r="E15" s="14">
        <v>0</v>
      </c>
      <c r="F15" s="14">
        <v>0</v>
      </c>
      <c r="G15" s="14">
        <v>13297000</v>
      </c>
      <c r="H15" s="14">
        <v>19233000</v>
      </c>
      <c r="I15" s="14">
        <v>0</v>
      </c>
      <c r="J15" s="19">
        <f t="shared" si="0"/>
        <v>33280000</v>
      </c>
    </row>
    <row r="16" spans="2:10" ht="12.75">
      <c r="B16" s="1" t="s">
        <v>25</v>
      </c>
      <c r="C16" s="1" t="s">
        <v>26</v>
      </c>
      <c r="D16" s="14">
        <v>668000</v>
      </c>
      <c r="E16" s="14">
        <v>1751000</v>
      </c>
      <c r="F16" s="14">
        <v>0</v>
      </c>
      <c r="G16" s="14">
        <v>0</v>
      </c>
      <c r="H16" s="14">
        <v>0</v>
      </c>
      <c r="I16" s="14">
        <v>0</v>
      </c>
      <c r="J16" s="19">
        <f t="shared" si="0"/>
        <v>2419000</v>
      </c>
    </row>
    <row r="17" spans="2:10" ht="12.75">
      <c r="B17" s="1" t="s">
        <v>27</v>
      </c>
      <c r="C17" s="1" t="s">
        <v>28</v>
      </c>
      <c r="D17" s="14">
        <v>0</v>
      </c>
      <c r="E17" s="14">
        <v>669000</v>
      </c>
      <c r="F17" s="14">
        <v>2869000</v>
      </c>
      <c r="G17" s="14">
        <v>0</v>
      </c>
      <c r="H17" s="14">
        <v>0</v>
      </c>
      <c r="I17" s="14">
        <v>0</v>
      </c>
      <c r="J17" s="19">
        <f t="shared" si="0"/>
        <v>3538000</v>
      </c>
    </row>
    <row r="18" spans="2:10" ht="12.75">
      <c r="B18" s="1" t="s">
        <v>29</v>
      </c>
      <c r="C18" s="1" t="s">
        <v>30</v>
      </c>
      <c r="D18" s="14">
        <v>0</v>
      </c>
      <c r="E18" s="14">
        <v>400000</v>
      </c>
      <c r="F18" s="14">
        <v>0</v>
      </c>
      <c r="G18" s="14">
        <v>0</v>
      </c>
      <c r="H18" s="14">
        <v>0</v>
      </c>
      <c r="I18" s="14">
        <v>0</v>
      </c>
      <c r="J18" s="19">
        <f t="shared" si="0"/>
        <v>400000</v>
      </c>
    </row>
    <row r="19" spans="2:10" ht="12.75">
      <c r="B19" s="1" t="s">
        <v>31</v>
      </c>
      <c r="C19" s="1" t="s">
        <v>32</v>
      </c>
      <c r="D19" s="14">
        <v>208000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9">
        <f t="shared" si="0"/>
        <v>208000</v>
      </c>
    </row>
    <row r="20" spans="2:10" ht="12.75">
      <c r="B20" s="1" t="s">
        <v>33</v>
      </c>
      <c r="C20" s="1" t="s">
        <v>34</v>
      </c>
      <c r="D20" s="14">
        <v>1502000</v>
      </c>
      <c r="E20" s="14">
        <v>86000</v>
      </c>
      <c r="F20" s="14">
        <v>22000</v>
      </c>
      <c r="G20" s="14">
        <v>0</v>
      </c>
      <c r="H20" s="14">
        <v>0</v>
      </c>
      <c r="I20" s="14">
        <v>0</v>
      </c>
      <c r="J20" s="19">
        <f t="shared" si="0"/>
        <v>1610000</v>
      </c>
    </row>
    <row r="21" spans="2:10" ht="12.75">
      <c r="B21" s="1" t="s">
        <v>35</v>
      </c>
      <c r="C21" s="1" t="s">
        <v>36</v>
      </c>
      <c r="D21" s="14">
        <v>62000</v>
      </c>
      <c r="E21" s="14">
        <v>43000</v>
      </c>
      <c r="F21" s="14">
        <v>33000</v>
      </c>
      <c r="G21" s="14">
        <v>57000</v>
      </c>
      <c r="H21" s="14">
        <v>24000</v>
      </c>
      <c r="I21" s="14">
        <v>0</v>
      </c>
      <c r="J21" s="19">
        <f t="shared" si="0"/>
        <v>219000</v>
      </c>
    </row>
    <row r="22" spans="2:10" ht="12.75">
      <c r="B22" s="1" t="s">
        <v>37</v>
      </c>
      <c r="C22" s="1" t="s">
        <v>38</v>
      </c>
      <c r="D22" s="14">
        <v>259000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9">
        <f t="shared" si="0"/>
        <v>259000</v>
      </c>
    </row>
    <row r="23" spans="2:10" ht="12.75">
      <c r="B23" s="1" t="s">
        <v>39</v>
      </c>
      <c r="C23" s="1" t="s">
        <v>40</v>
      </c>
      <c r="D23" s="14">
        <v>620000</v>
      </c>
      <c r="E23" s="14">
        <v>359000</v>
      </c>
      <c r="F23" s="14">
        <v>3952000</v>
      </c>
      <c r="G23" s="14">
        <v>0</v>
      </c>
      <c r="H23" s="14">
        <v>0</v>
      </c>
      <c r="I23" s="14">
        <v>0</v>
      </c>
      <c r="J23" s="19">
        <f t="shared" si="0"/>
        <v>4931000</v>
      </c>
    </row>
    <row r="24" spans="2:10" ht="12.75">
      <c r="B24" s="1" t="s">
        <v>41</v>
      </c>
      <c r="C24" s="1" t="s">
        <v>42</v>
      </c>
      <c r="D24" s="14">
        <v>4266000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9">
        <f t="shared" si="0"/>
        <v>4266000</v>
      </c>
    </row>
    <row r="25" spans="2:10" ht="12.75">
      <c r="B25" s="1" t="s">
        <v>43</v>
      </c>
      <c r="C25" s="1" t="s">
        <v>44</v>
      </c>
      <c r="D25" s="14">
        <v>1200000</v>
      </c>
      <c r="E25" s="14">
        <v>19684000</v>
      </c>
      <c r="F25" s="14">
        <v>0</v>
      </c>
      <c r="G25" s="14">
        <v>0</v>
      </c>
      <c r="H25" s="14">
        <v>0</v>
      </c>
      <c r="I25" s="14">
        <v>0</v>
      </c>
      <c r="J25" s="19">
        <f t="shared" si="0"/>
        <v>20884000</v>
      </c>
    </row>
    <row r="26" spans="2:10" ht="12.75">
      <c r="B26" s="1" t="s">
        <v>45</v>
      </c>
      <c r="C26" s="1" t="s">
        <v>46</v>
      </c>
      <c r="D26" s="14">
        <v>0</v>
      </c>
      <c r="E26" s="14">
        <v>0</v>
      </c>
      <c r="F26" s="14">
        <v>0</v>
      </c>
      <c r="G26" s="14">
        <v>0</v>
      </c>
      <c r="H26" s="14">
        <v>423000</v>
      </c>
      <c r="I26" s="14">
        <v>529000</v>
      </c>
      <c r="J26" s="19">
        <f t="shared" si="0"/>
        <v>952000</v>
      </c>
    </row>
    <row r="27" spans="2:10" ht="12.75">
      <c r="B27" s="1" t="s">
        <v>47</v>
      </c>
      <c r="C27" s="1" t="s">
        <v>48</v>
      </c>
      <c r="D27" s="14">
        <v>214000</v>
      </c>
      <c r="E27" s="14">
        <v>22000</v>
      </c>
      <c r="F27" s="14">
        <v>1750000</v>
      </c>
      <c r="G27" s="14">
        <v>0</v>
      </c>
      <c r="H27" s="14">
        <v>0</v>
      </c>
      <c r="I27" s="14">
        <v>0</v>
      </c>
      <c r="J27" s="19">
        <f t="shared" si="0"/>
        <v>1986000</v>
      </c>
    </row>
    <row r="28" spans="2:10" ht="12.75">
      <c r="B28" s="1" t="s">
        <v>49</v>
      </c>
      <c r="C28" s="1" t="s">
        <v>50</v>
      </c>
      <c r="D28" s="14">
        <v>233000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9">
        <f t="shared" si="0"/>
        <v>233000</v>
      </c>
    </row>
    <row r="29" spans="2:10" ht="12.75">
      <c r="B29" s="1" t="s">
        <v>51</v>
      </c>
      <c r="C29" s="1" t="s">
        <v>52</v>
      </c>
      <c r="D29" s="14">
        <v>6137000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9">
        <f t="shared" si="0"/>
        <v>6137000</v>
      </c>
    </row>
    <row r="30" spans="2:10" ht="12.75">
      <c r="B30" s="1" t="s">
        <v>53</v>
      </c>
      <c r="C30" s="1" t="s">
        <v>54</v>
      </c>
      <c r="D30" s="14">
        <v>1580000</v>
      </c>
      <c r="E30" s="14">
        <v>1400000</v>
      </c>
      <c r="F30" s="14">
        <v>13630000</v>
      </c>
      <c r="G30" s="14">
        <v>513000</v>
      </c>
      <c r="H30" s="14">
        <v>238000</v>
      </c>
      <c r="I30" s="14">
        <v>0</v>
      </c>
      <c r="J30" s="19">
        <f t="shared" si="0"/>
        <v>17361000</v>
      </c>
    </row>
    <row r="31" spans="2:10" ht="12.75">
      <c r="B31" s="1" t="s">
        <v>55</v>
      </c>
      <c r="C31" s="1" t="s">
        <v>56</v>
      </c>
      <c r="D31" s="14">
        <v>0</v>
      </c>
      <c r="E31" s="14">
        <v>1581000</v>
      </c>
      <c r="F31" s="14">
        <v>0</v>
      </c>
      <c r="G31" s="14">
        <v>0</v>
      </c>
      <c r="H31" s="14">
        <v>0</v>
      </c>
      <c r="I31" s="14">
        <v>0</v>
      </c>
      <c r="J31" s="19">
        <f t="shared" si="0"/>
        <v>1581000</v>
      </c>
    </row>
    <row r="32" spans="2:10" ht="12.75">
      <c r="B32" s="1" t="s">
        <v>57</v>
      </c>
      <c r="C32" s="1" t="s">
        <v>58</v>
      </c>
      <c r="D32" s="14">
        <v>500000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9">
        <f t="shared" si="0"/>
        <v>500000</v>
      </c>
    </row>
    <row r="33" spans="2:10" ht="12.75">
      <c r="B33" s="1" t="s">
        <v>59</v>
      </c>
      <c r="C33" s="1" t="s">
        <v>60</v>
      </c>
      <c r="D33" s="14">
        <v>-480000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9">
        <f t="shared" si="0"/>
        <v>-480000</v>
      </c>
    </row>
    <row r="34" spans="2:10" ht="12.75">
      <c r="B34" s="1" t="s">
        <v>61</v>
      </c>
      <c r="C34" s="1" t="s">
        <v>62</v>
      </c>
      <c r="D34" s="14">
        <v>55000</v>
      </c>
      <c r="E34" s="14">
        <v>318000</v>
      </c>
      <c r="F34" s="14">
        <v>0</v>
      </c>
      <c r="G34" s="14">
        <v>0</v>
      </c>
      <c r="H34" s="14">
        <v>0</v>
      </c>
      <c r="I34" s="14">
        <v>0</v>
      </c>
      <c r="J34" s="19">
        <f t="shared" si="0"/>
        <v>373000</v>
      </c>
    </row>
    <row r="35" spans="2:10" ht="12.75">
      <c r="B35" s="1" t="s">
        <v>63</v>
      </c>
      <c r="C35" s="1" t="s">
        <v>64</v>
      </c>
      <c r="D35" s="14">
        <v>0</v>
      </c>
      <c r="E35" s="14">
        <v>364000</v>
      </c>
      <c r="F35" s="14">
        <v>0</v>
      </c>
      <c r="G35" s="14">
        <v>0</v>
      </c>
      <c r="H35" s="14">
        <v>0</v>
      </c>
      <c r="I35" s="14">
        <v>0</v>
      </c>
      <c r="J35" s="19">
        <f t="shared" si="0"/>
        <v>364000</v>
      </c>
    </row>
    <row r="36" spans="2:10" ht="12.75">
      <c r="B36" s="1" t="s">
        <v>65</v>
      </c>
      <c r="C36" s="1" t="s">
        <v>66</v>
      </c>
      <c r="D36" s="14">
        <v>0</v>
      </c>
      <c r="E36" s="14">
        <v>0</v>
      </c>
      <c r="F36" s="14">
        <v>633000</v>
      </c>
      <c r="G36" s="14">
        <v>0</v>
      </c>
      <c r="H36" s="14">
        <v>0</v>
      </c>
      <c r="I36" s="14">
        <v>0</v>
      </c>
      <c r="J36" s="19">
        <f t="shared" si="0"/>
        <v>633000</v>
      </c>
    </row>
    <row r="37" spans="2:10" ht="12.75">
      <c r="B37" s="1" t="s">
        <v>67</v>
      </c>
      <c r="C37" s="1" t="s">
        <v>68</v>
      </c>
      <c r="D37" s="14">
        <v>813000</v>
      </c>
      <c r="E37" s="14">
        <v>804000</v>
      </c>
      <c r="F37" s="14">
        <v>3194000</v>
      </c>
      <c r="G37" s="14">
        <v>7189000</v>
      </c>
      <c r="H37" s="14">
        <v>0</v>
      </c>
      <c r="I37" s="14">
        <v>0</v>
      </c>
      <c r="J37" s="19">
        <f t="shared" si="0"/>
        <v>12000000</v>
      </c>
    </row>
    <row r="38" spans="2:10" ht="12.75">
      <c r="B38" s="1" t="s">
        <v>69</v>
      </c>
      <c r="C38" s="1" t="s">
        <v>70</v>
      </c>
      <c r="D38" s="14">
        <v>369000</v>
      </c>
      <c r="E38" s="14">
        <v>638000</v>
      </c>
      <c r="F38" s="14">
        <v>2237000</v>
      </c>
      <c r="G38" s="14">
        <v>0</v>
      </c>
      <c r="H38" s="14">
        <v>0</v>
      </c>
      <c r="I38" s="14">
        <v>0</v>
      </c>
      <c r="J38" s="19">
        <f t="shared" si="0"/>
        <v>3244000</v>
      </c>
    </row>
    <row r="39" spans="2:10" ht="12.75">
      <c r="B39" s="1" t="s">
        <v>71</v>
      </c>
      <c r="C39" s="1" t="s">
        <v>72</v>
      </c>
      <c r="D39" s="14">
        <v>0</v>
      </c>
      <c r="E39" s="14">
        <v>0</v>
      </c>
      <c r="F39" s="14">
        <v>500000</v>
      </c>
      <c r="G39" s="14">
        <v>0</v>
      </c>
      <c r="H39" s="14">
        <v>0</v>
      </c>
      <c r="I39" s="14">
        <v>0</v>
      </c>
      <c r="J39" s="19">
        <f t="shared" si="0"/>
        <v>500000</v>
      </c>
    </row>
    <row r="40" spans="2:10" ht="12.75">
      <c r="B40" s="1" t="s">
        <v>73</v>
      </c>
      <c r="C40" s="1" t="s">
        <v>74</v>
      </c>
      <c r="D40" s="14">
        <v>500000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9">
        <f t="shared" si="0"/>
        <v>500000</v>
      </c>
    </row>
    <row r="41" spans="2:10" ht="12.75">
      <c r="B41" s="1" t="s">
        <v>75</v>
      </c>
      <c r="C41" s="1" t="s">
        <v>76</v>
      </c>
      <c r="D41" s="14">
        <v>259000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9">
        <f t="shared" si="0"/>
        <v>259000</v>
      </c>
    </row>
    <row r="42" spans="2:10" ht="12.75">
      <c r="B42" s="1" t="s">
        <v>77</v>
      </c>
      <c r="C42" s="1" t="s">
        <v>78</v>
      </c>
      <c r="D42" s="14">
        <v>310000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9">
        <f t="shared" si="0"/>
        <v>310000</v>
      </c>
    </row>
    <row r="43" spans="2:10" ht="12.75">
      <c r="B43" s="1" t="s">
        <v>79</v>
      </c>
      <c r="C43" s="1" t="s">
        <v>80</v>
      </c>
      <c r="D43" s="14">
        <v>590000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9">
        <f t="shared" si="0"/>
        <v>590000</v>
      </c>
    </row>
    <row r="44" spans="2:10" ht="12.75">
      <c r="B44" s="1" t="s">
        <v>81</v>
      </c>
      <c r="C44" s="1" t="s">
        <v>82</v>
      </c>
      <c r="D44" s="14">
        <v>600000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9">
        <f t="shared" si="0"/>
        <v>600000</v>
      </c>
    </row>
    <row r="45" spans="2:10" ht="12.75">
      <c r="B45" s="1" t="s">
        <v>83</v>
      </c>
      <c r="C45" s="1" t="s">
        <v>84</v>
      </c>
      <c r="D45" s="14">
        <v>119000</v>
      </c>
      <c r="E45" s="14">
        <v>122000</v>
      </c>
      <c r="F45" s="14">
        <v>127000</v>
      </c>
      <c r="G45" s="14">
        <v>131000</v>
      </c>
      <c r="H45" s="14">
        <v>136000</v>
      </c>
      <c r="I45" s="14">
        <v>0</v>
      </c>
      <c r="J45" s="19">
        <f t="shared" si="0"/>
        <v>635000</v>
      </c>
    </row>
    <row r="46" spans="2:10" ht="12.75">
      <c r="B46" s="1" t="s">
        <v>85</v>
      </c>
      <c r="C46" s="1" t="s">
        <v>86</v>
      </c>
      <c r="D46" s="14">
        <v>329000</v>
      </c>
      <c r="E46" s="14">
        <v>0</v>
      </c>
      <c r="F46" s="14">
        <v>0</v>
      </c>
      <c r="G46" s="14">
        <v>567000</v>
      </c>
      <c r="H46" s="14">
        <v>0</v>
      </c>
      <c r="I46" s="14">
        <v>0</v>
      </c>
      <c r="J46" s="19">
        <f t="shared" si="0"/>
        <v>896000</v>
      </c>
    </row>
    <row r="47" spans="2:10" ht="12.75">
      <c r="B47" s="1" t="s">
        <v>87</v>
      </c>
      <c r="C47" s="1" t="s">
        <v>88</v>
      </c>
      <c r="D47" s="14">
        <v>261000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9">
        <f t="shared" si="0"/>
        <v>261000</v>
      </c>
    </row>
    <row r="48" spans="2:10" ht="12.75">
      <c r="B48" s="1" t="s">
        <v>89</v>
      </c>
      <c r="C48" s="1" t="s">
        <v>90</v>
      </c>
      <c r="D48" s="14">
        <v>208000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9">
        <f t="shared" si="0"/>
        <v>208000</v>
      </c>
    </row>
    <row r="49" spans="2:10" ht="12.75">
      <c r="B49" s="1" t="s">
        <v>91</v>
      </c>
      <c r="C49" s="1" t="s">
        <v>92</v>
      </c>
      <c r="D49" s="14">
        <v>435000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9">
        <f t="shared" si="0"/>
        <v>435000</v>
      </c>
    </row>
    <row r="50" spans="2:10" ht="12.75">
      <c r="B50" s="1" t="s">
        <v>93</v>
      </c>
      <c r="C50" s="1" t="s">
        <v>94</v>
      </c>
      <c r="D50" s="14">
        <v>0</v>
      </c>
      <c r="E50" s="14">
        <v>1886000</v>
      </c>
      <c r="F50" s="14">
        <v>0</v>
      </c>
      <c r="G50" s="14">
        <v>0</v>
      </c>
      <c r="H50" s="14">
        <v>0</v>
      </c>
      <c r="I50" s="14">
        <v>0</v>
      </c>
      <c r="J50" s="19">
        <f t="shared" si="0"/>
        <v>1886000</v>
      </c>
    </row>
    <row r="51" spans="2:10" ht="12.75">
      <c r="B51" s="1" t="s">
        <v>95</v>
      </c>
      <c r="C51" s="1" t="s">
        <v>96</v>
      </c>
      <c r="D51" s="14">
        <v>683000</v>
      </c>
      <c r="E51" s="14">
        <v>0</v>
      </c>
      <c r="F51" s="14">
        <v>270000</v>
      </c>
      <c r="G51" s="14">
        <v>0</v>
      </c>
      <c r="H51" s="14">
        <v>0</v>
      </c>
      <c r="I51" s="14">
        <v>0</v>
      </c>
      <c r="J51" s="19">
        <f t="shared" si="0"/>
        <v>953000</v>
      </c>
    </row>
    <row r="52" spans="2:10" ht="12.75">
      <c r="B52" s="1" t="s">
        <v>97</v>
      </c>
      <c r="C52" s="1" t="s">
        <v>98</v>
      </c>
      <c r="D52" s="14">
        <v>-1531000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9">
        <f t="shared" si="0"/>
        <v>-1531000</v>
      </c>
    </row>
    <row r="53" spans="2:10" ht="12.75">
      <c r="B53" s="1" t="s">
        <v>99</v>
      </c>
      <c r="C53" s="1" t="s">
        <v>100</v>
      </c>
      <c r="D53" s="14">
        <v>2500000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9">
        <f t="shared" si="0"/>
        <v>2500000</v>
      </c>
    </row>
    <row r="54" spans="2:10" ht="12.75">
      <c r="B54" s="1" t="s">
        <v>101</v>
      </c>
      <c r="C54" s="1" t="s">
        <v>102</v>
      </c>
      <c r="D54" s="14">
        <v>1046000</v>
      </c>
      <c r="E54" s="14">
        <v>2844000</v>
      </c>
      <c r="F54" s="14">
        <v>0</v>
      </c>
      <c r="G54" s="14">
        <v>0</v>
      </c>
      <c r="H54" s="14">
        <v>0</v>
      </c>
      <c r="I54" s="14">
        <v>0</v>
      </c>
      <c r="J54" s="19">
        <f t="shared" si="0"/>
        <v>3890000</v>
      </c>
    </row>
    <row r="55" spans="2:10" ht="12.75">
      <c r="B55" s="1" t="s">
        <v>103</v>
      </c>
      <c r="C55" s="1" t="s">
        <v>104</v>
      </c>
      <c r="D55" s="14">
        <v>814000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9">
        <f t="shared" si="0"/>
        <v>814000</v>
      </c>
    </row>
    <row r="56" spans="2:10" ht="12.75">
      <c r="B56" s="1" t="s">
        <v>105</v>
      </c>
      <c r="C56" s="1" t="s">
        <v>106</v>
      </c>
      <c r="D56" s="14">
        <v>3698000</v>
      </c>
      <c r="E56" s="14">
        <v>4733000</v>
      </c>
      <c r="F56" s="14">
        <v>4733000</v>
      </c>
      <c r="G56" s="14">
        <v>4733000</v>
      </c>
      <c r="H56" s="14">
        <v>6667000</v>
      </c>
      <c r="I56" s="14">
        <v>6667000</v>
      </c>
      <c r="J56" s="19">
        <f t="shared" si="0"/>
        <v>31231000</v>
      </c>
    </row>
    <row r="57" spans="2:10" ht="12.75">
      <c r="B57" s="1" t="s">
        <v>107</v>
      </c>
      <c r="C57" s="1" t="s">
        <v>108</v>
      </c>
      <c r="D57" s="14">
        <v>360000</v>
      </c>
      <c r="E57" s="14">
        <v>360000</v>
      </c>
      <c r="F57" s="14">
        <v>360000</v>
      </c>
      <c r="G57" s="14">
        <v>360000</v>
      </c>
      <c r="H57" s="14">
        <v>360000</v>
      </c>
      <c r="I57" s="14">
        <v>360000</v>
      </c>
      <c r="J57" s="19">
        <f t="shared" si="0"/>
        <v>2160000</v>
      </c>
    </row>
    <row r="58" spans="2:10" ht="12.75">
      <c r="B58" s="1" t="s">
        <v>109</v>
      </c>
      <c r="C58" s="1" t="s">
        <v>110</v>
      </c>
      <c r="D58" s="14">
        <v>2750000</v>
      </c>
      <c r="E58" s="14">
        <v>2750000</v>
      </c>
      <c r="F58" s="14">
        <v>2750000</v>
      </c>
      <c r="G58" s="14">
        <v>2750000</v>
      </c>
      <c r="H58" s="14">
        <v>2750000</v>
      </c>
      <c r="I58" s="14">
        <v>2950000</v>
      </c>
      <c r="J58" s="19">
        <f t="shared" si="0"/>
        <v>16700000</v>
      </c>
    </row>
    <row r="59" spans="2:10" ht="12.75">
      <c r="B59" s="1" t="s">
        <v>111</v>
      </c>
      <c r="C59" s="1" t="s">
        <v>112</v>
      </c>
      <c r="D59" s="14">
        <v>0</v>
      </c>
      <c r="E59" s="14">
        <v>46000</v>
      </c>
      <c r="F59" s="14">
        <v>47000</v>
      </c>
      <c r="G59" s="14">
        <v>49000</v>
      </c>
      <c r="H59" s="14">
        <v>51000</v>
      </c>
      <c r="I59" s="14">
        <v>53000</v>
      </c>
      <c r="J59" s="19">
        <f t="shared" si="0"/>
        <v>246000</v>
      </c>
    </row>
    <row r="60" spans="2:10" ht="12.75">
      <c r="B60" s="1" t="s">
        <v>113</v>
      </c>
      <c r="C60" s="1" t="s">
        <v>114</v>
      </c>
      <c r="D60" s="14">
        <v>100000</v>
      </c>
      <c r="E60" s="14">
        <v>100000</v>
      </c>
      <c r="F60" s="14">
        <v>100000</v>
      </c>
      <c r="G60" s="14">
        <v>100000</v>
      </c>
      <c r="H60" s="14">
        <v>100000</v>
      </c>
      <c r="I60" s="14">
        <v>100000</v>
      </c>
      <c r="J60" s="19">
        <f t="shared" si="0"/>
        <v>600000</v>
      </c>
    </row>
    <row r="61" spans="2:10" ht="12.75">
      <c r="B61" s="1" t="s">
        <v>115</v>
      </c>
      <c r="C61" s="1" t="s">
        <v>116</v>
      </c>
      <c r="D61" s="14">
        <v>1248000</v>
      </c>
      <c r="E61" s="14">
        <v>1393000</v>
      </c>
      <c r="F61" s="14">
        <v>1969000</v>
      </c>
      <c r="G61" s="14">
        <v>2007000</v>
      </c>
      <c r="H61" s="14">
        <v>2045000</v>
      </c>
      <c r="I61" s="14">
        <v>2117000</v>
      </c>
      <c r="J61" s="19">
        <f t="shared" si="0"/>
        <v>10779000</v>
      </c>
    </row>
    <row r="62" spans="2:10" ht="12.75">
      <c r="B62" s="1" t="s">
        <v>117</v>
      </c>
      <c r="C62" s="1" t="s">
        <v>118</v>
      </c>
      <c r="D62" s="14">
        <v>78000</v>
      </c>
      <c r="E62" s="14">
        <v>80000</v>
      </c>
      <c r="F62" s="14">
        <v>83000</v>
      </c>
      <c r="G62" s="14">
        <v>86000</v>
      </c>
      <c r="H62" s="14">
        <v>89000</v>
      </c>
      <c r="I62" s="14">
        <v>92000</v>
      </c>
      <c r="J62" s="19">
        <f t="shared" si="0"/>
        <v>508000</v>
      </c>
    </row>
    <row r="63" spans="2:10" ht="12.75">
      <c r="B63" s="1" t="s">
        <v>119</v>
      </c>
      <c r="C63" s="1" t="s">
        <v>120</v>
      </c>
      <c r="D63" s="14">
        <v>1148000</v>
      </c>
      <c r="E63" s="14">
        <v>1188000</v>
      </c>
      <c r="F63" s="14">
        <v>1229000</v>
      </c>
      <c r="G63" s="14">
        <v>1263000</v>
      </c>
      <c r="H63" s="14">
        <v>1307000</v>
      </c>
      <c r="I63" s="14">
        <v>1352000</v>
      </c>
      <c r="J63" s="19">
        <f t="shared" si="0"/>
        <v>7487000</v>
      </c>
    </row>
    <row r="64" spans="2:10" ht="12.75">
      <c r="B64" s="1" t="s">
        <v>121</v>
      </c>
      <c r="C64" s="1" t="s">
        <v>122</v>
      </c>
      <c r="D64" s="14">
        <v>875000</v>
      </c>
      <c r="E64" s="14">
        <v>1074000</v>
      </c>
      <c r="F64" s="14">
        <v>143000</v>
      </c>
      <c r="G64" s="14">
        <v>142000</v>
      </c>
      <c r="H64" s="14">
        <v>0</v>
      </c>
      <c r="I64" s="14">
        <v>0</v>
      </c>
      <c r="J64" s="19">
        <f t="shared" si="0"/>
        <v>2234000</v>
      </c>
    </row>
    <row r="65" spans="2:10" ht="12.75">
      <c r="B65" s="1" t="s">
        <v>123</v>
      </c>
      <c r="C65" s="1" t="s">
        <v>124</v>
      </c>
      <c r="D65" s="14">
        <v>312000</v>
      </c>
      <c r="E65" s="14">
        <v>374000</v>
      </c>
      <c r="F65" s="14">
        <v>388000</v>
      </c>
      <c r="G65" s="14">
        <v>401000</v>
      </c>
      <c r="H65" s="14">
        <v>415000</v>
      </c>
      <c r="I65" s="14">
        <v>429000</v>
      </c>
      <c r="J65" s="19">
        <f t="shared" si="0"/>
        <v>2319000</v>
      </c>
    </row>
    <row r="66" spans="2:10" ht="12.75">
      <c r="B66" s="1" t="s">
        <v>125</v>
      </c>
      <c r="C66" s="1" t="s">
        <v>126</v>
      </c>
      <c r="D66" s="14">
        <v>-789000</v>
      </c>
      <c r="E66" s="14">
        <v>371000</v>
      </c>
      <c r="F66" s="14">
        <v>431000</v>
      </c>
      <c r="G66" s="14">
        <v>381000</v>
      </c>
      <c r="H66" s="14">
        <v>364000</v>
      </c>
      <c r="I66" s="14">
        <v>374000</v>
      </c>
      <c r="J66" s="19">
        <f t="shared" si="0"/>
        <v>1132000</v>
      </c>
    </row>
    <row r="67" spans="2:10" ht="12.75">
      <c r="B67" s="1" t="s">
        <v>127</v>
      </c>
      <c r="C67" s="1" t="s">
        <v>128</v>
      </c>
      <c r="D67" s="14">
        <v>0</v>
      </c>
      <c r="E67" s="14">
        <v>222000</v>
      </c>
      <c r="F67" s="14">
        <v>84000</v>
      </c>
      <c r="G67" s="14">
        <v>325000</v>
      </c>
      <c r="H67" s="14">
        <v>90000</v>
      </c>
      <c r="I67" s="14">
        <v>93000</v>
      </c>
      <c r="J67" s="19">
        <f t="shared" si="0"/>
        <v>814000</v>
      </c>
    </row>
    <row r="68" spans="2:10" ht="12.75">
      <c r="B68" s="1" t="s">
        <v>129</v>
      </c>
      <c r="C68" s="1" t="s">
        <v>130</v>
      </c>
      <c r="D68" s="14">
        <v>450000</v>
      </c>
      <c r="E68" s="14">
        <v>466000</v>
      </c>
      <c r="F68" s="14">
        <v>482000</v>
      </c>
      <c r="G68" s="14">
        <v>499000</v>
      </c>
      <c r="H68" s="14">
        <v>516000</v>
      </c>
      <c r="I68" s="14">
        <v>534000</v>
      </c>
      <c r="J68" s="19">
        <f t="shared" si="0"/>
        <v>2947000</v>
      </c>
    </row>
    <row r="69" spans="2:10" ht="12.75">
      <c r="B69" s="1" t="s">
        <v>131</v>
      </c>
      <c r="C69" s="1" t="s">
        <v>132</v>
      </c>
      <c r="D69" s="14">
        <v>459000</v>
      </c>
      <c r="E69" s="14">
        <v>475000</v>
      </c>
      <c r="F69" s="14">
        <v>492000</v>
      </c>
      <c r="G69" s="14">
        <v>509000</v>
      </c>
      <c r="H69" s="14">
        <v>527000</v>
      </c>
      <c r="I69" s="14">
        <v>545000</v>
      </c>
      <c r="J69" s="19">
        <f t="shared" si="0"/>
        <v>3007000</v>
      </c>
    </row>
    <row r="70" spans="2:10" ht="12.75">
      <c r="B70" s="1" t="s">
        <v>133</v>
      </c>
      <c r="C70" s="1" t="s">
        <v>134</v>
      </c>
      <c r="D70" s="14">
        <v>250000</v>
      </c>
      <c r="E70" s="14">
        <v>1236000</v>
      </c>
      <c r="F70" s="14">
        <v>1222000</v>
      </c>
      <c r="G70" s="14">
        <v>3167000</v>
      </c>
      <c r="H70" s="14">
        <v>2220000</v>
      </c>
      <c r="I70" s="14">
        <v>2297000</v>
      </c>
      <c r="J70" s="19">
        <f t="shared" si="0"/>
        <v>10392000</v>
      </c>
    </row>
    <row r="71" spans="2:10" ht="12.75">
      <c r="B71" s="1" t="s">
        <v>135</v>
      </c>
      <c r="C71" s="1" t="s">
        <v>136</v>
      </c>
      <c r="D71" s="14">
        <v>6121000</v>
      </c>
      <c r="E71" s="14">
        <v>6608000</v>
      </c>
      <c r="F71" s="14">
        <v>7600000</v>
      </c>
      <c r="G71" s="14">
        <v>7747000</v>
      </c>
      <c r="H71" s="14">
        <v>7899000</v>
      </c>
      <c r="I71" s="14">
        <v>8176000</v>
      </c>
      <c r="J71" s="19">
        <f t="shared" si="0"/>
        <v>44151000</v>
      </c>
    </row>
    <row r="72" spans="2:10" ht="12.75">
      <c r="B72" s="1" t="s">
        <v>137</v>
      </c>
      <c r="C72" s="1" t="s">
        <v>138</v>
      </c>
      <c r="D72" s="14">
        <v>1448000</v>
      </c>
      <c r="E72" s="14">
        <v>2941000</v>
      </c>
      <c r="F72" s="14">
        <v>2691000</v>
      </c>
      <c r="G72" s="14">
        <v>2765000</v>
      </c>
      <c r="H72" s="14">
        <v>2843000</v>
      </c>
      <c r="I72" s="14">
        <v>2926000</v>
      </c>
      <c r="J72" s="19">
        <f>SUM(D72:I72)</f>
        <v>15614000</v>
      </c>
    </row>
    <row r="73" spans="2:10" ht="12.75">
      <c r="B73" s="1" t="s">
        <v>139</v>
      </c>
      <c r="C73" s="1" t="s">
        <v>140</v>
      </c>
      <c r="D73" s="14">
        <v>2260000</v>
      </c>
      <c r="E73" s="14">
        <v>2338000</v>
      </c>
      <c r="F73" s="14">
        <v>2420000</v>
      </c>
      <c r="G73" s="14">
        <v>2505000</v>
      </c>
      <c r="H73" s="14">
        <v>2594000</v>
      </c>
      <c r="I73" s="14">
        <v>2684000</v>
      </c>
      <c r="J73" s="19">
        <f>SUM(D73:I73)</f>
        <v>14801000</v>
      </c>
    </row>
    <row r="74" spans="2:10" ht="13.5" thickBot="1">
      <c r="B74" s="1" t="s">
        <v>141</v>
      </c>
      <c r="C74" s="1" t="s">
        <v>142</v>
      </c>
      <c r="D74" s="14">
        <v>161000</v>
      </c>
      <c r="E74" s="14">
        <v>1706000</v>
      </c>
      <c r="F74" s="14">
        <v>0</v>
      </c>
      <c r="G74" s="14">
        <v>0</v>
      </c>
      <c r="H74" s="14">
        <v>0</v>
      </c>
      <c r="I74" s="14">
        <v>0</v>
      </c>
      <c r="J74" s="19">
        <f>SUM(D74:I74)</f>
        <v>1867000</v>
      </c>
    </row>
    <row r="75" spans="3:11" ht="13.5" thickBot="1">
      <c r="C75" s="9" t="s">
        <v>147</v>
      </c>
      <c r="D75" s="15">
        <f aca="true" t="shared" si="1" ref="D75:J75">SUM(D7:D74)</f>
        <v>58220000</v>
      </c>
      <c r="E75" s="15">
        <f t="shared" si="1"/>
        <v>62334000</v>
      </c>
      <c r="F75" s="15">
        <f t="shared" si="1"/>
        <v>62322000</v>
      </c>
      <c r="G75" s="15">
        <f t="shared" si="1"/>
        <v>53587000</v>
      </c>
      <c r="H75" s="15">
        <f t="shared" si="1"/>
        <v>51089000</v>
      </c>
      <c r="I75" s="15">
        <f t="shared" si="1"/>
        <v>32482000</v>
      </c>
      <c r="J75" s="20">
        <f t="shared" si="1"/>
        <v>320034000</v>
      </c>
      <c r="K75" s="10" t="s">
        <v>150</v>
      </c>
    </row>
  </sheetData>
  <printOptions horizontalCentered="1"/>
  <pageMargins left="0.2" right="0.2" top="1" bottom="1" header="0.5" footer="0.5"/>
  <pageSetup horizontalDpi="600" verticalDpi="600" orientation="landscape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Angel Allende-Foss</cp:lastModifiedBy>
  <cp:lastPrinted>2004-10-04T20:53:56Z</cp:lastPrinted>
  <dcterms:created xsi:type="dcterms:W3CDTF">2004-10-01T22:39:17Z</dcterms:created>
  <dcterms:modified xsi:type="dcterms:W3CDTF">2004-10-11T21:59:34Z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-1708728750</vt:i4>
  </property>
  <property fmtid="{D5CDD505-2E9C-101B-9397-08002B2CF9AE}" pid="3" name="_EmailSubject">
    <vt:lpwstr>2005 budget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-452592815</vt:i4>
  </property>
  <property fmtid="{D5CDD505-2E9C-101B-9397-08002B2CF9AE}" pid="7" name="_ReviewingToolsShownOnce">
    <vt:lpwstr/>
  </property>
</Properties>
</file>