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Fiscal Note" sheetId="1" r:id="rId1"/>
  </sheets>
  <externalReferences>
    <externalReference r:id="rId4"/>
    <externalReference r:id="rId5"/>
    <externalReference r:id="rId6"/>
    <externalReference r:id="rId7"/>
    <externalReference r:id="rId8"/>
  </externalReferences>
  <definedNames>
    <definedName name="__123Graph_A" hidden="1">'[5]BurienAcc'!#REF!</definedName>
    <definedName name="__123Graph_B" hidden="1">'[5]BurienAcc'!#REF!</definedName>
    <definedName name="__123Graph_C" hidden="1">'[5]BurienAcc'!#REF!</definedName>
    <definedName name="__123Graph_D" hidden="1">'[5]BurienAcc'!#REF!</definedName>
    <definedName name="__123Graph_X" hidden="1">'[5]CovAcc'!#REF!</definedName>
    <definedName name="_Order1" hidden="1">255</definedName>
    <definedName name="aaa" localSheetId="0" hidden="1">{"Dis",#N/A,FALSE,"ReorgRevisted"}</definedName>
    <definedName name="aaa" hidden="1">{"Dis",#N/A,FALSE,"ReorgRevisted"}</definedName>
    <definedName name="admin">#REF!</definedName>
    <definedName name="AFIS_new_construction">'[4]Exec NC'!#REF!</definedName>
    <definedName name="AV_under_I_722">'[4]Exec NC'!#REF!</definedName>
    <definedName name="Average_AV_2001_Countywide">'[4]Exec NC'!#REF!</definedName>
    <definedName name="Average_House_AV">'[4]Exec NC'!#REF!</definedName>
    <definedName name="bbb" localSheetId="0" hidden="1">{"NonWhole",#N/A,FALSE,"ReorgRevisted"}</definedName>
    <definedName name="bbb" hidden="1">{"NonWhole",#N/A,FALSE,"ReorgRevisted"}</definedName>
    <definedName name="BSBPons">#REF!</definedName>
    <definedName name="collection_rate">'[4]Exec NC'!#REF!</definedName>
    <definedName name="ddd" localSheetId="0" hidden="1">{"cxtransfer",#N/A,FALSE,"ReorgRevisted"}</definedName>
    <definedName name="ddd" hidden="1">{"cxtransfer",#N/A,FALSE,"ReorgRevisted"}</definedName>
    <definedName name="eee" localSheetId="0" hidden="1">{"Dis",#N/A,FALSE,"ReorgRevisted"}</definedName>
    <definedName name="eee" hidden="1">{"Dis",#N/A,FALSE,"ReorgRevisted"}</definedName>
    <definedName name="ert" localSheetId="0" hidden="1">{"NonWhole",#N/A,FALSE,"ReorgRevisted"}</definedName>
    <definedName name="ert" hidden="1">{"NonWhole",#N/A,FALSE,"ReorgRevisted"}</definedName>
    <definedName name="EssOptions">"A3100001100130001000001100000_01000"</definedName>
    <definedName name="fff" localSheetId="0" hidden="1">{"NonWhole",#N/A,FALSE,"ReorgRevisted"}</definedName>
    <definedName name="fff" hidden="1">{"NonWhole",#N/A,FALSE,"ReorgRevisted"}</definedName>
    <definedName name="Form2BRepDetailRL" localSheetId="0" hidden="1">{"Whole",#N/A,FALSE,"ReorgRevisted"}</definedName>
    <definedName name="Form2BRepDetailRL" hidden="1">{"Whole",#N/A,FALSE,"ReorgRevisted"}</definedName>
    <definedName name="ggg" localSheetId="0" hidden="1">{"Dis",#N/A,FALSE,"ReorgRevisted"}</definedName>
    <definedName name="ggg" hidden="1">{"Dis",#N/A,FALSE,"ReorgRevisted"}</definedName>
    <definedName name="hhh" localSheetId="0" hidden="1">{"Whole",#N/A,FALSE,"ReorgRevisted"}</definedName>
    <definedName name="hhh" hidden="1">{"Whole",#N/A,FALSE,"ReorgRevisted"}</definedName>
    <definedName name="I_722">'[4]Exec NC'!#REF!</definedName>
    <definedName name="iii" localSheetId="0" hidden="1">{"Whole",#N/A,FALSE,"ReorgRevisted"}</definedName>
    <definedName name="iii" hidden="1">{"Whole",#N/A,FALSE,"ReorgRevisted"}</definedName>
    <definedName name="infl95">'[1]EXP'!#REF!</definedName>
    <definedName name="inflator">#REF!</definedName>
    <definedName name="jjj" localSheetId="0" hidden="1">{"cxtransfer",#N/A,FALSE,"ReorgRevisted"}</definedName>
    <definedName name="jjj" hidden="1">{"cxtransfer",#N/A,FALSE,"ReorgRevisted"}</definedName>
    <definedName name="KC_Share">#REF!</definedName>
    <definedName name="kkk" localSheetId="0" hidden="1">{"NonWhole",#N/A,FALSE,"ReorgRevisted"}</definedName>
    <definedName name="kkk" hidden="1">{"NonWhole",#N/A,FALSE,"ReorgRevisted"}</definedName>
    <definedName name="lid_lift_method">'[4]Exec NC'!#REF!</definedName>
    <definedName name="lll" localSheetId="0" hidden="1">{"Dis",#N/A,FALSE,"ReorgRevisted"}</definedName>
    <definedName name="lll" hidden="1">{"Dis",#N/A,FALSE,"ReorgRevisted"}</definedName>
    <definedName name="mmm" localSheetId="0" hidden="1">{"Whole",#N/A,FALSE,"ReorgRevisted"}</definedName>
    <definedName name="mmm" hidden="1">{"Whole",#N/A,FALSE,"ReorgRevisted"}</definedName>
    <definedName name="new_AFIS">'[4]Exec NC'!#REF!</definedName>
    <definedName name="New_construction_adjustment">'[4]Exec NC'!#REF!</definedName>
    <definedName name="newrate">#REF!</definedName>
    <definedName name="nnn" localSheetId="0" hidden="1">{"Dis",#N/A,FALSE,"ReorgRevisted"}</definedName>
    <definedName name="nnn" hidden="1">{"Dis",#N/A,FALSE,"ReorgRevisted"}</definedName>
    <definedName name="ok" localSheetId="0" hidden="1">{"NonWhole",#N/A,FALSE,"ReorgRevisted"}</definedName>
    <definedName name="ok" hidden="1">{"NonWhole",#N/A,FALSE,"ReorgRevisted"}</definedName>
    <definedName name="old_AV">'[4]Exec NC'!#REF!</definedName>
    <definedName name="old_nc">'[4]Exec NC'!#REF!</definedName>
    <definedName name="oldrate">#REF!</definedName>
    <definedName name="ook" localSheetId="0" hidden="1">{"Whole",#N/A,FALSE,"ReorgRevisted"}</definedName>
    <definedName name="ook" hidden="1">{"Whole",#N/A,FALSE,"ReorgRevisted"}</definedName>
    <definedName name="ooo" localSheetId="0" hidden="1">{"cxtransfer",#N/A,FALSE,"ReorgRevisted"}</definedName>
    <definedName name="ooo" hidden="1">{"cxtransfer",#N/A,FALSE,"ReorgRevisted"}</definedName>
    <definedName name="ppp" localSheetId="0" hidden="1">{"NonWhole",#N/A,FALSE,"ReorgRevisted"}</definedName>
    <definedName name="ppp" hidden="1">{"NonWhole",#N/A,FALSE,"ReorgRevisted"}</definedName>
    <definedName name="_xlnm.Print_Area" localSheetId="0">'Fiscal Note'!$A$1:$H$51</definedName>
    <definedName name="print_titles_old">'[4]Exec NC'!$27:$27,'[4]Exec NC'!$A:$A</definedName>
    <definedName name="PWAdmin">#REF!</definedName>
    <definedName name="qqq" localSheetId="0" hidden="1">{"cxtransfer",#N/A,FALSE,"ReorgRevisted"}</definedName>
    <definedName name="qqq" hidden="1">{"cxtransfer",#N/A,FALSE,"ReorgRevisted"}</definedName>
    <definedName name="qwe" localSheetId="0" hidden="1">{"Whole",#N/A,FALSE,"ReorgRevisted"}</definedName>
    <definedName name="qwe" hidden="1">{"Whole",#N/A,FALSE,"ReorgRevisted"}</definedName>
    <definedName name="Radios" localSheetId="0" hidden="1">{"cxtransfer",#N/A,FALSE,"ReorgRevisted"}</definedName>
    <definedName name="Radios" hidden="1">{"cxtransfer",#N/A,FALSE,"ReorgRevisted"}</definedName>
    <definedName name="Regular_levy_assessed_value">'[4]Exec NC'!#REF!</definedName>
    <definedName name="reimb">#REF!</definedName>
    <definedName name="rrr" localSheetId="0" hidden="1">{"Whole",#N/A,FALSE,"ReorgRevisted"}</definedName>
    <definedName name="rrr" hidden="1">{"Whole",#N/A,FALSE,"ReorgRevisted"}</definedName>
    <definedName name="rty" localSheetId="0" hidden="1">{"Dis",#N/A,FALSE,"ReorgRevisted"}</definedName>
    <definedName name="rty" hidden="1">{"Dis",#N/A,FALSE,"ReorgRevisted"}</definedName>
    <definedName name="Sea_Share">#REF!</definedName>
    <definedName name="sortbase">#REF!</definedName>
    <definedName name="sss" localSheetId="0" hidden="1">{"Whole",#N/A,FALSE,"ReorgRevisted"}</definedName>
    <definedName name="sss" hidden="1">{"Whole",#N/A,FALSE,"ReorgRevisted"}</definedName>
    <definedName name="table_i722">'[4]Exec NC'!#REF!</definedName>
    <definedName name="TEST" localSheetId="0" hidden="1">{"Whole",#N/A,FALSE,"ReorgRevisted"}</definedName>
    <definedName name="TEST" hidden="1">{"Whole",#N/A,FALSE,"ReorgRevisted"}</definedName>
    <definedName name="toggle_98_refund">'[4]Exec NC'!#REF!</definedName>
    <definedName name="totsal">#REF!</definedName>
    <definedName name="ttt" localSheetId="0" hidden="1">{"cxtransfer",#N/A,FALSE,"ReorgRevisted"}</definedName>
    <definedName name="ttt" hidden="1">{"cxtransfer",#N/A,FALSE,"ReorgRevisted"}</definedName>
    <definedName name="tyu" localSheetId="0" hidden="1">{"Whole",#N/A,FALSE,"ReorgRevisted"}</definedName>
    <definedName name="tyu" hidden="1">{"Whole",#N/A,FALSE,"ReorgRevisted"}</definedName>
    <definedName name="uuu" localSheetId="0" hidden="1">{"Dis",#N/A,FALSE,"ReorgRevisted"}</definedName>
    <definedName name="uuu" hidden="1">{"Dis",#N/A,FALSE,"ReorgRevisted"}</definedName>
    <definedName name="vvv" localSheetId="0" hidden="1">{"cxtransfer",#N/A,FALSE,"ReorgRevisted"}</definedName>
    <definedName name="vvv" hidden="1">{"cxtransfer",#N/A,FALSE,"ReorgRevisted"}</definedName>
    <definedName name="wer" localSheetId="0" hidden="1">{"cxtransfer",#N/A,FALSE,"ReorgRevisted"}</definedName>
    <definedName name="wer" hidden="1">{"cxtransfer",#N/A,FALSE,"ReorgRevisted"}</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 name="www" localSheetId="0" hidden="1">{"NonWhole",#N/A,FALSE,"ReorgRevisted"}</definedName>
    <definedName name="www" hidden="1">{"NonWhole",#N/A,FALSE,"ReorgRevisted"}</definedName>
    <definedName name="x" localSheetId="0" hidden="1">{"Dis",#N/A,FALSE,"ReorgRevisted"}</definedName>
    <definedName name="x" hidden="1">{"Dis",#N/A,FALSE,"ReorgRevisted"}</definedName>
    <definedName name="xxx" localSheetId="0" hidden="1">{"Whole",#N/A,FALSE,"ReorgRevisted"}</definedName>
    <definedName name="xxx" hidden="1">{"Whole",#N/A,FALSE,"ReorgRevisted"}</definedName>
    <definedName name="yyy" localSheetId="0" hidden="1">{"NonWhole",#N/A,FALSE,"ReorgRevisted"}</definedName>
    <definedName name="yyy" hidden="1">{"NonWhole",#N/A,FALSE,"ReorgRevisted"}</definedName>
    <definedName name="zzz" localSheetId="0" hidden="1">{"Whole",#N/A,FALSE,"ReorgRevisted"}</definedName>
    <definedName name="zzz" hidden="1">{"Whole",#N/A,FALSE,"ReorgRevisted"}</definedName>
  </definedNames>
  <calcPr fullCalcOnLoad="1"/>
</workbook>
</file>

<file path=xl/sharedStrings.xml><?xml version="1.0" encoding="utf-8"?>
<sst xmlns="http://schemas.openxmlformats.org/spreadsheetml/2006/main" count="63" uniqueCount="37">
  <si>
    <t xml:space="preserve">Ordinance/Motion No.  </t>
  </si>
  <si>
    <t xml:space="preserve">Title:   </t>
  </si>
  <si>
    <t>1st Qtr Omnibus - Klahanie PAA Road Maintenance and Traffic Operations Restoration</t>
  </si>
  <si>
    <t>Affected Agency and/or Agencies: DOT - Road Services Division</t>
  </si>
  <si>
    <t>Note Prepared By: Greg Scharrer, Road Services, Budget and Systems Manager</t>
  </si>
  <si>
    <t>Note Reviewed By:  Krista Camenzind</t>
  </si>
  <si>
    <t>Impact of the above legislation on the fiscal affairs of King County is estimated to be:</t>
  </si>
  <si>
    <t>This fiscal impact is supported by Road Fund balance.</t>
  </si>
  <si>
    <t>Revenue to:</t>
  </si>
  <si>
    <t>Fund Title</t>
  </si>
  <si>
    <t xml:space="preserve">Fund </t>
  </si>
  <si>
    <t xml:space="preserve">Revenue </t>
  </si>
  <si>
    <t>Current Year</t>
  </si>
  <si>
    <t>1st Year</t>
  </si>
  <si>
    <t>2nd Year</t>
  </si>
  <si>
    <t>3rd Year</t>
  </si>
  <si>
    <t>Code</t>
  </si>
  <si>
    <t>Source</t>
  </si>
  <si>
    <t xml:space="preserve">  Road Fund</t>
  </si>
  <si>
    <t>FHWA Storm Grants</t>
  </si>
  <si>
    <t>n/a</t>
  </si>
  <si>
    <t xml:space="preserve">TOTAL </t>
  </si>
  <si>
    <t>Expenditures from:</t>
  </si>
  <si>
    <t>Department</t>
  </si>
  <si>
    <t>DOT - Road Services</t>
  </si>
  <si>
    <t>TOTAL</t>
  </si>
  <si>
    <t>Expenditures by Categories</t>
  </si>
  <si>
    <t>Salaries &amp; Benefits</t>
  </si>
  <si>
    <t>Supplies &amp; Services</t>
  </si>
  <si>
    <t xml:space="preserve">Capital Outlay </t>
  </si>
  <si>
    <t>Other</t>
  </si>
  <si>
    <t>Assumptions:</t>
  </si>
  <si>
    <t xml:space="preserve">Revenues are based on amounts applied to and discussed with FHWA for eligible storm response and repair costs.  </t>
  </si>
  <si>
    <t>Formal award of these grant dollars are anticipated to be availalble in August, 2006.</t>
  </si>
  <si>
    <t xml:space="preserve">Expenditures are based on actual costs already incurred and best estimates available for repair and major </t>
  </si>
  <si>
    <t>maintenance work.</t>
  </si>
  <si>
    <t>FISCAL NOTE - REVISED JUNE 29, 2006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</si>
</sst>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quot;$&quot;#,##0.00\)"/>
    <numFmt numFmtId="166" formatCode="&quot;$&quot;#,##0;\(&quot;$&quot;#,##0\)"/>
    <numFmt numFmtId="167" formatCode="#,##0\ ;\(#,##0\)"/>
    <numFmt numFmtId="168" formatCode="\(0\)"/>
    <numFmt numFmtId="169" formatCode="0.0%"/>
    <numFmt numFmtId="170" formatCode="_(&quot;$&quot;* #,##0_);_(&quot;$&quot;* \(#,##0\);_(&quot;$&quot;* &quot;-&quot;??_);_(@_)"/>
    <numFmt numFmtId="171" formatCode="0000"/>
    <numFmt numFmtId="172" formatCode="yyyy"/>
    <numFmt numFmtId="173" formatCode="_(* #,##0_);_(* \(#,##0\);_(* &quot;-&quot;??_);_(@_)"/>
    <numFmt numFmtId="174" formatCode="#,##0;[Red]\(#,##0\)"/>
    <numFmt numFmtId="175" formatCode="#,##0;[Red]\(#,##0\);0"/>
    <numFmt numFmtId="176" formatCode="m/d/yy;@"/>
    <numFmt numFmtId="177" formatCode="_(* #,##0.000_);_(* \(#,##0.000\);_(* &quot;-&quot;???_);_(@_)"/>
  </numFmts>
  <fonts count="10">
    <font>
      <sz val="11"/>
      <name val="Times New Roman"/>
      <family val="0"/>
    </font>
    <font>
      <u val="single"/>
      <sz val="9.9"/>
      <color indexed="36"/>
      <name val="Times New Roman"/>
      <family val="0"/>
    </font>
    <font>
      <u val="single"/>
      <sz val="9.9"/>
      <color indexed="12"/>
      <name val="Times New Roman"/>
      <family val="0"/>
    </font>
    <font>
      <sz val="10"/>
      <name val="Arial"/>
      <family val="0"/>
    </font>
    <font>
      <sz val="8"/>
      <name val="Arial"/>
      <family val="0"/>
    </font>
    <font>
      <sz val="10.5"/>
      <name val="Univers"/>
      <family val="2"/>
    </font>
    <font>
      <sz val="9"/>
      <name val="Univers"/>
      <family val="2"/>
    </font>
    <font>
      <sz val="9"/>
      <name val="Arial"/>
      <family val="0"/>
    </font>
    <font>
      <sz val="10"/>
      <name val="Univers"/>
      <family val="0"/>
    </font>
    <font>
      <b/>
      <sz val="10"/>
      <name val="Arial"/>
      <family val="2"/>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double"/>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68">
    <xf numFmtId="0" fontId="0" fillId="0" borderId="0" xfId="0" applyAlignment="1">
      <alignment/>
    </xf>
    <xf numFmtId="0" fontId="3" fillId="0" borderId="0" xfId="21" applyAlignment="1">
      <alignment/>
      <protection/>
    </xf>
    <xf numFmtId="0" fontId="5" fillId="0" borderId="0" xfId="21" applyFont="1" applyAlignment="1">
      <alignment/>
      <protection/>
    </xf>
    <xf numFmtId="0" fontId="5" fillId="0" borderId="0" xfId="21" applyFont="1" applyAlignment="1">
      <alignment horizontal="centerContinuous"/>
      <protection/>
    </xf>
    <xf numFmtId="0" fontId="3" fillId="0" borderId="0" xfId="21" applyAlignment="1">
      <alignment horizontal="centerContinuous"/>
      <protection/>
    </xf>
    <xf numFmtId="0" fontId="3" fillId="0" borderId="0" xfId="21">
      <alignment/>
      <protection/>
    </xf>
    <xf numFmtId="0" fontId="5" fillId="0" borderId="1" xfId="21" applyFont="1" applyBorder="1" applyAlignment="1">
      <alignment horizontal="left"/>
      <protection/>
    </xf>
    <xf numFmtId="0" fontId="5" fillId="0" borderId="2" xfId="21" applyFont="1" applyBorder="1" applyAlignment="1">
      <alignment horizontal="left"/>
      <protection/>
    </xf>
    <xf numFmtId="0" fontId="5" fillId="0" borderId="2" xfId="21" applyFont="1" applyBorder="1" applyAlignment="1">
      <alignment horizontal="centerContinuous"/>
      <protection/>
    </xf>
    <xf numFmtId="0" fontId="5" fillId="0" borderId="3" xfId="21" applyFont="1" applyBorder="1" applyAlignment="1">
      <alignment horizontal="centerContinuous"/>
      <protection/>
    </xf>
    <xf numFmtId="0" fontId="5" fillId="0" borderId="4" xfId="21" applyFont="1" applyBorder="1" applyAlignment="1">
      <alignment horizontal="left" vertical="top"/>
      <protection/>
    </xf>
    <xf numFmtId="0" fontId="5" fillId="0" borderId="4" xfId="21" applyFont="1" applyBorder="1">
      <alignment/>
      <protection/>
    </xf>
    <xf numFmtId="0" fontId="5" fillId="0" borderId="0" xfId="21" applyFont="1" applyBorder="1">
      <alignment/>
      <protection/>
    </xf>
    <xf numFmtId="0" fontId="5" fillId="0" borderId="5" xfId="21" applyFont="1" applyBorder="1">
      <alignment/>
      <protection/>
    </xf>
    <xf numFmtId="0" fontId="5" fillId="0" borderId="6" xfId="21" applyFont="1" applyBorder="1">
      <alignment/>
      <protection/>
    </xf>
    <xf numFmtId="0" fontId="5" fillId="0" borderId="7" xfId="21" applyFont="1" applyBorder="1">
      <alignment/>
      <protection/>
    </xf>
    <xf numFmtId="0" fontId="5" fillId="0" borderId="8" xfId="21" applyFont="1" applyBorder="1">
      <alignment/>
      <protection/>
    </xf>
    <xf numFmtId="0" fontId="5" fillId="0" borderId="0" xfId="21" applyFont="1">
      <alignment/>
      <protection/>
    </xf>
    <xf numFmtId="164" fontId="5" fillId="0" borderId="0" xfId="21" applyNumberFormat="1" applyFont="1" applyBorder="1" applyAlignment="1">
      <alignment horizontal="center"/>
      <protection/>
    </xf>
    <xf numFmtId="0" fontId="5" fillId="0" borderId="9" xfId="21" applyFont="1" applyBorder="1">
      <alignment/>
      <protection/>
    </xf>
    <xf numFmtId="0" fontId="5" fillId="0" borderId="10" xfId="21" applyFont="1" applyBorder="1">
      <alignment/>
      <protection/>
    </xf>
    <xf numFmtId="0" fontId="5" fillId="0" borderId="11" xfId="21" applyFont="1" applyBorder="1" applyAlignment="1">
      <alignment horizontal="center"/>
      <protection/>
    </xf>
    <xf numFmtId="0" fontId="5" fillId="0" borderId="12" xfId="21" applyFont="1" applyBorder="1" applyAlignment="1">
      <alignment horizontal="center"/>
      <protection/>
    </xf>
    <xf numFmtId="0" fontId="5" fillId="0" borderId="13" xfId="21" applyFont="1" applyBorder="1">
      <alignment/>
      <protection/>
    </xf>
    <xf numFmtId="0" fontId="5" fillId="0" borderId="14" xfId="21" applyFont="1" applyBorder="1">
      <alignment/>
      <protection/>
    </xf>
    <xf numFmtId="0" fontId="5" fillId="0" borderId="15" xfId="21" applyFont="1" applyBorder="1" applyAlignment="1">
      <alignment horizontal="center"/>
      <protection/>
    </xf>
    <xf numFmtId="0" fontId="5" fillId="0" borderId="16" xfId="21" applyFont="1" applyBorder="1" applyAlignment="1">
      <alignment horizontal="center"/>
      <protection/>
    </xf>
    <xf numFmtId="171" fontId="6" fillId="0" borderId="17" xfId="21" applyNumberFormat="1" applyFont="1" applyBorder="1" applyAlignment="1">
      <alignment horizontal="center" vertical="center"/>
      <protection/>
    </xf>
    <xf numFmtId="0" fontId="6" fillId="0" borderId="17" xfId="21" applyFont="1" applyBorder="1" applyAlignment="1">
      <alignment vertical="center" wrapText="1"/>
      <protection/>
    </xf>
    <xf numFmtId="164" fontId="6" fillId="0" borderId="17" xfId="21" applyNumberFormat="1" applyFont="1" applyBorder="1" applyAlignment="1">
      <alignment horizontal="center" vertical="center"/>
      <protection/>
    </xf>
    <xf numFmtId="164" fontId="6" fillId="0" borderId="18" xfId="21" applyNumberFormat="1" applyFont="1" applyBorder="1" applyAlignment="1">
      <alignment horizontal="center" vertical="center"/>
      <protection/>
    </xf>
    <xf numFmtId="0" fontId="7" fillId="0" borderId="0" xfId="21" applyFont="1" applyAlignment="1">
      <alignment vertical="center"/>
      <protection/>
    </xf>
    <xf numFmtId="0" fontId="5" fillId="0" borderId="19" xfId="21" applyFont="1" applyBorder="1">
      <alignment/>
      <protection/>
    </xf>
    <xf numFmtId="0" fontId="5" fillId="0" borderId="20" xfId="21" applyFont="1" applyBorder="1">
      <alignment/>
      <protection/>
    </xf>
    <xf numFmtId="0" fontId="5" fillId="0" borderId="17" xfId="21" applyFont="1" applyBorder="1">
      <alignment/>
      <protection/>
    </xf>
    <xf numFmtId="164" fontId="5" fillId="0" borderId="17" xfId="21" applyNumberFormat="1" applyFont="1" applyBorder="1" applyAlignment="1">
      <alignment horizontal="center"/>
      <protection/>
    </xf>
    <xf numFmtId="164" fontId="5" fillId="0" borderId="18" xfId="21" applyNumberFormat="1" applyFont="1" applyBorder="1" applyAlignment="1">
      <alignment horizontal="center"/>
      <protection/>
    </xf>
    <xf numFmtId="3" fontId="5" fillId="0" borderId="0" xfId="21" applyNumberFormat="1" applyFont="1">
      <alignment/>
      <protection/>
    </xf>
    <xf numFmtId="0" fontId="5" fillId="0" borderId="21" xfId="21" applyFont="1" applyBorder="1">
      <alignment/>
      <protection/>
    </xf>
    <xf numFmtId="0" fontId="6" fillId="0" borderId="17" xfId="21" applyFont="1" applyBorder="1" applyAlignment="1">
      <alignment horizontal="center" vertical="center" wrapText="1"/>
      <protection/>
    </xf>
    <xf numFmtId="0" fontId="5" fillId="0" borderId="10" xfId="21" applyFont="1" applyBorder="1" applyAlignment="1">
      <alignment horizontal="center"/>
      <protection/>
    </xf>
    <xf numFmtId="0" fontId="5" fillId="0" borderId="22" xfId="21" applyFont="1" applyBorder="1" applyAlignment="1">
      <alignment horizontal="center"/>
      <protection/>
    </xf>
    <xf numFmtId="0" fontId="3" fillId="0" borderId="0" xfId="21" applyBorder="1">
      <alignment/>
      <protection/>
    </xf>
    <xf numFmtId="0" fontId="5" fillId="0" borderId="14" xfId="21" applyFont="1" applyBorder="1" applyAlignment="1">
      <alignment horizontal="center"/>
      <protection/>
    </xf>
    <xf numFmtId="0" fontId="5" fillId="0" borderId="21" xfId="21" applyFont="1" applyBorder="1" applyAlignment="1">
      <alignment horizontal="center"/>
      <protection/>
    </xf>
    <xf numFmtId="0" fontId="5" fillId="0" borderId="23" xfId="21" applyFont="1" applyBorder="1">
      <alignment/>
      <protection/>
    </xf>
    <xf numFmtId="164" fontId="6" fillId="0" borderId="23" xfId="21" applyNumberFormat="1" applyFont="1" applyBorder="1" applyAlignment="1">
      <alignment horizontal="center"/>
      <protection/>
    </xf>
    <xf numFmtId="164" fontId="6" fillId="0" borderId="17" xfId="21" applyNumberFormat="1" applyFont="1" applyBorder="1" applyAlignment="1">
      <alignment horizontal="center"/>
      <protection/>
    </xf>
    <xf numFmtId="164" fontId="6" fillId="0" borderId="18" xfId="21" applyNumberFormat="1" applyFont="1" applyBorder="1" applyAlignment="1">
      <alignment horizontal="center"/>
      <protection/>
    </xf>
    <xf numFmtId="3" fontId="3" fillId="0" borderId="0" xfId="21" applyNumberFormat="1" applyBorder="1">
      <alignment/>
      <protection/>
    </xf>
    <xf numFmtId="3" fontId="3" fillId="0" borderId="0" xfId="21" applyNumberFormat="1">
      <alignment/>
      <protection/>
    </xf>
    <xf numFmtId="0" fontId="5" fillId="0" borderId="24" xfId="21" applyFont="1" applyBorder="1">
      <alignment/>
      <protection/>
    </xf>
    <xf numFmtId="0" fontId="5" fillId="0" borderId="25" xfId="21" applyFont="1" applyBorder="1">
      <alignment/>
      <protection/>
    </xf>
    <xf numFmtId="0" fontId="5" fillId="0" borderId="26" xfId="21" applyFont="1" applyBorder="1">
      <alignment/>
      <protection/>
    </xf>
    <xf numFmtId="164" fontId="5" fillId="0" borderId="27" xfId="21" applyNumberFormat="1" applyFont="1" applyBorder="1" applyAlignment="1">
      <alignment horizontal="center"/>
      <protection/>
    </xf>
    <xf numFmtId="164" fontId="5" fillId="0" borderId="28" xfId="21" applyNumberFormat="1" applyFont="1" applyBorder="1" applyAlignment="1">
      <alignment horizontal="center"/>
      <protection/>
    </xf>
    <xf numFmtId="0" fontId="8" fillId="0" borderId="0" xfId="21" applyFont="1">
      <alignment/>
      <protection/>
    </xf>
    <xf numFmtId="0" fontId="8" fillId="0" borderId="0" xfId="21" applyFont="1">
      <alignment/>
      <protection/>
    </xf>
    <xf numFmtId="44" fontId="3" fillId="0" borderId="0" xfId="17" applyAlignment="1">
      <alignment/>
    </xf>
    <xf numFmtId="0" fontId="3" fillId="0" borderId="0" xfId="21" applyFont="1">
      <alignment/>
      <protection/>
    </xf>
    <xf numFmtId="37" fontId="3" fillId="0" borderId="0" xfId="21" applyNumberFormat="1" applyFont="1">
      <alignment/>
      <protection/>
    </xf>
    <xf numFmtId="37" fontId="3" fillId="0" borderId="0" xfId="21" applyNumberFormat="1">
      <alignment/>
      <protection/>
    </xf>
    <xf numFmtId="37" fontId="9" fillId="0" borderId="0" xfId="21" applyNumberFormat="1" applyFont="1" applyBorder="1">
      <alignment/>
      <protection/>
    </xf>
    <xf numFmtId="0" fontId="5" fillId="0" borderId="0" xfId="21" applyFont="1" applyBorder="1" applyAlignment="1">
      <alignment horizontal="left" wrapText="1"/>
      <protection/>
    </xf>
    <xf numFmtId="0" fontId="3" fillId="0" borderId="0" xfId="21" applyAlignment="1">
      <alignment wrapText="1"/>
      <protection/>
    </xf>
    <xf numFmtId="0" fontId="3" fillId="0" borderId="5" xfId="21" applyBorder="1" applyAlignment="1">
      <alignment wrapText="1"/>
      <protection/>
    </xf>
    <xf numFmtId="0" fontId="6" fillId="0" borderId="19" xfId="21" applyFont="1" applyBorder="1" applyAlignment="1">
      <alignment horizontal="center" vertical="center"/>
      <protection/>
    </xf>
    <xf numFmtId="0" fontId="6" fillId="0" borderId="23" xfId="21" applyFont="1" applyBorder="1" applyAlignment="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Copy of 2006 Omnibus Request Form 1st Q  KlahanieFromRoad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regs\Local%20Settings\Temporary%20Internet%20Files\OLK3\03DecantFiscal%20Not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GANGWERB\Local%20Settings\Temporary%20Internet%20Files\OLKCE\2006_PSQ.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A1">
      <selection activeCell="A8" sqref="A8"/>
    </sheetView>
  </sheetViews>
  <sheetFormatPr defaultColWidth="9.140625" defaultRowHeight="1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0" width="10.57421875" style="5" customWidth="1"/>
    <col min="11" max="11" width="17.7109375" style="5" customWidth="1"/>
    <col min="12" max="16384" width="8.8515625" style="5" customWidth="1"/>
  </cols>
  <sheetData>
    <row r="1" spans="2:8" s="1" customFormat="1" ht="13.5">
      <c r="B1" s="2"/>
      <c r="C1" s="2"/>
      <c r="D1" s="3" t="s">
        <v>36</v>
      </c>
      <c r="E1" s="3"/>
      <c r="F1" s="3"/>
      <c r="G1" s="2"/>
      <c r="H1" s="2"/>
    </row>
    <row r="2" spans="1:9" ht="14.25" thickBot="1">
      <c r="A2" s="3"/>
      <c r="B2" s="3"/>
      <c r="C2" s="3"/>
      <c r="D2" s="3"/>
      <c r="E2" s="3"/>
      <c r="F2" s="3"/>
      <c r="G2" s="3"/>
      <c r="H2" s="3"/>
      <c r="I2" s="4"/>
    </row>
    <row r="3" spans="1:9" ht="14.25" thickTop="1">
      <c r="A3" s="6" t="s">
        <v>0</v>
      </c>
      <c r="B3" s="7"/>
      <c r="C3" s="8"/>
      <c r="D3" s="8"/>
      <c r="E3" s="8"/>
      <c r="F3" s="8"/>
      <c r="G3" s="8"/>
      <c r="H3" s="9"/>
      <c r="I3" s="4"/>
    </row>
    <row r="4" spans="1:9" ht="13.5">
      <c r="A4" s="10" t="s">
        <v>1</v>
      </c>
      <c r="B4" s="63" t="s">
        <v>2</v>
      </c>
      <c r="C4" s="64"/>
      <c r="D4" s="64"/>
      <c r="E4" s="64"/>
      <c r="F4" s="64"/>
      <c r="G4" s="64"/>
      <c r="H4" s="65"/>
      <c r="I4" s="4"/>
    </row>
    <row r="5" spans="1:8" ht="13.5">
      <c r="A5" s="11" t="s">
        <v>3</v>
      </c>
      <c r="B5" s="12"/>
      <c r="C5" s="12"/>
      <c r="D5" s="12"/>
      <c r="E5" s="12"/>
      <c r="F5" s="12"/>
      <c r="G5" s="12"/>
      <c r="H5" s="13"/>
    </row>
    <row r="6" spans="1:8" ht="13.5">
      <c r="A6" s="11" t="s">
        <v>4</v>
      </c>
      <c r="B6" s="12"/>
      <c r="C6" s="12"/>
      <c r="D6" s="12"/>
      <c r="E6" s="12"/>
      <c r="F6" s="12"/>
      <c r="G6" s="12"/>
      <c r="H6" s="13"/>
    </row>
    <row r="7" spans="1:8" ht="14.25" thickBot="1">
      <c r="A7" s="14" t="s">
        <v>5</v>
      </c>
      <c r="B7" s="15"/>
      <c r="C7" s="15"/>
      <c r="D7" s="15"/>
      <c r="E7" s="15"/>
      <c r="F7" s="15"/>
      <c r="G7" s="15"/>
      <c r="H7" s="16"/>
    </row>
    <row r="8" spans="1:8" ht="14.25" thickTop="1">
      <c r="A8" s="12"/>
      <c r="B8" s="12"/>
      <c r="C8" s="12"/>
      <c r="D8" s="12"/>
      <c r="E8" s="12"/>
      <c r="F8" s="12"/>
      <c r="G8" s="12"/>
      <c r="H8" s="12"/>
    </row>
    <row r="9" spans="1:8" ht="13.5">
      <c r="A9" s="17"/>
      <c r="B9" s="12" t="s">
        <v>6</v>
      </c>
      <c r="C9" s="17"/>
      <c r="D9" s="12"/>
      <c r="E9" s="12"/>
      <c r="F9" s="12"/>
      <c r="G9" s="12"/>
      <c r="H9" s="18">
        <f>E26-E16</f>
        <v>1284661</v>
      </c>
    </row>
    <row r="10" spans="1:8" ht="13.5">
      <c r="A10" s="17"/>
      <c r="B10" s="17" t="s">
        <v>7</v>
      </c>
      <c r="C10" s="17"/>
      <c r="D10" s="17"/>
      <c r="E10" s="17"/>
      <c r="F10" s="17"/>
      <c r="G10" s="17"/>
      <c r="H10" s="17"/>
    </row>
    <row r="11" spans="1:8" ht="13.5">
      <c r="A11" s="17"/>
      <c r="B11" s="12" t="s">
        <v>8</v>
      </c>
      <c r="C11" s="17"/>
      <c r="D11" s="17"/>
      <c r="E11" s="17"/>
      <c r="F11" s="17"/>
      <c r="G11" s="17"/>
      <c r="H11" s="17"/>
    </row>
    <row r="12" spans="1:8" ht="13.5">
      <c r="A12" s="17"/>
      <c r="B12" s="12"/>
      <c r="C12" s="17"/>
      <c r="D12" s="17"/>
      <c r="E12" s="17"/>
      <c r="F12" s="17"/>
      <c r="G12" s="17"/>
      <c r="H12" s="17"/>
    </row>
    <row r="13" spans="1:8" ht="13.5">
      <c r="A13" s="19"/>
      <c r="B13" s="20" t="s">
        <v>9</v>
      </c>
      <c r="C13" s="21" t="s">
        <v>10</v>
      </c>
      <c r="D13" s="21" t="s">
        <v>11</v>
      </c>
      <c r="E13" s="21" t="s">
        <v>12</v>
      </c>
      <c r="F13" s="21" t="s">
        <v>13</v>
      </c>
      <c r="G13" s="21" t="s">
        <v>14</v>
      </c>
      <c r="H13" s="22" t="s">
        <v>15</v>
      </c>
    </row>
    <row r="14" spans="1:8" ht="13.5">
      <c r="A14" s="23"/>
      <c r="B14" s="24"/>
      <c r="C14" s="25" t="s">
        <v>16</v>
      </c>
      <c r="D14" s="25" t="s">
        <v>17</v>
      </c>
      <c r="E14" s="25">
        <v>2006</v>
      </c>
      <c r="F14" s="25">
        <v>2007</v>
      </c>
      <c r="G14" s="25">
        <v>2008</v>
      </c>
      <c r="H14" s="26">
        <v>2009</v>
      </c>
    </row>
    <row r="15" spans="1:8" s="31" customFormat="1" ht="36" customHeight="1">
      <c r="A15" s="66" t="s">
        <v>18</v>
      </c>
      <c r="B15" s="67"/>
      <c r="C15" s="27">
        <v>33320</v>
      </c>
      <c r="D15" s="28" t="s">
        <v>19</v>
      </c>
      <c r="E15" s="29">
        <v>993834</v>
      </c>
      <c r="F15" s="29">
        <v>904000</v>
      </c>
      <c r="G15" s="29" t="s">
        <v>20</v>
      </c>
      <c r="H15" s="30" t="s">
        <v>20</v>
      </c>
    </row>
    <row r="16" spans="1:8" ht="13.5">
      <c r="A16" s="32"/>
      <c r="B16" s="33" t="s">
        <v>21</v>
      </c>
      <c r="C16" s="34"/>
      <c r="D16" s="34"/>
      <c r="E16" s="35">
        <f>SUM(E15:E15)</f>
        <v>993834</v>
      </c>
      <c r="F16" s="35">
        <f>SUM(F15:F15)</f>
        <v>904000</v>
      </c>
      <c r="G16" s="35">
        <f>SUM(G15:G15)</f>
        <v>0</v>
      </c>
      <c r="H16" s="36">
        <f>SUM(H15:H15)</f>
        <v>0</v>
      </c>
    </row>
    <row r="17" spans="1:8" ht="13.5">
      <c r="A17" s="17"/>
      <c r="B17" s="17"/>
      <c r="C17" s="17"/>
      <c r="D17" s="17"/>
      <c r="E17" s="17"/>
      <c r="F17" s="37"/>
      <c r="G17" s="37"/>
      <c r="H17" s="37"/>
    </row>
    <row r="18" spans="1:8" ht="13.5">
      <c r="A18" s="17"/>
      <c r="C18" s="17"/>
      <c r="D18" s="17"/>
      <c r="E18" s="17"/>
      <c r="F18" s="17"/>
      <c r="G18" s="17"/>
      <c r="H18" s="17"/>
    </row>
    <row r="19" spans="1:8" ht="13.5">
      <c r="A19" s="17"/>
      <c r="B19" s="17"/>
      <c r="C19" s="17"/>
      <c r="D19" s="17"/>
      <c r="E19" s="17"/>
      <c r="F19" s="17"/>
      <c r="G19" s="17"/>
      <c r="H19" s="17"/>
    </row>
    <row r="20" spans="1:8" ht="13.5">
      <c r="A20" s="17"/>
      <c r="B20" s="17"/>
      <c r="C20" s="17"/>
      <c r="D20" s="17"/>
      <c r="E20" s="17"/>
      <c r="F20" s="17"/>
      <c r="G20" s="17"/>
      <c r="H20" s="17"/>
    </row>
    <row r="21" spans="1:8" ht="13.5">
      <c r="A21" s="17"/>
      <c r="B21" s="17"/>
      <c r="C21" s="17"/>
      <c r="D21" s="17"/>
      <c r="E21" s="17"/>
      <c r="F21" s="17"/>
      <c r="G21" s="17"/>
      <c r="H21" s="17"/>
    </row>
    <row r="22" spans="1:8" ht="13.5">
      <c r="A22" s="12" t="s">
        <v>22</v>
      </c>
      <c r="B22" s="12"/>
      <c r="C22" s="12"/>
      <c r="D22" s="17"/>
      <c r="E22" s="17"/>
      <c r="F22" s="17"/>
      <c r="G22" s="17"/>
      <c r="H22" s="17"/>
    </row>
    <row r="23" spans="1:8" ht="13.5">
      <c r="A23" s="19"/>
      <c r="B23" s="20" t="s">
        <v>9</v>
      </c>
      <c r="C23" s="21" t="s">
        <v>10</v>
      </c>
      <c r="D23" s="21" t="s">
        <v>23</v>
      </c>
      <c r="E23" s="21" t="s">
        <v>12</v>
      </c>
      <c r="F23" s="21" t="s">
        <v>13</v>
      </c>
      <c r="G23" s="21" t="s">
        <v>14</v>
      </c>
      <c r="H23" s="22" t="s">
        <v>15</v>
      </c>
    </row>
    <row r="24" spans="1:8" ht="13.5">
      <c r="A24" s="23"/>
      <c r="B24" s="38"/>
      <c r="C24" s="25" t="s">
        <v>16</v>
      </c>
      <c r="D24" s="25"/>
      <c r="E24" s="25">
        <v>2006</v>
      </c>
      <c r="F24" s="25">
        <v>2007</v>
      </c>
      <c r="G24" s="25">
        <v>2008</v>
      </c>
      <c r="H24" s="26">
        <v>2009</v>
      </c>
    </row>
    <row r="25" spans="1:8" s="31" customFormat="1" ht="35.25" customHeight="1">
      <c r="A25" s="66" t="s">
        <v>18</v>
      </c>
      <c r="B25" s="67"/>
      <c r="C25" s="27">
        <v>103</v>
      </c>
      <c r="D25" s="39" t="s">
        <v>24</v>
      </c>
      <c r="E25" s="29">
        <v>2278495</v>
      </c>
      <c r="F25" s="29">
        <v>2285000</v>
      </c>
      <c r="G25" s="29" t="s">
        <v>20</v>
      </c>
      <c r="H25" s="30" t="s">
        <v>20</v>
      </c>
    </row>
    <row r="26" spans="1:8" ht="13.5">
      <c r="A26" s="32"/>
      <c r="B26" s="33" t="s">
        <v>25</v>
      </c>
      <c r="C26" s="34"/>
      <c r="D26" s="34"/>
      <c r="E26" s="35">
        <f>SUM(E25:E25)</f>
        <v>2278495</v>
      </c>
      <c r="F26" s="35">
        <f>SUM(F25:F25)</f>
        <v>2285000</v>
      </c>
      <c r="G26" s="35">
        <f>SUM(G25:G25)</f>
        <v>0</v>
      </c>
      <c r="H26" s="36">
        <f>SUM(H25:H25)</f>
        <v>0</v>
      </c>
    </row>
    <row r="27" spans="1:8" ht="13.5">
      <c r="A27" s="17"/>
      <c r="B27" s="17"/>
      <c r="C27" s="17"/>
      <c r="D27" s="17"/>
      <c r="E27" s="17"/>
      <c r="F27" s="37"/>
      <c r="G27" s="37"/>
      <c r="H27" s="37"/>
    </row>
    <row r="28" spans="1:8" ht="13.5">
      <c r="A28" s="17"/>
      <c r="B28" s="17"/>
      <c r="C28" s="17"/>
      <c r="D28" s="17"/>
      <c r="E28" s="17"/>
      <c r="F28" s="37"/>
      <c r="G28" s="37"/>
      <c r="H28" s="37"/>
    </row>
    <row r="29" spans="1:8" ht="13.5">
      <c r="A29" s="17"/>
      <c r="B29" s="17"/>
      <c r="C29" s="17"/>
      <c r="D29" s="17"/>
      <c r="E29" s="17"/>
      <c r="F29" s="37"/>
      <c r="G29" s="37"/>
      <c r="H29" s="37"/>
    </row>
    <row r="30" spans="1:8" ht="13.5">
      <c r="A30" s="17"/>
      <c r="B30" s="17"/>
      <c r="C30" s="17"/>
      <c r="D30" s="17"/>
      <c r="E30" s="17"/>
      <c r="F30" s="17"/>
      <c r="G30" s="17"/>
      <c r="H30" s="17"/>
    </row>
    <row r="31" spans="1:8" ht="13.5">
      <c r="A31" s="12" t="s">
        <v>26</v>
      </c>
      <c r="B31" s="12"/>
      <c r="C31" s="12"/>
      <c r="D31" s="12"/>
      <c r="E31" s="12"/>
      <c r="F31" s="17"/>
      <c r="G31" s="17"/>
      <c r="H31" s="17"/>
    </row>
    <row r="32" spans="1:11" ht="13.5">
      <c r="A32" s="19"/>
      <c r="B32" s="20"/>
      <c r="C32" s="40"/>
      <c r="D32" s="41"/>
      <c r="E32" s="21" t="s">
        <v>12</v>
      </c>
      <c r="F32" s="21" t="s">
        <v>13</v>
      </c>
      <c r="G32" s="21" t="s">
        <v>14</v>
      </c>
      <c r="H32" s="22" t="s">
        <v>15</v>
      </c>
      <c r="I32" s="42"/>
      <c r="J32" s="42"/>
      <c r="K32" s="42"/>
    </row>
    <row r="33" spans="1:11" ht="13.5">
      <c r="A33" s="23"/>
      <c r="B33" s="24"/>
      <c r="C33" s="43"/>
      <c r="D33" s="44"/>
      <c r="E33" s="25">
        <v>2006</v>
      </c>
      <c r="F33" s="25">
        <v>2007</v>
      </c>
      <c r="G33" s="25">
        <v>2008</v>
      </c>
      <c r="H33" s="26">
        <v>2009</v>
      </c>
      <c r="I33" s="42"/>
      <c r="J33" s="42"/>
      <c r="K33" s="42"/>
    </row>
    <row r="34" spans="1:11" ht="15" customHeight="1">
      <c r="A34" s="32" t="s">
        <v>27</v>
      </c>
      <c r="B34" s="33"/>
      <c r="C34" s="33"/>
      <c r="D34" s="45"/>
      <c r="E34" s="46">
        <v>524420</v>
      </c>
      <c r="F34" s="47">
        <f>F26-F35</f>
        <v>150000</v>
      </c>
      <c r="G34" s="47" t="s">
        <v>20</v>
      </c>
      <c r="H34" s="48" t="s">
        <v>20</v>
      </c>
      <c r="I34" s="49"/>
      <c r="J34" s="49"/>
      <c r="K34" s="49"/>
    </row>
    <row r="35" spans="1:11" ht="15" customHeight="1">
      <c r="A35" s="32" t="s">
        <v>28</v>
      </c>
      <c r="B35" s="33"/>
      <c r="C35" s="33"/>
      <c r="D35" s="45"/>
      <c r="E35" s="46">
        <v>869438</v>
      </c>
      <c r="F35" s="47">
        <f>415000+1720000</f>
        <v>2135000</v>
      </c>
      <c r="G35" s="47" t="s">
        <v>20</v>
      </c>
      <c r="H35" s="48" t="s">
        <v>20</v>
      </c>
      <c r="I35" s="49"/>
      <c r="J35" s="49"/>
      <c r="K35" s="49"/>
    </row>
    <row r="36" spans="1:9" ht="15" customHeight="1">
      <c r="A36" s="32" t="s">
        <v>29</v>
      </c>
      <c r="B36" s="33"/>
      <c r="C36" s="33"/>
      <c r="D36" s="45"/>
      <c r="E36" s="46">
        <v>0</v>
      </c>
      <c r="F36" s="47"/>
      <c r="G36" s="47" t="s">
        <v>20</v>
      </c>
      <c r="H36" s="48" t="s">
        <v>20</v>
      </c>
      <c r="I36" s="50"/>
    </row>
    <row r="37" spans="1:8" ht="15" customHeight="1">
      <c r="A37" s="32" t="s">
        <v>30</v>
      </c>
      <c r="B37" s="33"/>
      <c r="C37" s="33"/>
      <c r="D37" s="45"/>
      <c r="E37" s="47">
        <v>884637</v>
      </c>
      <c r="F37" s="47"/>
      <c r="G37" s="47" t="s">
        <v>20</v>
      </c>
      <c r="H37" s="48" t="s">
        <v>20</v>
      </c>
    </row>
    <row r="38" spans="1:11" ht="14.25" thickBot="1">
      <c r="A38" s="51" t="s">
        <v>25</v>
      </c>
      <c r="B38" s="52"/>
      <c r="C38" s="52"/>
      <c r="D38" s="53"/>
      <c r="E38" s="54">
        <f>SUM(E34:E37)</f>
        <v>2278495</v>
      </c>
      <c r="F38" s="54">
        <f>SUM(F34:F37)</f>
        <v>2285000</v>
      </c>
      <c r="G38" s="54" t="s">
        <v>20</v>
      </c>
      <c r="H38" s="55" t="s">
        <v>20</v>
      </c>
      <c r="I38" s="50"/>
      <c r="J38" s="50"/>
      <c r="K38" s="50"/>
    </row>
    <row r="39" spans="1:11" ht="14.25" thickTop="1">
      <c r="A39" s="17"/>
      <c r="B39" s="17"/>
      <c r="C39" s="17"/>
      <c r="D39" s="17"/>
      <c r="E39" s="17"/>
      <c r="F39" s="37"/>
      <c r="G39" s="37"/>
      <c r="H39" s="37"/>
      <c r="I39" s="50"/>
      <c r="J39" s="50"/>
      <c r="K39" s="50"/>
    </row>
    <row r="40" spans="1:11" ht="13.5">
      <c r="A40" s="17"/>
      <c r="B40" s="17"/>
      <c r="C40" s="17"/>
      <c r="D40" s="17"/>
      <c r="E40" s="17"/>
      <c r="F40" s="37"/>
      <c r="G40" s="37"/>
      <c r="H40" s="37"/>
      <c r="I40" s="50"/>
      <c r="J40" s="50"/>
      <c r="K40" s="50"/>
    </row>
    <row r="41" spans="1:11" ht="13.5">
      <c r="A41" s="17" t="s">
        <v>31</v>
      </c>
      <c r="B41" s="17"/>
      <c r="C41" s="17"/>
      <c r="D41" s="17"/>
      <c r="E41" s="17"/>
      <c r="F41" s="37"/>
      <c r="G41" s="37"/>
      <c r="H41" s="37"/>
      <c r="I41" s="50"/>
      <c r="J41" s="50"/>
      <c r="K41" s="50"/>
    </row>
    <row r="42" spans="1:8" ht="13.5">
      <c r="A42" s="17"/>
      <c r="B42" s="56" t="s">
        <v>32</v>
      </c>
      <c r="C42" s="17"/>
      <c r="D42" s="17"/>
      <c r="E42" s="17"/>
      <c r="F42" s="17"/>
      <c r="G42" s="17"/>
      <c r="H42" s="17"/>
    </row>
    <row r="43" spans="1:11" ht="13.5">
      <c r="A43" s="57"/>
      <c r="B43" s="56" t="s">
        <v>33</v>
      </c>
      <c r="C43" s="17"/>
      <c r="D43" s="17"/>
      <c r="E43" s="17"/>
      <c r="F43" s="37"/>
      <c r="G43" s="37"/>
      <c r="H43" s="37"/>
      <c r="K43" s="58"/>
    </row>
    <row r="45" ht="12.75">
      <c r="B45" s="59" t="s">
        <v>34</v>
      </c>
    </row>
    <row r="46" ht="12.75">
      <c r="B46" s="60" t="s">
        <v>35</v>
      </c>
    </row>
    <row r="47" ht="12.75">
      <c r="B47" s="61"/>
    </row>
    <row r="48" ht="12.75">
      <c r="B48" s="61"/>
    </row>
    <row r="49" ht="12.75">
      <c r="B49" s="61"/>
    </row>
    <row r="50" ht="12.75">
      <c r="B50" s="61"/>
    </row>
    <row r="51" ht="12.75">
      <c r="B51" s="62"/>
    </row>
  </sheetData>
  <mergeCells count="3">
    <mergeCell ref="B4:H4"/>
    <mergeCell ref="A15:B15"/>
    <mergeCell ref="A25:B25"/>
  </mergeCells>
  <printOptions horizontalCentered="1"/>
  <pageMargins left="0.75" right="0.75" top="1.11" bottom="1" header="0.5" footer="0.5"/>
  <pageSetup fitToHeight="1" fitToWidth="1" orientation="portrait" scale="93"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camenzk</cp:lastModifiedBy>
  <cp:lastPrinted>2006-06-29T18:16:38Z</cp:lastPrinted>
  <dcterms:created xsi:type="dcterms:W3CDTF">2006-06-29T17:56:13Z</dcterms:created>
  <dcterms:modified xsi:type="dcterms:W3CDTF">2006-06-29T18:16:39Z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