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Renton vs Goat Hill" sheetId="1" r:id="rId1"/>
  </sheets>
  <externalReferences>
    <externalReference r:id="rId4"/>
    <externalReference r:id="rId5"/>
    <externalReference r:id="rId6"/>
    <externalReference r:id="rId7"/>
  </externalReferences>
  <definedNames>
    <definedName name="_xlnm.Print_Area" localSheetId="0">'Renton vs Goat Hill'!$A$2:$I$35</definedName>
  </definedNames>
  <calcPr fullCalcOnLoad="1"/>
</workbook>
</file>

<file path=xl/sharedStrings.xml><?xml version="1.0" encoding="utf-8"?>
<sst xmlns="http://schemas.openxmlformats.org/spreadsheetml/2006/main" count="35" uniqueCount="32">
  <si>
    <t>Elections Renton</t>
  </si>
  <si>
    <t>Total Budget</t>
  </si>
  <si>
    <t>Date of Budget</t>
  </si>
  <si>
    <t>Date of Occupancy</t>
  </si>
  <si>
    <t>With Financing costs</t>
  </si>
  <si>
    <t>Financing Type</t>
  </si>
  <si>
    <t>LTGO</t>
  </si>
  <si>
    <t>(includes 3 mo rent and fiber to site)</t>
  </si>
  <si>
    <t>life of improvments</t>
  </si>
  <si>
    <t>50 year life</t>
  </si>
  <si>
    <t>25 year life</t>
  </si>
  <si>
    <t>1&amp;4</t>
  </si>
  <si>
    <t>various</t>
  </si>
  <si>
    <t>Annual Equivalent cost</t>
  </si>
  <si>
    <t>Alternative/Element==&gt;</t>
  </si>
  <si>
    <t>Base Budget</t>
  </si>
  <si>
    <t>Imputed value of land</t>
  </si>
  <si>
    <t>Employee paid parking</t>
  </si>
  <si>
    <t>Cost of Parking</t>
  </si>
  <si>
    <t>Parking priced at $25,000 per space (structured)</t>
  </si>
  <si>
    <t>Elections parking at standard of 1 space per 1,000 SF of building but not agency (County) paid;125 CID agency (County) paid</t>
  </si>
  <si>
    <t>surface parking included in budget w no charges to employees</t>
  </si>
  <si>
    <t>Elections&amp; CID Goat Hill</t>
  </si>
  <si>
    <t>Sum Total of Elections to Renton/CID to Courthouse</t>
  </si>
  <si>
    <t>63/20 Likely Scenario</t>
  </si>
  <si>
    <t>Imputed site value at $40/SF for a 130,000 SF building.</t>
  </si>
  <si>
    <t xml:space="preserve">Annual equivalent cost reflects the useful life of the budget improvements.  For example, in a comparison of Option 1 and Option 2,  there is less percentage difference between annual equivalent costs than there is between the two total budget estimates because the annual equivalent cost calculation considers that the useful life of a new facility on Goat Hill will have a longer useful life (50 years) than a used building at Renton (25 years).  </t>
  </si>
  <si>
    <t>CID to Courthouse/Tech Services to  Admin Building</t>
  </si>
  <si>
    <t>Summary of Options</t>
  </si>
  <si>
    <t>Option A</t>
  </si>
  <si>
    <t>Option B</t>
  </si>
  <si>
    <t>Elections Only at Goat Hill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</si>
</sst>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quot;$&quot;#,##0.00"/>
    <numFmt numFmtId="168" formatCode="0.0%"/>
    <numFmt numFmtId="169" formatCode="_(* #,##0.0000_);_(* \(#,##0.0000\);_(* &quot;-&quot;??_);_(@_)"/>
    <numFmt numFmtId="170" formatCode="[$-409]mmmm\ d\,\ yyyy;@"/>
    <numFmt numFmtId="171" formatCode="_(* #,##0.000_);_(* \(#,##0.000\);_(* &quot;-&quot;??_);_(@_)"/>
    <numFmt numFmtId="172" formatCode="#,##0.0"/>
    <numFmt numFmtId="173" formatCode="#,##0.000"/>
    <numFmt numFmtId="174" formatCode="&quot;$&quot;#,##0.0"/>
    <numFmt numFmtId="175" formatCode="[$-409]dddd\,\ mmmm\ dd\,\ yyyy"/>
    <numFmt numFmtId="176" formatCode="[$-F800]dddd\,\ mmmm\ dd\,\ yyyy"/>
    <numFmt numFmtId="177" formatCode="m/d;@"/>
    <numFmt numFmtId="178" formatCode="[$-409]d\-mmm\-yy;@"/>
    <numFmt numFmtId="179" formatCode="[$-409]mmmm\-yy;@"/>
    <numFmt numFmtId="180" formatCode="[$-409]mmm\-yy;@"/>
    <numFmt numFmtId="181" formatCode="mmm\-yyyy"/>
    <numFmt numFmtId="182" formatCode="&quot;$&quot;#,##0.0_);[Red]\(&quot;$&quot;#,##0.0\)"/>
    <numFmt numFmtId="183" formatCode="mm/dd/yy;@"/>
    <numFmt numFmtId="184" formatCode="#,##0\ "/>
    <numFmt numFmtId="185" formatCode="dd\-mmm\-yy"/>
    <numFmt numFmtId="186" formatCode="&quot;$&quot;#,##0.0_);\(&quot;$&quot;#,##0.0\)"/>
    <numFmt numFmtId="187" formatCode="0.000"/>
    <numFmt numFmtId="188" formatCode="0.0"/>
  </numFmts>
  <fonts count="17">
    <font>
      <sz val="10"/>
      <name val="Arial"/>
      <family val="0"/>
    </font>
    <font>
      <sz val="10"/>
      <name val="Times New Roman"/>
      <family val="1"/>
    </font>
    <font>
      <sz val="8"/>
      <name val="Times New Roman"/>
      <family val="1"/>
    </font>
    <font>
      <sz val="12"/>
      <name val="Times New Roman"/>
      <family val="1"/>
    </font>
    <font>
      <sz val="8"/>
      <name val="Arial"/>
      <family val="0"/>
    </font>
    <font>
      <b/>
      <sz val="12"/>
      <name val="Times New Roman"/>
      <family val="1"/>
    </font>
    <font>
      <u val="single"/>
      <sz val="10"/>
      <color indexed="12"/>
      <name val="Arial"/>
      <family val="0"/>
    </font>
    <font>
      <b/>
      <i/>
      <sz val="12"/>
      <name val="Times New Roman"/>
      <family val="1"/>
    </font>
    <font>
      <b/>
      <i/>
      <sz val="10"/>
      <name val="Times New Roman"/>
      <family val="1"/>
    </font>
    <font>
      <sz val="9"/>
      <name val="Times New Roman"/>
      <family val="1"/>
    </font>
    <font>
      <b/>
      <sz val="16"/>
      <name val="Times New Roman"/>
      <family val="1"/>
    </font>
    <font>
      <u val="single"/>
      <sz val="10"/>
      <color indexed="36"/>
      <name val="Arial"/>
      <family val="0"/>
    </font>
    <font>
      <sz val="11"/>
      <name val="Arial"/>
      <family val="2"/>
    </font>
    <font>
      <b/>
      <sz val="10"/>
      <name val="Times New Roman"/>
      <family val="0"/>
    </font>
    <font>
      <b/>
      <i/>
      <u val="single"/>
      <sz val="10"/>
      <name val="Times New Roman"/>
      <family val="0"/>
    </font>
    <font>
      <b/>
      <vertAlign val="superscript"/>
      <sz val="12"/>
      <name val="Times New Roman"/>
      <family val="1"/>
    </font>
    <font>
      <b/>
      <i/>
      <u val="single"/>
      <sz val="12"/>
      <name val="Times New Roman"/>
      <family val="1"/>
    </font>
  </fonts>
  <fills count="3">
    <fill>
      <patternFill/>
    </fill>
    <fill>
      <patternFill patternType="gray125"/>
    </fill>
    <fill>
      <patternFill patternType="solid">
        <fgColor indexed="22"/>
        <bgColor indexed="64"/>
      </patternFill>
    </fill>
  </fills>
  <borders count="12">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style="medium"/>
      <right style="medium"/>
      <top style="medium"/>
      <bottom style="medium"/>
    </border>
  </borders>
  <cellStyleXfs count="24">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38" fontId="13" fillId="0" borderId="1"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1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4" fillId="0" borderId="2">
      <alignment/>
      <protection/>
    </xf>
    <xf numFmtId="0" fontId="6"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3" fillId="0" borderId="0" xfId="0" applyFont="1" applyAlignment="1">
      <alignment/>
    </xf>
    <xf numFmtId="6" fontId="3" fillId="0" borderId="0" xfId="0" applyNumberFormat="1" applyFont="1" applyAlignment="1">
      <alignment/>
    </xf>
    <xf numFmtId="0" fontId="1" fillId="0" borderId="0" xfId="0" applyFont="1" applyBorder="1" applyAlignment="1">
      <alignment/>
    </xf>
    <xf numFmtId="0" fontId="3" fillId="0" borderId="0" xfId="0" applyFont="1" applyBorder="1" applyAlignment="1">
      <alignment/>
    </xf>
    <xf numFmtId="165" fontId="3" fillId="0" borderId="0" xfId="16" applyNumberFormat="1" applyFont="1" applyAlignment="1">
      <alignment/>
    </xf>
    <xf numFmtId="0" fontId="3" fillId="0" borderId="0" xfId="0" applyFont="1" applyAlignment="1">
      <alignment wrapText="1"/>
    </xf>
    <xf numFmtId="0" fontId="5" fillId="0" borderId="0" xfId="0" applyFont="1" applyAlignment="1">
      <alignment wrapText="1"/>
    </xf>
    <xf numFmtId="0" fontId="3" fillId="0" borderId="3" xfId="0" applyFont="1" applyBorder="1" applyAlignment="1">
      <alignment/>
    </xf>
    <xf numFmtId="165" fontId="3" fillId="0" borderId="3" xfId="16" applyNumberFormat="1" applyFont="1" applyBorder="1" applyAlignment="1">
      <alignment/>
    </xf>
    <xf numFmtId="0" fontId="3" fillId="0" borderId="4" xfId="0" applyFont="1" applyBorder="1" applyAlignment="1">
      <alignment/>
    </xf>
    <xf numFmtId="0" fontId="3" fillId="0" borderId="5" xfId="0" applyFont="1" applyBorder="1" applyAlignment="1">
      <alignment/>
    </xf>
    <xf numFmtId="165" fontId="3" fillId="0" borderId="0" xfId="16" applyNumberFormat="1" applyFont="1" applyBorder="1" applyAlignment="1">
      <alignment/>
    </xf>
    <xf numFmtId="0" fontId="5" fillId="0" borderId="5" xfId="0" applyFont="1" applyBorder="1" applyAlignment="1">
      <alignment wrapText="1"/>
    </xf>
    <xf numFmtId="0" fontId="5" fillId="0" borderId="0" xfId="0" applyFont="1" applyBorder="1" applyAlignment="1">
      <alignment wrapText="1"/>
    </xf>
    <xf numFmtId="0" fontId="3" fillId="0" borderId="0" xfId="0" applyFont="1" applyBorder="1" applyAlignment="1">
      <alignment wrapText="1"/>
    </xf>
    <xf numFmtId="0" fontId="8" fillId="0" borderId="0" xfId="0" applyFont="1" applyBorder="1" applyAlignment="1">
      <alignment horizontal="center"/>
    </xf>
    <xf numFmtId="0" fontId="15" fillId="0" borderId="0" xfId="0" applyFont="1" applyBorder="1" applyAlignment="1">
      <alignment/>
    </xf>
    <xf numFmtId="0" fontId="8" fillId="0" borderId="5" xfId="0" applyFont="1" applyBorder="1" applyAlignment="1">
      <alignment/>
    </xf>
    <xf numFmtId="0" fontId="8" fillId="0" borderId="0" xfId="0" applyFont="1" applyBorder="1" applyAlignment="1">
      <alignment/>
    </xf>
    <xf numFmtId="6" fontId="8" fillId="0" borderId="0" xfId="0" applyNumberFormat="1" applyFont="1" applyBorder="1" applyAlignment="1">
      <alignment horizontal="center"/>
    </xf>
    <xf numFmtId="6" fontId="8" fillId="0" borderId="6" xfId="0" applyNumberFormat="1" applyFont="1" applyBorder="1" applyAlignment="1">
      <alignment horizontal="center"/>
    </xf>
    <xf numFmtId="0" fontId="3" fillId="0" borderId="7" xfId="0" applyFont="1" applyBorder="1" applyAlignment="1">
      <alignment/>
    </xf>
    <xf numFmtId="0" fontId="3" fillId="0" borderId="8" xfId="0" applyFont="1" applyBorder="1" applyAlignment="1">
      <alignment/>
    </xf>
    <xf numFmtId="0" fontId="3" fillId="0" borderId="0" xfId="0" applyFont="1" applyBorder="1" applyAlignment="1">
      <alignment horizontal="right" wrapText="1"/>
    </xf>
    <xf numFmtId="0" fontId="3" fillId="0" borderId="0" xfId="0" applyFont="1" applyAlignment="1">
      <alignment horizontal="right" wrapText="1"/>
    </xf>
    <xf numFmtId="0" fontId="15" fillId="0" borderId="0" xfId="0" applyFont="1" applyBorder="1" applyAlignment="1">
      <alignment horizontal="left"/>
    </xf>
    <xf numFmtId="6" fontId="3" fillId="0" borderId="0" xfId="0" applyNumberFormat="1" applyFont="1" applyBorder="1" applyAlignment="1">
      <alignment horizontal="right" wrapText="1"/>
    </xf>
    <xf numFmtId="6" fontId="3" fillId="0" borderId="0" xfId="0" applyNumberFormat="1" applyFont="1" applyBorder="1" applyAlignment="1">
      <alignment/>
    </xf>
    <xf numFmtId="0" fontId="3" fillId="0" borderId="5" xfId="0" applyFont="1" applyBorder="1" applyAlignment="1">
      <alignment horizontal="left" wrapText="1"/>
    </xf>
    <xf numFmtId="0" fontId="3" fillId="0" borderId="5" xfId="0" applyFont="1" applyBorder="1" applyAlignment="1">
      <alignment horizontal="left"/>
    </xf>
    <xf numFmtId="0" fontId="5" fillId="0" borderId="9" xfId="0" applyFont="1" applyBorder="1" applyAlignment="1">
      <alignment horizontal="right" wrapText="1"/>
    </xf>
    <xf numFmtId="165" fontId="2" fillId="0" borderId="9" xfId="16" applyNumberFormat="1" applyFont="1" applyBorder="1" applyAlignment="1">
      <alignment horizontal="right" wrapText="1"/>
    </xf>
    <xf numFmtId="6" fontId="3" fillId="0" borderId="9" xfId="16" applyNumberFormat="1" applyFont="1" applyBorder="1" applyAlignment="1">
      <alignment/>
    </xf>
    <xf numFmtId="6" fontId="3" fillId="0" borderId="9" xfId="0" applyNumberFormat="1" applyFont="1" applyBorder="1" applyAlignment="1">
      <alignment/>
    </xf>
    <xf numFmtId="6" fontId="9" fillId="0" borderId="9" xfId="0" applyNumberFormat="1" applyFont="1" applyBorder="1" applyAlignment="1">
      <alignment horizontal="center" vertical="center" wrapText="1"/>
    </xf>
    <xf numFmtId="6" fontId="9" fillId="0" borderId="9" xfId="0" applyNumberFormat="1" applyFont="1" applyBorder="1" applyAlignment="1">
      <alignment horizontal="center" vertical="top" wrapText="1"/>
    </xf>
    <xf numFmtId="165" fontId="3" fillId="0" borderId="9" xfId="16" applyNumberFormat="1" applyFont="1" applyBorder="1" applyAlignment="1">
      <alignment wrapText="1"/>
    </xf>
    <xf numFmtId="6" fontId="3" fillId="0" borderId="9" xfId="0" applyNumberFormat="1" applyFont="1" applyBorder="1" applyAlignment="1">
      <alignment wrapText="1"/>
    </xf>
    <xf numFmtId="6" fontId="2" fillId="0" borderId="9" xfId="16" applyNumberFormat="1" applyFont="1" applyBorder="1" applyAlignment="1">
      <alignment wrapText="1"/>
    </xf>
    <xf numFmtId="6" fontId="9" fillId="0" borderId="9" xfId="0" applyNumberFormat="1" applyFont="1" applyBorder="1" applyAlignment="1">
      <alignment horizontal="right" wrapText="1"/>
    </xf>
    <xf numFmtId="6" fontId="3" fillId="0" borderId="9" xfId="16" applyNumberFormat="1" applyFont="1" applyBorder="1" applyAlignment="1">
      <alignment wrapText="1"/>
    </xf>
    <xf numFmtId="6" fontId="9" fillId="0" borderId="9" xfId="0" applyNumberFormat="1" applyFont="1" applyBorder="1" applyAlignment="1">
      <alignment horizontal="center"/>
    </xf>
    <xf numFmtId="165" fontId="3" fillId="0" borderId="9" xfId="16" applyNumberFormat="1" applyFont="1" applyBorder="1" applyAlignment="1">
      <alignment/>
    </xf>
    <xf numFmtId="6" fontId="3" fillId="0" borderId="9" xfId="16" applyNumberFormat="1" applyFont="1" applyBorder="1" applyAlignment="1">
      <alignment/>
    </xf>
    <xf numFmtId="6" fontId="3" fillId="0" borderId="9" xfId="0" applyNumberFormat="1" applyFont="1" applyBorder="1" applyAlignment="1">
      <alignment horizontal="center"/>
    </xf>
    <xf numFmtId="0" fontId="8" fillId="0" borderId="9" xfId="0" applyFont="1" applyBorder="1" applyAlignment="1">
      <alignment horizontal="center"/>
    </xf>
    <xf numFmtId="0" fontId="3" fillId="0" borderId="9" xfId="0" applyFont="1" applyBorder="1" applyAlignment="1">
      <alignment horizontal="center"/>
    </xf>
    <xf numFmtId="178" fontId="3" fillId="0" borderId="9" xfId="0" applyNumberFormat="1" applyFont="1" applyBorder="1" applyAlignment="1">
      <alignment horizontal="center"/>
    </xf>
    <xf numFmtId="0" fontId="3" fillId="0" borderId="9" xfId="0" applyFont="1" applyBorder="1" applyAlignment="1">
      <alignment/>
    </xf>
    <xf numFmtId="166" fontId="3" fillId="0" borderId="9" xfId="0" applyNumberFormat="1" applyFont="1" applyBorder="1" applyAlignment="1">
      <alignment horizontal="center"/>
    </xf>
    <xf numFmtId="0" fontId="5" fillId="0" borderId="9" xfId="0" applyFont="1" applyBorder="1" applyAlignment="1">
      <alignment wrapText="1"/>
    </xf>
    <xf numFmtId="6" fontId="3" fillId="0" borderId="9" xfId="0" applyNumberFormat="1" applyFont="1" applyBorder="1" applyAlignment="1">
      <alignment horizontal="right" wrapText="1"/>
    </xf>
    <xf numFmtId="0" fontId="3" fillId="0" borderId="9" xfId="0" applyFont="1" applyBorder="1" applyAlignment="1">
      <alignment wrapText="1"/>
    </xf>
    <xf numFmtId="6" fontId="3" fillId="0" borderId="9" xfId="0" applyNumberFormat="1" applyFont="1" applyBorder="1" applyAlignment="1">
      <alignment/>
    </xf>
    <xf numFmtId="0" fontId="5" fillId="0" borderId="9" xfId="0" applyFont="1" applyBorder="1" applyAlignment="1">
      <alignment horizontal="center" wrapText="1"/>
    </xf>
    <xf numFmtId="165" fontId="5" fillId="0" borderId="9" xfId="16" applyNumberFormat="1" applyFont="1" applyBorder="1" applyAlignment="1">
      <alignment horizontal="center" wrapText="1"/>
    </xf>
    <xf numFmtId="0" fontId="3" fillId="0" borderId="0" xfId="0" applyFont="1" applyFill="1" applyBorder="1" applyAlignment="1">
      <alignment/>
    </xf>
    <xf numFmtId="0" fontId="3" fillId="0" borderId="9" xfId="0" applyFont="1" applyFill="1" applyBorder="1" applyAlignment="1">
      <alignment/>
    </xf>
    <xf numFmtId="0" fontId="15" fillId="0" borderId="0" xfId="0" applyFont="1" applyBorder="1" applyAlignment="1">
      <alignment horizontal="center" wrapText="1"/>
    </xf>
    <xf numFmtId="166" fontId="3" fillId="0" borderId="0" xfId="0" applyNumberFormat="1" applyFont="1" applyBorder="1" applyAlignment="1">
      <alignment/>
    </xf>
    <xf numFmtId="0" fontId="16" fillId="0" borderId="0" xfId="0" applyFont="1" applyBorder="1" applyAlignment="1">
      <alignment horizontal="center"/>
    </xf>
    <xf numFmtId="0" fontId="1" fillId="0" borderId="0" xfId="0" applyFont="1" applyBorder="1" applyAlignment="1">
      <alignment vertical="top" wrapText="1"/>
    </xf>
    <xf numFmtId="0" fontId="0" fillId="0" borderId="0" xfId="0" applyAlignment="1">
      <alignment vertical="top" wrapText="1"/>
    </xf>
    <xf numFmtId="0" fontId="15" fillId="0" borderId="0" xfId="0" applyFont="1" applyBorder="1" applyAlignment="1">
      <alignment vertical="top"/>
    </xf>
    <xf numFmtId="0" fontId="8" fillId="0" borderId="5" xfId="0" applyFont="1" applyBorder="1" applyAlignment="1">
      <alignment horizontal="right"/>
    </xf>
    <xf numFmtId="0" fontId="7" fillId="0" borderId="0" xfId="0" applyFont="1" applyBorder="1" applyAlignment="1">
      <alignment horizontal="center"/>
    </xf>
    <xf numFmtId="0" fontId="16" fillId="0" borderId="6" xfId="0" applyFont="1" applyBorder="1" applyAlignment="1">
      <alignment horizontal="center"/>
    </xf>
    <xf numFmtId="0" fontId="10" fillId="0" borderId="10" xfId="0" applyFont="1" applyBorder="1" applyAlignment="1">
      <alignment/>
    </xf>
    <xf numFmtId="178" fontId="3" fillId="0" borderId="9" xfId="16" applyNumberFormat="1" applyFont="1" applyFill="1" applyBorder="1" applyAlignment="1">
      <alignment horizontal="center"/>
    </xf>
    <xf numFmtId="0" fontId="5" fillId="0" borderId="8" xfId="0" applyFont="1" applyBorder="1" applyAlignment="1">
      <alignment horizontal="center"/>
    </xf>
    <xf numFmtId="165" fontId="5" fillId="0" borderId="8" xfId="16" applyNumberFormat="1" applyFont="1" applyBorder="1" applyAlignment="1">
      <alignment horizontal="center"/>
    </xf>
    <xf numFmtId="0" fontId="5" fillId="2" borderId="11" xfId="0" applyFont="1" applyFill="1" applyBorder="1" applyAlignment="1">
      <alignment horizontal="center"/>
    </xf>
  </cellXfs>
  <cellStyles count="13">
    <cellStyle name="Normal" xfId="0"/>
    <cellStyle name="RowLevel_0" xfId="1"/>
    <cellStyle name="ColLevel_0" xfId="2"/>
    <cellStyle name="RowLevel_1" xfId="3"/>
    <cellStyle name="Arial 11" xfId="15"/>
    <cellStyle name="Comma" xfId="16"/>
    <cellStyle name="Comma [0]" xfId="17"/>
    <cellStyle name="Currency" xfId="18"/>
    <cellStyle name="Currency [0]" xfId="19"/>
    <cellStyle name="Followed Hyperlink" xfId="20"/>
    <cellStyle name="HEADING"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bert%20Williams\Local%20Settings\Temporary%20Internet%20Files\OLK4\Fisher%20Plaza%20Data%20Center%20Doodling%2012.13%20updated%202.2.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williamro\Local%20Settings\Temporary%20Internet%20Files\OLK17\Tech%20Serv%20%20est%20%20NCOB%20(2)%20from%20JB%202.14.2007%20T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williamro\Local%20Settings\Temporary%20Internet%20Files\OLK17\Tech%20Services%20to%205th%20floor%20AB%20Estim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williamro\Local%20Settings\Temporary%20Internet%20Files\OLK17\CID%20to%201st%20floor%20CH%20Estim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Millar SF notes"/>
      <sheetName val="Summary and sensitivity"/>
      <sheetName val="Annual Equiv new owned facility"/>
      <sheetName val="an equiv land financed template"/>
      <sheetName val="revisedFisher Lease compareown "/>
      <sheetName val="Fisher Proforma 12.11"/>
      <sheetName val="Fisher O&amp;M"/>
      <sheetName val="Sheet1"/>
      <sheetName val="Sheet3"/>
      <sheetName val="Annual Equiv Land cash template"/>
      <sheetName val="Current scenario base fract"/>
      <sheetName val="Fisher Lease to own equivale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
      <sheetName val="FEE ESTIMATE "/>
      <sheetName val="DETAIL ESTIMATE"/>
      <sheetName val="SCHEDULE"/>
      <sheetName val="GENERAL CONDITIONS"/>
      <sheetName val="PROFIT FACTOR"/>
      <sheetName val="LCC COST MOD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
      <sheetName val="FEE ESTIMATE "/>
      <sheetName val="DETAIL ESTIMATE"/>
      <sheetName val="SCHEDULE"/>
      <sheetName val="GENERAL CONDITIONS"/>
      <sheetName val="PROFIT FACTOR"/>
      <sheetName val="LCC COST MODE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
      <sheetName val="FEE ESTIMATE "/>
      <sheetName val="DETAIL ESTIMATE"/>
      <sheetName val="SCHEDULE"/>
      <sheetName val="GENERAL CONDITIONS"/>
      <sheetName val="PROFIT FACTOR"/>
      <sheetName val="LCC COST MOD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workbookViewId="0" topLeftCell="A1">
      <selection activeCell="A21" sqref="A21"/>
    </sheetView>
  </sheetViews>
  <sheetFormatPr defaultColWidth="9.140625" defaultRowHeight="12.75"/>
  <cols>
    <col min="1" max="1" width="20.8515625" style="1" customWidth="1"/>
    <col min="2" max="2" width="2.140625" style="1" customWidth="1"/>
    <col min="3" max="3" width="19.7109375" style="1" customWidth="1"/>
    <col min="4" max="4" width="20.8515625" style="1" customWidth="1"/>
    <col min="5" max="5" width="24.421875" style="1" customWidth="1"/>
    <col min="6" max="6" width="24.421875" style="1" hidden="1" customWidth="1"/>
    <col min="7" max="7" width="18.57421875" style="5" customWidth="1"/>
    <col min="8" max="8" width="3.00390625" style="1" customWidth="1"/>
    <col min="9" max="9" width="15.7109375" style="1" customWidth="1"/>
    <col min="10" max="16384" width="9.140625" style="1" customWidth="1"/>
  </cols>
  <sheetData>
    <row r="1" spans="3:6" ht="16.5" thickBot="1">
      <c r="C1" s="23"/>
      <c r="E1" s="2"/>
      <c r="F1" s="2"/>
    </row>
    <row r="2" spans="1:9" ht="21" thickBot="1">
      <c r="A2" s="68" t="s">
        <v>28</v>
      </c>
      <c r="B2" s="8"/>
      <c r="C2" s="8"/>
      <c r="D2" s="8"/>
      <c r="E2" s="8"/>
      <c r="F2" s="8"/>
      <c r="G2" s="9"/>
      <c r="H2" s="8"/>
      <c r="I2" s="10"/>
    </row>
    <row r="3" spans="1:9" ht="16.5" thickBot="1">
      <c r="A3" s="22"/>
      <c r="B3" s="23"/>
      <c r="C3" s="23"/>
      <c r="D3" s="23"/>
      <c r="E3" s="72" t="s">
        <v>29</v>
      </c>
      <c r="F3" s="70"/>
      <c r="G3" s="71"/>
      <c r="H3" s="70"/>
      <c r="I3" s="72" t="s">
        <v>30</v>
      </c>
    </row>
    <row r="4" spans="1:9" ht="15.75">
      <c r="A4" s="65" t="s">
        <v>14</v>
      </c>
      <c r="B4" s="4"/>
      <c r="C4" s="61">
        <v>1</v>
      </c>
      <c r="D4" s="61">
        <v>2</v>
      </c>
      <c r="E4" s="61">
        <v>3</v>
      </c>
      <c r="G4" s="61">
        <v>4</v>
      </c>
      <c r="H4" s="66"/>
      <c r="I4" s="67" t="s">
        <v>11</v>
      </c>
    </row>
    <row r="5" spans="1:9" s="7" customFormat="1" ht="61.5" customHeight="1">
      <c r="A5" s="13"/>
      <c r="B5" s="14"/>
      <c r="C5" s="55" t="s">
        <v>0</v>
      </c>
      <c r="D5" s="55" t="s">
        <v>31</v>
      </c>
      <c r="E5" s="55" t="s">
        <v>22</v>
      </c>
      <c r="G5" s="56" t="s">
        <v>27</v>
      </c>
      <c r="H5" s="59"/>
      <c r="I5" s="55" t="s">
        <v>23</v>
      </c>
    </row>
    <row r="6" spans="1:9" s="7" customFormat="1" ht="18.75">
      <c r="A6" s="13"/>
      <c r="B6" s="14"/>
      <c r="C6" s="31"/>
      <c r="D6" s="31"/>
      <c r="E6" s="31"/>
      <c r="G6" s="32"/>
      <c r="H6" s="26"/>
      <c r="I6" s="51"/>
    </row>
    <row r="7" spans="1:9" s="25" customFormat="1" ht="15.75">
      <c r="A7" s="29" t="s">
        <v>15</v>
      </c>
      <c r="B7" s="24"/>
      <c r="C7" s="33">
        <v>24570000</v>
      </c>
      <c r="D7" s="34">
        <v>28750000</v>
      </c>
      <c r="E7" s="34">
        <v>36325000</v>
      </c>
      <c r="G7" s="33">
        <v>14375000</v>
      </c>
      <c r="H7" s="27"/>
      <c r="I7" s="52">
        <v>38945000</v>
      </c>
    </row>
    <row r="8" spans="1:9" s="6" customFormat="1" ht="24">
      <c r="A8" s="29"/>
      <c r="B8" s="15"/>
      <c r="C8" s="35" t="s">
        <v>7</v>
      </c>
      <c r="D8" s="36"/>
      <c r="E8" s="36"/>
      <c r="G8" s="37"/>
      <c r="H8" s="15"/>
      <c r="I8" s="53"/>
    </row>
    <row r="9" spans="1:9" s="25" customFormat="1" ht="18.75">
      <c r="A9" s="29" t="s">
        <v>16</v>
      </c>
      <c r="B9" s="17">
        <v>1</v>
      </c>
      <c r="C9" s="38"/>
      <c r="D9" s="38">
        <v>5200000</v>
      </c>
      <c r="E9" s="38">
        <v>5200000</v>
      </c>
      <c r="G9" s="39"/>
      <c r="I9" s="52"/>
    </row>
    <row r="10" spans="1:9" s="25" customFormat="1" ht="4.5" customHeight="1">
      <c r="A10" s="29"/>
      <c r="C10" s="38"/>
      <c r="D10" s="38"/>
      <c r="E10" s="38"/>
      <c r="G10" s="39"/>
      <c r="I10" s="52"/>
    </row>
    <row r="11" spans="1:9" s="25" customFormat="1" ht="18.75">
      <c r="A11" s="29" t="s">
        <v>18</v>
      </c>
      <c r="B11" s="17">
        <v>2</v>
      </c>
      <c r="C11" s="40"/>
      <c r="D11" s="38">
        <v>2250000</v>
      </c>
      <c r="E11" s="38">
        <v>5375000</v>
      </c>
      <c r="G11" s="38">
        <v>3125000</v>
      </c>
      <c r="I11" s="52">
        <v>5375000</v>
      </c>
    </row>
    <row r="12" spans="1:9" s="25" customFormat="1" ht="4.5" customHeight="1">
      <c r="A12" s="29"/>
      <c r="B12" s="17"/>
      <c r="C12" s="40"/>
      <c r="D12" s="38"/>
      <c r="E12" s="38"/>
      <c r="G12" s="38"/>
      <c r="I12" s="52"/>
    </row>
    <row r="13" spans="1:9" s="25" customFormat="1" ht="36.75">
      <c r="A13" s="29" t="s">
        <v>17</v>
      </c>
      <c r="B13" s="17">
        <v>3</v>
      </c>
      <c r="C13" s="40" t="s">
        <v>21</v>
      </c>
      <c r="D13" s="41">
        <v>-2250000</v>
      </c>
      <c r="E13" s="41">
        <v>-2250000</v>
      </c>
      <c r="G13" s="39"/>
      <c r="I13" s="52"/>
    </row>
    <row r="14" spans="1:9" s="25" customFormat="1" ht="4.5" customHeight="1">
      <c r="A14" s="29"/>
      <c r="B14" s="24"/>
      <c r="C14" s="40"/>
      <c r="D14" s="41"/>
      <c r="E14" s="41"/>
      <c r="G14" s="39"/>
      <c r="H14" s="17"/>
      <c r="I14" s="52"/>
    </row>
    <row r="15" spans="1:9" ht="15.75">
      <c r="A15" s="30" t="s">
        <v>1</v>
      </c>
      <c r="B15" s="4"/>
      <c r="C15" s="33">
        <v>24570000</v>
      </c>
      <c r="D15" s="33">
        <v>33950000</v>
      </c>
      <c r="E15" s="33">
        <v>44650000</v>
      </c>
      <c r="G15" s="33">
        <v>17500000</v>
      </c>
      <c r="H15" s="28"/>
      <c r="I15" s="54">
        <v>42070000</v>
      </c>
    </row>
    <row r="16" spans="1:9" ht="15.75">
      <c r="A16" s="30"/>
      <c r="B16" s="4"/>
      <c r="C16" s="33"/>
      <c r="D16" s="33"/>
      <c r="E16" s="33"/>
      <c r="G16" s="33"/>
      <c r="H16" s="28"/>
      <c r="I16" s="54"/>
    </row>
    <row r="17" spans="1:9" ht="6.75" customHeight="1">
      <c r="A17" s="30"/>
      <c r="B17" s="4"/>
      <c r="C17" s="42"/>
      <c r="D17" s="42"/>
      <c r="E17" s="42"/>
      <c r="G17" s="43"/>
      <c r="H17" s="4"/>
      <c r="I17" s="49"/>
    </row>
    <row r="18" spans="1:9" ht="15.75">
      <c r="A18" s="30" t="s">
        <v>4</v>
      </c>
      <c r="B18" s="4"/>
      <c r="C18" s="44">
        <v>24800000</v>
      </c>
      <c r="D18" s="44">
        <v>36700000</v>
      </c>
      <c r="E18" s="44">
        <v>48300000</v>
      </c>
      <c r="G18" s="44">
        <v>17700000</v>
      </c>
      <c r="H18" s="4"/>
      <c r="I18" s="54">
        <v>42500000</v>
      </c>
    </row>
    <row r="19" spans="1:9" ht="6.75" customHeight="1">
      <c r="A19" s="30"/>
      <c r="B19" s="4"/>
      <c r="C19" s="45"/>
      <c r="D19" s="45"/>
      <c r="E19" s="45"/>
      <c r="G19" s="43"/>
      <c r="H19" s="4"/>
      <c r="I19" s="49"/>
    </row>
    <row r="20" spans="1:9" ht="15.75">
      <c r="A20" s="30" t="s">
        <v>5</v>
      </c>
      <c r="B20" s="4"/>
      <c r="C20" s="46" t="s">
        <v>6</v>
      </c>
      <c r="D20" s="46" t="s">
        <v>24</v>
      </c>
      <c r="E20" s="46" t="s">
        <v>24</v>
      </c>
      <c r="G20" s="46" t="s">
        <v>6</v>
      </c>
      <c r="H20" s="4"/>
      <c r="I20" s="46" t="s">
        <v>6</v>
      </c>
    </row>
    <row r="21" spans="1:9" ht="15.75">
      <c r="A21" s="30"/>
      <c r="B21" s="4"/>
      <c r="C21" s="47"/>
      <c r="D21" s="47"/>
      <c r="E21" s="47"/>
      <c r="G21" s="43"/>
      <c r="H21" s="4"/>
      <c r="I21" s="49"/>
    </row>
    <row r="22" spans="1:9" ht="15.75">
      <c r="A22" s="30"/>
      <c r="B22" s="4"/>
      <c r="C22" s="47"/>
      <c r="D22" s="47"/>
      <c r="E22" s="47"/>
      <c r="G22" s="43"/>
      <c r="H22" s="4"/>
      <c r="I22" s="49"/>
    </row>
    <row r="23" spans="1:9" ht="15.75" hidden="1">
      <c r="A23" s="30" t="s">
        <v>2</v>
      </c>
      <c r="B23" s="4"/>
      <c r="C23" s="48">
        <v>39508</v>
      </c>
      <c r="D23" s="48">
        <v>40238</v>
      </c>
      <c r="E23" s="48">
        <v>40238</v>
      </c>
      <c r="G23" s="43"/>
      <c r="H23" s="4"/>
      <c r="I23" s="49"/>
    </row>
    <row r="24" spans="1:9" ht="15.75">
      <c r="A24" s="30" t="s">
        <v>3</v>
      </c>
      <c r="B24" s="4"/>
      <c r="C24" s="48">
        <v>39417</v>
      </c>
      <c r="D24" s="48">
        <v>40238</v>
      </c>
      <c r="E24" s="48">
        <v>40238</v>
      </c>
      <c r="G24" s="69">
        <v>40544</v>
      </c>
      <c r="H24" s="57"/>
      <c r="I24" s="58"/>
    </row>
    <row r="25" spans="1:9" ht="15.75">
      <c r="A25" s="11"/>
      <c r="B25" s="4"/>
      <c r="C25" s="49"/>
      <c r="D25" s="49"/>
      <c r="E25" s="49"/>
      <c r="G25" s="43"/>
      <c r="H25" s="4"/>
      <c r="I25" s="49"/>
    </row>
    <row r="26" spans="1:9" ht="15.75">
      <c r="A26" s="11"/>
      <c r="C26" s="49"/>
      <c r="D26" s="49"/>
      <c r="E26" s="49"/>
      <c r="G26" s="43"/>
      <c r="H26" s="4"/>
      <c r="I26" s="49"/>
    </row>
    <row r="27" spans="1:9" ht="15.75">
      <c r="A27" s="11"/>
      <c r="B27" s="4"/>
      <c r="C27" s="49"/>
      <c r="D27" s="49"/>
      <c r="E27" s="49"/>
      <c r="G27" s="49"/>
      <c r="H27" s="4"/>
      <c r="I27" s="49"/>
    </row>
    <row r="28" spans="1:9" ht="18.75">
      <c r="A28" s="11" t="s">
        <v>13</v>
      </c>
      <c r="B28" s="17">
        <v>4</v>
      </c>
      <c r="C28" s="50">
        <v>1292000</v>
      </c>
      <c r="D28" s="50">
        <v>1636000</v>
      </c>
      <c r="E28" s="50">
        <v>2150000</v>
      </c>
      <c r="G28" s="50">
        <v>829000</v>
      </c>
      <c r="H28" s="4"/>
      <c r="I28" s="50">
        <v>2121000</v>
      </c>
    </row>
    <row r="29" spans="1:9" ht="15.75" hidden="1">
      <c r="A29" s="18" t="s">
        <v>8</v>
      </c>
      <c r="B29" s="19"/>
      <c r="C29" s="16" t="s">
        <v>10</v>
      </c>
      <c r="D29" s="20" t="s">
        <v>9</v>
      </c>
      <c r="E29" s="20" t="str">
        <f>D29</f>
        <v>50 year life</v>
      </c>
      <c r="G29" s="20" t="str">
        <f>E29</f>
        <v>50 year life</v>
      </c>
      <c r="H29" s="4"/>
      <c r="I29" s="21" t="s">
        <v>12</v>
      </c>
    </row>
    <row r="30" spans="1:9" ht="15.75">
      <c r="A30" s="19"/>
      <c r="B30" s="19"/>
      <c r="C30" s="16"/>
      <c r="D30" s="20"/>
      <c r="E30" s="20"/>
      <c r="F30" s="4"/>
      <c r="G30" s="12"/>
      <c r="H30" s="4"/>
      <c r="I30" s="60"/>
    </row>
    <row r="31" spans="1:9" ht="15.75" hidden="1">
      <c r="A31" s="4"/>
      <c r="B31" s="4"/>
      <c r="C31" s="4"/>
      <c r="D31" s="4"/>
      <c r="E31" s="4"/>
      <c r="F31" s="4"/>
      <c r="G31" s="12"/>
      <c r="H31" s="4"/>
      <c r="I31" s="4"/>
    </row>
    <row r="32" spans="1:9" ht="18.75">
      <c r="A32" s="4"/>
      <c r="B32" s="17">
        <v>1</v>
      </c>
      <c r="C32" s="3" t="s">
        <v>25</v>
      </c>
      <c r="D32" s="4"/>
      <c r="E32" s="4"/>
      <c r="F32" s="4"/>
      <c r="G32" s="12"/>
      <c r="H32" s="4"/>
      <c r="I32" s="4"/>
    </row>
    <row r="33" spans="1:9" ht="18.75">
      <c r="A33" s="4"/>
      <c r="B33" s="17">
        <v>2</v>
      </c>
      <c r="C33" s="3" t="s">
        <v>19</v>
      </c>
      <c r="D33" s="4"/>
      <c r="E33" s="4"/>
      <c r="F33" s="4"/>
      <c r="G33" s="12"/>
      <c r="H33" s="4"/>
      <c r="I33" s="4"/>
    </row>
    <row r="34" spans="1:9" ht="18.75">
      <c r="A34" s="4"/>
      <c r="B34" s="17">
        <v>3</v>
      </c>
      <c r="C34" s="3" t="s">
        <v>20</v>
      </c>
      <c r="D34" s="4"/>
      <c r="E34" s="4"/>
      <c r="F34" s="4"/>
      <c r="G34" s="12"/>
      <c r="H34" s="4"/>
      <c r="I34" s="4"/>
    </row>
    <row r="35" spans="1:9" ht="51" customHeight="1">
      <c r="A35" s="4"/>
      <c r="B35" s="64">
        <v>4</v>
      </c>
      <c r="C35" s="62" t="s">
        <v>26</v>
      </c>
      <c r="D35" s="63"/>
      <c r="E35" s="63"/>
      <c r="F35" s="63"/>
      <c r="G35" s="63"/>
      <c r="H35" s="63"/>
      <c r="I35" s="63"/>
    </row>
    <row r="36" spans="1:9" ht="18.75">
      <c r="A36" s="4"/>
      <c r="B36" s="17"/>
      <c r="C36" s="3"/>
      <c r="D36" s="4"/>
      <c r="E36" s="4"/>
      <c r="F36" s="4"/>
      <c r="G36" s="12"/>
      <c r="H36" s="4"/>
      <c r="I36" s="4"/>
    </row>
  </sheetData>
  <mergeCells count="1">
    <mergeCell ref="C35:I35"/>
  </mergeCells>
  <printOptions horizontalCentered="1" verticalCentered="1"/>
  <pageMargins left="0.25" right="0.25" top="0.5" bottom="0.5"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dc:creator>
  <cp:keywords/>
  <dc:description/>
  <cp:lastModifiedBy>benders</cp:lastModifiedBy>
  <cp:lastPrinted>2007-02-16T23:54:05Z</cp:lastPrinted>
  <dcterms:created xsi:type="dcterms:W3CDTF">2006-07-17T18:24:51Z</dcterms:created>
  <dcterms:modified xsi:type="dcterms:W3CDTF">2007-02-16T23:54:32Z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