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0" windowHeight="11760" activeTab="0"/>
  </bookViews>
  <sheets>
    <sheet name="Attachment D" sheetId="1" r:id="rId1"/>
  </sheets>
  <definedNames>
    <definedName name="_xlnm.Print_Area" localSheetId="0">'Attachment D'!$A$1:$J$14</definedName>
  </definedNames>
  <calcPr fullCalcOnLoad="1"/>
</workbook>
</file>

<file path=xl/sharedStrings.xml><?xml version="1.0" encoding="utf-8"?>
<sst xmlns="http://schemas.openxmlformats.org/spreadsheetml/2006/main" count="29" uniqueCount="22">
  <si>
    <t>FY13</t>
  </si>
  <si>
    <t>FY14</t>
  </si>
  <si>
    <t>FY15</t>
  </si>
  <si>
    <t>FY16</t>
  </si>
  <si>
    <t>FY17</t>
  </si>
  <si>
    <t>FY18</t>
  </si>
  <si>
    <t>Total</t>
  </si>
  <si>
    <t>000003292 - SWM CIP NON-BOND SUBFUND</t>
  </si>
  <si>
    <t>000003292 - SWM CIP NON-BOND SUBFUND Total</t>
  </si>
  <si>
    <t>000003522 - OPEN SPACE NON-BOND SUBFUND</t>
  </si>
  <si>
    <t>000003522 - OPEN SPACE NON-BOND SUBFUND Total</t>
  </si>
  <si>
    <t>Grand Total</t>
  </si>
  <si>
    <t/>
  </si>
  <si>
    <t>1047267</t>
  </si>
  <si>
    <t>1122103</t>
  </si>
  <si>
    <t>1111168</t>
  </si>
  <si>
    <t>WLER WRIA 7 ECOSYSTM RESTORATN</t>
  </si>
  <si>
    <t>WLSWC PUBLIC SAFETY/PROPERTY</t>
  </si>
  <si>
    <t>WLSWCND NEIGHBORHOOD DRN ASST</t>
  </si>
  <si>
    <t>WLFAC CAPITAL PROJECT OVERSIGHT</t>
  </si>
  <si>
    <t>WLOS GRANT CONTINGENCY</t>
  </si>
  <si>
    <t>WLOS RIVERBEND RELOC/RENTAL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</si>
</sst>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43" fontId="19" fillId="33" borderId="0" xfId="42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5" fontId="19" fillId="33" borderId="0" xfId="0" applyNumberFormat="1" applyFont="1" applyFill="1" applyBorder="1" applyAlignment="1" applyProtection="1">
      <alignment horizontal="center"/>
      <protection locked="0"/>
    </xf>
    <xf numFmtId="5" fontId="19" fillId="33" borderId="0" xfId="42" applyNumberFormat="1" applyFont="1" applyFill="1" applyBorder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43" fontId="19" fillId="33" borderId="0" xfId="42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43" fontId="19" fillId="33" borderId="0" xfId="42" applyFont="1" applyFill="1" applyAlignment="1">
      <alignment/>
    </xf>
    <xf numFmtId="5" fontId="19" fillId="33" borderId="0" xfId="0" applyNumberFormat="1" applyFont="1" applyFill="1" applyBorder="1" applyAlignment="1" applyProtection="1">
      <alignment horizontal="right"/>
      <protection locked="0"/>
    </xf>
    <xf numFmtId="5" fontId="19" fillId="33" borderId="0" xfId="42" applyNumberFormat="1" applyFont="1" applyFill="1" applyBorder="1" applyAlignment="1" applyProtection="1">
      <alignment horizontal="right"/>
      <protection locked="0"/>
    </xf>
    <xf numFmtId="5" fontId="19" fillId="33" borderId="10" xfId="0" applyNumberFormat="1" applyFont="1" applyFill="1" applyBorder="1" applyAlignment="1" applyProtection="1">
      <alignment horizontal="right"/>
      <protection locked="0"/>
    </xf>
    <xf numFmtId="164" fontId="20" fillId="33" borderId="11" xfId="0" applyNumberFormat="1" applyFont="1" applyFill="1" applyBorder="1" applyAlignment="1" applyProtection="1">
      <alignment horizontal="right"/>
      <protection locked="0"/>
    </xf>
    <xf numFmtId="43" fontId="20" fillId="33" borderId="11" xfId="42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>
      <alignment/>
    </xf>
    <xf numFmtId="5" fontId="19" fillId="0" borderId="0" xfId="0" applyNumberFormat="1" applyFont="1" applyFill="1" applyBorder="1" applyAlignment="1" applyProtection="1">
      <alignment horizontal="right"/>
      <protection locked="0"/>
    </xf>
    <xf numFmtId="5" fontId="19" fillId="0" borderId="0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5" fontId="20" fillId="0" borderId="11" xfId="0" applyNumberFormat="1" applyFont="1" applyFill="1" applyBorder="1" applyAlignment="1" applyProtection="1">
      <alignment horizontal="right"/>
      <protection locked="0"/>
    </xf>
    <xf numFmtId="5" fontId="20" fillId="0" borderId="11" xfId="42" applyNumberFormat="1" applyFont="1" applyFill="1" applyBorder="1" applyAlignment="1" applyProtection="1">
      <alignment horizontal="right"/>
      <protection locked="0"/>
    </xf>
    <xf numFmtId="5" fontId="2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5" fontId="19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right"/>
    </xf>
    <xf numFmtId="5" fontId="20" fillId="0" borderId="11" xfId="0" applyNumberFormat="1" applyFont="1" applyFill="1" applyBorder="1" applyAlignment="1">
      <alignment horizontal="right"/>
    </xf>
    <xf numFmtId="5" fontId="20" fillId="0" borderId="12" xfId="0" applyNumberFormat="1" applyFont="1" applyFill="1" applyBorder="1" applyAlignment="1">
      <alignment horizontal="right"/>
    </xf>
    <xf numFmtId="43" fontId="19" fillId="0" borderId="0" xfId="42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37" fillId="33" borderId="0" xfId="0" applyFont="1" applyFill="1" applyBorder="1" applyAlignment="1" applyProtection="1">
      <alignment/>
      <protection locked="0"/>
    </xf>
    <xf numFmtId="0" fontId="20" fillId="33" borderId="14" xfId="0" applyFont="1" applyFill="1" applyBorder="1" applyAlignment="1" applyProtection="1">
      <alignment/>
      <protection locked="0"/>
    </xf>
    <xf numFmtId="0" fontId="20" fillId="33" borderId="12" xfId="0" applyFont="1" applyFill="1" applyBorder="1" applyAlignment="1" applyProtection="1">
      <alignment horizontal="right"/>
      <protection locked="0"/>
    </xf>
    <xf numFmtId="0" fontId="19" fillId="33" borderId="0" xfId="0" applyFont="1" applyFill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 horizontal="right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0" fontId="19" fillId="33" borderId="15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9" fillId="0" borderId="0" xfId="55" applyFont="1">
      <alignment/>
      <protection/>
    </xf>
    <xf numFmtId="0" fontId="0" fillId="0" borderId="16" xfId="0" applyBorder="1" applyAlignment="1">
      <alignment/>
    </xf>
    <xf numFmtId="0" fontId="20" fillId="33" borderId="13" xfId="0" applyFon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43" fontId="20" fillId="33" borderId="0" xfId="42" applyFont="1" applyFill="1" applyBorder="1" applyAlignment="1" applyProtection="1">
      <alignment horizontal="right"/>
      <protection locked="0"/>
    </xf>
    <xf numFmtId="0" fontId="20" fillId="33" borderId="18" xfId="0" applyFont="1" applyFill="1" applyBorder="1" applyAlignment="1" applyProtection="1">
      <alignment horizontal="center"/>
      <protection locked="0"/>
    </xf>
    <xf numFmtId="0" fontId="20" fillId="33" borderId="17" xfId="0" applyFont="1" applyFill="1" applyBorder="1" applyAlignment="1" applyProtection="1">
      <alignment/>
      <protection locked="0"/>
    </xf>
    <xf numFmtId="0" fontId="20" fillId="33" borderId="19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>
      <alignment/>
    </xf>
    <xf numFmtId="0" fontId="19" fillId="0" borderId="18" xfId="55" applyFont="1" applyBorder="1" applyAlignment="1">
      <alignment horizontal="left"/>
      <protection/>
    </xf>
    <xf numFmtId="0" fontId="19" fillId="0" borderId="0" xfId="55" applyFont="1" applyBorder="1" applyAlignment="1">
      <alignment horizontal="left"/>
      <protection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33" borderId="0" xfId="55" applyFont="1" applyFill="1">
      <alignment/>
      <protection/>
    </xf>
    <xf numFmtId="0" fontId="0" fillId="33" borderId="17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tabSelected="1" view="pageLayout" workbookViewId="0" topLeftCell="A1">
      <selection activeCell="J18" sqref="J18"/>
    </sheetView>
  </sheetViews>
  <sheetFormatPr defaultColWidth="9.140625" defaultRowHeight="15"/>
  <cols>
    <col min="1" max="1" width="1.57421875" style="11" customWidth="1"/>
    <col min="2" max="2" width="10.57421875" style="12" customWidth="1"/>
    <col min="3" max="3" width="43.28125" style="11" customWidth="1"/>
    <col min="4" max="4" width="14.140625" style="11" customWidth="1"/>
    <col min="5" max="5" width="11.00390625" style="11" customWidth="1"/>
    <col min="6" max="6" width="7.140625" style="11" customWidth="1"/>
    <col min="7" max="8" width="8.7109375" style="11" customWidth="1"/>
    <col min="9" max="9" width="8.7109375" style="13" customWidth="1"/>
    <col min="10" max="10" width="16.28125" style="11" customWidth="1"/>
    <col min="11" max="11" width="5.7109375" style="3" customWidth="1"/>
    <col min="12" max="12" width="16.57421875" style="3" customWidth="1"/>
    <col min="13" max="13" width="14.00390625" style="3" customWidth="1"/>
    <col min="14" max="14" width="11.7109375" style="3" customWidth="1"/>
    <col min="15" max="15" width="13.57421875" style="3" customWidth="1"/>
    <col min="16" max="16" width="12.421875" style="3" customWidth="1"/>
    <col min="17" max="17" width="13.421875" style="3" customWidth="1"/>
    <col min="18" max="18" width="35.7109375" style="3" customWidth="1"/>
    <col min="19" max="19" width="12.00390625" style="3" customWidth="1"/>
    <col min="20" max="20" width="16.28125" style="3" customWidth="1"/>
    <col min="21" max="21" width="16.421875" style="3" customWidth="1"/>
    <col min="22" max="22" width="19.140625" style="3" customWidth="1"/>
    <col min="23" max="36" width="10.8515625" style="3" customWidth="1"/>
    <col min="37" max="16384" width="9.140625" style="3" customWidth="1"/>
  </cols>
  <sheetData>
    <row r="1" spans="1:14" ht="14.25" customHeight="1">
      <c r="A1" s="40"/>
      <c r="B1" s="41"/>
      <c r="C1" s="40"/>
      <c r="D1" s="40"/>
      <c r="E1" s="40"/>
      <c r="F1" s="40"/>
      <c r="G1" s="40"/>
      <c r="H1" s="40"/>
      <c r="I1" s="1"/>
      <c r="J1" s="40"/>
      <c r="K1" s="42"/>
      <c r="L1" s="2"/>
      <c r="M1" s="2"/>
      <c r="N1" s="2"/>
    </row>
    <row r="2" spans="1:14" ht="15">
      <c r="A2" s="61" t="s">
        <v>7</v>
      </c>
      <c r="B2" s="59"/>
      <c r="C2" s="60"/>
      <c r="D2" s="17" t="s">
        <v>0</v>
      </c>
      <c r="E2" s="17" t="s">
        <v>1</v>
      </c>
      <c r="F2" s="17" t="s">
        <v>2</v>
      </c>
      <c r="G2" s="17" t="s">
        <v>3</v>
      </c>
      <c r="H2" s="17" t="s">
        <v>4</v>
      </c>
      <c r="I2" s="18" t="s">
        <v>5</v>
      </c>
      <c r="J2" s="44" t="s">
        <v>6</v>
      </c>
      <c r="K2" s="42"/>
      <c r="L2" s="2"/>
      <c r="M2" s="2"/>
      <c r="N2" s="2"/>
    </row>
    <row r="3" spans="1:20" ht="15">
      <c r="A3" s="62"/>
      <c r="B3" s="63">
        <v>1034167</v>
      </c>
      <c r="C3" s="56" t="s">
        <v>16</v>
      </c>
      <c r="D3" s="14">
        <v>4421212</v>
      </c>
      <c r="E3" s="14"/>
      <c r="F3" s="14"/>
      <c r="G3" s="14"/>
      <c r="H3" s="14"/>
      <c r="I3" s="15"/>
      <c r="J3" s="16">
        <f>SUM(D3:I3)</f>
        <v>4421212</v>
      </c>
      <c r="K3" s="42"/>
      <c r="L3" s="6"/>
      <c r="M3" s="6"/>
      <c r="N3" s="6"/>
      <c r="O3" s="7"/>
      <c r="P3" s="7"/>
      <c r="Q3" s="7"/>
      <c r="R3" s="7"/>
      <c r="S3" s="7"/>
      <c r="T3" s="7"/>
    </row>
    <row r="4" spans="1:20" ht="15">
      <c r="A4" s="46"/>
      <c r="B4" s="64">
        <v>1048125</v>
      </c>
      <c r="C4" s="54" t="s">
        <v>17</v>
      </c>
      <c r="D4" s="14">
        <v>-77000</v>
      </c>
      <c r="E4" s="14"/>
      <c r="F4" s="14"/>
      <c r="G4" s="14"/>
      <c r="H4" s="14"/>
      <c r="I4" s="15"/>
      <c r="J4" s="16">
        <f>SUM(D4:I4)</f>
        <v>-77000</v>
      </c>
      <c r="K4" s="42"/>
      <c r="L4" s="6"/>
      <c r="M4" s="6"/>
      <c r="N4" s="6"/>
      <c r="O4" s="7"/>
      <c r="P4" s="7"/>
      <c r="Q4" s="7"/>
      <c r="R4" s="7"/>
      <c r="S4" s="7"/>
      <c r="T4" s="7"/>
    </row>
    <row r="5" spans="1:20" ht="15">
      <c r="A5" s="46"/>
      <c r="B5" s="64">
        <v>1048364</v>
      </c>
      <c r="C5" s="54" t="s">
        <v>18</v>
      </c>
      <c r="D5" s="14">
        <v>77000</v>
      </c>
      <c r="E5" s="14"/>
      <c r="F5" s="14"/>
      <c r="G5" s="14"/>
      <c r="H5" s="14"/>
      <c r="I5" s="15"/>
      <c r="J5" s="16">
        <f>SUM(D5:I5)</f>
        <v>77000</v>
      </c>
      <c r="K5" s="42"/>
      <c r="L5" s="6"/>
      <c r="M5" s="6"/>
      <c r="N5" s="6"/>
      <c r="O5" s="7"/>
      <c r="P5" s="7"/>
      <c r="Q5" s="7"/>
      <c r="R5" s="7"/>
      <c r="S5" s="7"/>
      <c r="T5" s="7"/>
    </row>
    <row r="6" spans="1:20" ht="15">
      <c r="A6" s="46"/>
      <c r="B6" s="65" t="s">
        <v>15</v>
      </c>
      <c r="C6" s="47" t="s">
        <v>19</v>
      </c>
      <c r="D6" s="20"/>
      <c r="E6" s="20">
        <f>9360-7500</f>
        <v>1860</v>
      </c>
      <c r="F6" s="14"/>
      <c r="G6" s="14"/>
      <c r="H6" s="14"/>
      <c r="I6" s="15"/>
      <c r="J6" s="16">
        <f>SUM(D6:I6)</f>
        <v>1860</v>
      </c>
      <c r="K6" s="42"/>
      <c r="L6" s="6"/>
      <c r="M6" s="6"/>
      <c r="N6" s="6"/>
      <c r="O6" s="7"/>
      <c r="P6" s="7"/>
      <c r="Q6" s="7"/>
      <c r="R6" s="7"/>
      <c r="S6" s="7"/>
      <c r="T6" s="7"/>
    </row>
    <row r="7" spans="1:20" s="23" customFormat="1" ht="15">
      <c r="A7" s="28"/>
      <c r="B7" s="52"/>
      <c r="C7" s="49" t="s">
        <v>8</v>
      </c>
      <c r="D7" s="24">
        <f>SUM(D3:D6)</f>
        <v>4421212</v>
      </c>
      <c r="E7" s="24">
        <f aca="true" t="shared" si="0" ref="E7:J7">SUM(E3:E6)</f>
        <v>1860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5">
        <f t="shared" si="0"/>
        <v>0</v>
      </c>
      <c r="J7" s="26">
        <f t="shared" si="0"/>
        <v>4423072</v>
      </c>
      <c r="K7" s="48"/>
      <c r="L7" s="19"/>
      <c r="M7" s="19"/>
      <c r="N7" s="19"/>
      <c r="O7" s="22"/>
      <c r="P7" s="22"/>
      <c r="Q7" s="22"/>
      <c r="R7" s="22"/>
      <c r="S7" s="22"/>
      <c r="T7" s="22"/>
    </row>
    <row r="8" spans="1:20" ht="15">
      <c r="A8" s="40"/>
      <c r="B8" s="45" t="s">
        <v>12</v>
      </c>
      <c r="C8" s="40"/>
      <c r="D8" s="4"/>
      <c r="E8" s="4"/>
      <c r="F8" s="4"/>
      <c r="G8" s="4"/>
      <c r="H8" s="4"/>
      <c r="I8" s="5"/>
      <c r="J8" s="4"/>
      <c r="K8" s="42"/>
      <c r="L8" s="6"/>
      <c r="M8" s="6"/>
      <c r="N8" s="6"/>
      <c r="O8" s="7"/>
      <c r="P8" s="7"/>
      <c r="Q8" s="7"/>
      <c r="R8" s="7"/>
      <c r="S8" s="7"/>
      <c r="T8" s="7"/>
    </row>
    <row r="9" spans="1:20" ht="15">
      <c r="A9" s="43" t="s">
        <v>9</v>
      </c>
      <c r="B9" s="50"/>
      <c r="C9" s="51"/>
      <c r="D9" s="17" t="s">
        <v>0</v>
      </c>
      <c r="E9" s="17" t="s">
        <v>1</v>
      </c>
      <c r="F9" s="17" t="s">
        <v>2</v>
      </c>
      <c r="G9" s="17" t="s">
        <v>3</v>
      </c>
      <c r="H9" s="17" t="s">
        <v>4</v>
      </c>
      <c r="I9" s="18" t="s">
        <v>5</v>
      </c>
      <c r="J9" s="44" t="s">
        <v>6</v>
      </c>
      <c r="K9" s="42"/>
      <c r="L9" s="6"/>
      <c r="M9" s="6"/>
      <c r="N9" s="6"/>
      <c r="O9" s="7"/>
      <c r="P9" s="7"/>
      <c r="Q9" s="7"/>
      <c r="R9" s="7"/>
      <c r="S9" s="7"/>
      <c r="T9" s="7"/>
    </row>
    <row r="10" spans="1:20" ht="15">
      <c r="A10" s="55"/>
      <c r="B10" s="66" t="s">
        <v>13</v>
      </c>
      <c r="C10" s="67" t="s">
        <v>20</v>
      </c>
      <c r="D10" s="14">
        <f>349631+500000</f>
        <v>849631</v>
      </c>
      <c r="E10" s="57"/>
      <c r="F10" s="57"/>
      <c r="G10" s="57"/>
      <c r="H10" s="57"/>
      <c r="I10" s="58"/>
      <c r="J10" s="16">
        <f>SUM(D10:I10)</f>
        <v>849631</v>
      </c>
      <c r="K10" s="42"/>
      <c r="L10" s="6"/>
      <c r="M10" s="6"/>
      <c r="N10" s="6"/>
      <c r="O10" s="7"/>
      <c r="P10" s="7"/>
      <c r="Q10" s="7"/>
      <c r="R10" s="7"/>
      <c r="S10" s="7"/>
      <c r="T10" s="7"/>
    </row>
    <row r="11" spans="1:20" s="23" customFormat="1" ht="15">
      <c r="A11" s="27"/>
      <c r="B11" s="53" t="s">
        <v>14</v>
      </c>
      <c r="C11" s="54" t="s">
        <v>21</v>
      </c>
      <c r="D11" s="20">
        <v>600000</v>
      </c>
      <c r="E11" s="20"/>
      <c r="F11" s="20"/>
      <c r="G11" s="20"/>
      <c r="H11" s="20"/>
      <c r="I11" s="21"/>
      <c r="J11" s="16">
        <f>SUM(D11:I11)</f>
        <v>600000</v>
      </c>
      <c r="K11" s="48"/>
      <c r="L11" s="19"/>
      <c r="M11" s="19"/>
      <c r="N11" s="19"/>
      <c r="O11" s="22"/>
      <c r="P11" s="22"/>
      <c r="Q11" s="22"/>
      <c r="R11" s="22"/>
      <c r="S11" s="22"/>
      <c r="T11" s="22"/>
    </row>
    <row r="12" spans="1:20" s="23" customFormat="1" ht="15">
      <c r="A12" s="28"/>
      <c r="B12" s="52"/>
      <c r="C12" s="49" t="s">
        <v>10</v>
      </c>
      <c r="D12" s="24">
        <f>SUM(D10:D11)</f>
        <v>1449631</v>
      </c>
      <c r="E12" s="24">
        <v>0</v>
      </c>
      <c r="F12" s="24">
        <v>0</v>
      </c>
      <c r="G12" s="24">
        <v>0</v>
      </c>
      <c r="H12" s="24">
        <v>0</v>
      </c>
      <c r="I12" s="25">
        <v>0</v>
      </c>
      <c r="J12" s="26">
        <f>SUM(J10:J11)</f>
        <v>1449631</v>
      </c>
      <c r="K12" s="48"/>
      <c r="L12" s="19"/>
      <c r="M12" s="19"/>
      <c r="N12" s="19"/>
      <c r="O12" s="22"/>
      <c r="P12" s="22"/>
      <c r="Q12" s="22"/>
      <c r="R12" s="22"/>
      <c r="S12" s="22"/>
      <c r="T12" s="22"/>
    </row>
    <row r="13" spans="1:14" s="23" customFormat="1" ht="15">
      <c r="A13" s="29"/>
      <c r="B13" s="30"/>
      <c r="C13" s="29"/>
      <c r="D13" s="31"/>
      <c r="E13" s="31"/>
      <c r="F13" s="31"/>
      <c r="G13" s="31"/>
      <c r="H13" s="31"/>
      <c r="I13" s="32"/>
      <c r="J13" s="31"/>
      <c r="K13" s="33"/>
      <c r="L13" s="33"/>
      <c r="M13" s="33"/>
      <c r="N13" s="33"/>
    </row>
    <row r="14" spans="1:14" s="23" customFormat="1" ht="15">
      <c r="A14" s="34"/>
      <c r="B14" s="35"/>
      <c r="C14" s="36" t="s">
        <v>11</v>
      </c>
      <c r="D14" s="37">
        <f>D7+D12</f>
        <v>5870843</v>
      </c>
      <c r="E14" s="37">
        <f>E7+E12</f>
        <v>1860</v>
      </c>
      <c r="F14" s="37">
        <v>0</v>
      </c>
      <c r="G14" s="37">
        <v>0</v>
      </c>
      <c r="H14" s="37">
        <v>0</v>
      </c>
      <c r="I14" s="37">
        <v>0</v>
      </c>
      <c r="J14" s="38">
        <f>SUM(D14:I14)</f>
        <v>5872703</v>
      </c>
      <c r="K14" s="33"/>
      <c r="L14" s="33"/>
      <c r="M14" s="33"/>
      <c r="N14" s="33"/>
    </row>
    <row r="15" spans="1:14" s="23" customFormat="1" ht="15">
      <c r="A15" s="29"/>
      <c r="B15" s="30"/>
      <c r="C15" s="29"/>
      <c r="D15" s="29"/>
      <c r="E15" s="29"/>
      <c r="F15" s="29"/>
      <c r="G15" s="29"/>
      <c r="H15" s="29"/>
      <c r="I15" s="39"/>
      <c r="J15" s="29"/>
      <c r="K15" s="33"/>
      <c r="L15" s="33"/>
      <c r="M15" s="33"/>
      <c r="N15" s="33"/>
    </row>
    <row r="16" spans="1:14" ht="15">
      <c r="A16" s="8"/>
      <c r="B16" s="9"/>
      <c r="C16" s="8"/>
      <c r="D16" s="8"/>
      <c r="E16" s="8"/>
      <c r="F16" s="8"/>
      <c r="G16" s="8"/>
      <c r="H16" s="8"/>
      <c r="I16" s="10"/>
      <c r="J16" s="8"/>
      <c r="K16" s="2"/>
      <c r="L16" s="2"/>
      <c r="M16" s="2"/>
      <c r="N16" s="2"/>
    </row>
    <row r="17" spans="1:14" ht="15">
      <c r="A17" s="8"/>
      <c r="B17" s="9"/>
      <c r="C17" s="8"/>
      <c r="D17" s="8"/>
      <c r="E17" s="8"/>
      <c r="F17" s="8"/>
      <c r="G17" s="8"/>
      <c r="H17" s="8"/>
      <c r="I17" s="10"/>
      <c r="J17" s="8"/>
      <c r="K17" s="2"/>
      <c r="L17" s="2"/>
      <c r="M17" s="2"/>
      <c r="N17" s="2"/>
    </row>
  </sheetData>
  <sheetProtection/>
  <printOptions/>
  <pageMargins left="0.7" right="0.7" top="0.75" bottom="0.75" header="0.55" footer="0.55"/>
  <pageSetup fitToHeight="0" fitToWidth="1" horizontalDpi="600" verticalDpi="600" orientation="landscape" scale="43" r:id="rId1"/>
  <headerFooter>
    <oddHeader>&amp;L&amp;"-,Bold"&amp;12Attachment D: SWM and Open Space Capital Program Budget</oddHeader>
    <oddFooter>&amp;CAttachment D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Linda Blossey</cp:lastModifiedBy>
  <cp:lastPrinted>2013-10-15T20:21:44Z</cp:lastPrinted>
  <dcterms:created xsi:type="dcterms:W3CDTF">2012-09-19T17:10:44Z</dcterms:created>
  <dcterms:modified xsi:type="dcterms:W3CDTF">2013-12-09T19:34:15Z</dcterms:modified>
  <cp:category/>
  <cp:version/>
  <cp:contentType/>
  <cp:contentStatus/>
</cp:coreProperties>
</file>