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 grants-fees" sheetId="1" r:id="rId1"/>
  </sheets>
  <definedNames>
    <definedName name="_xlnm.Print_Area" localSheetId="0">'st grants-fees'!$A$1:$H$58</definedName>
  </definedNames>
  <calcPr fullCalcOnLoad="1"/>
</workbook>
</file>

<file path=xl/sharedStrings.xml><?xml version="1.0" encoding="utf-8"?>
<sst xmlns="http://schemas.openxmlformats.org/spreadsheetml/2006/main" count="61" uniqueCount="46">
  <si>
    <t>FISCAL NOTE</t>
  </si>
  <si>
    <t xml:space="preserve">Ordinance/Motion No.  </t>
  </si>
  <si>
    <t xml:space="preserve">Title:   </t>
  </si>
  <si>
    <t>Harborview Medical Center Lease Increases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</si>
  <si>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</si>
  <si>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</si>
  <si>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</si>
  <si>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</si>
  <si>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</si>
  <si>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</si>
  <si>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</si>
  <si>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</si>
  <si>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</si>
  <si>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</si>
  <si>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</si>
  <si>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</si>
  <si>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</si>
  <si>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</si>
  <si>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</si>
  <si>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</si>
  <si>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</si>
  <si>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</si>
  <si>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</si>
  <si>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</si>
  <si>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</si>
  <si>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</si>
  <si>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Wages</t>
  </si>
  <si>
    <t>Services &amp; Other Charges</t>
  </si>
  <si>
    <t>Capital Outlay</t>
  </si>
  <si>
    <t>Contingency</t>
  </si>
  <si>
    <t>Assumptions:</t>
  </si>
  <si>
    <t>MEO Cremation Fees</t>
  </si>
  <si>
    <t>There is no fiscal impact to the county, the expenditures are either; one time only in nature (equipment), or in the case of the </t>
  </si>
  <si>
    <t>ongoing expense cost center (rent) this ordinance  represents a late notice from  Harborview to the Department about rent in 2008.   </t>
  </si>
  <si>
    <t>The expenses were included based on the advice of Harborview for both the rent and the mandated equipment expenditures </t>
  </si>
  <si>
    <t xml:space="preserve">for 2008  pertaining to new space for MEO at Harborview.  </t>
  </si>
  <si>
    <t xml:space="preserve">Cremation fees are increased due to increased number of cremation cases reviewed by MEO at $50 per case. January thru </t>
  </si>
  <si>
    <t>The out year numbers were calculated by assuming a 15% increase in revenues and expenses from year to year. </t>
  </si>
  <si>
    <t>Cremation permits reimbursement rates are higher than originally forecast for the adopted budget.</t>
  </si>
  <si>
    <t>The fiscal impacts for the revenue are $0 because this fiscal note only increases authority to accommodate actual fee</t>
  </si>
  <si>
    <t xml:space="preserve">collections. </t>
  </si>
  <si>
    <t xml:space="preserve">On the revenue side the increase in cremation permit fee is based on the first months of service activity extrapolated to  </t>
  </si>
  <si>
    <t xml:space="preserve">Calendar Year 2008.  </t>
  </si>
  <si>
    <t>August demand for service totaled 6,256 for 8 months. </t>
  </si>
  <si>
    <t>Cindy West</t>
  </si>
  <si>
    <t>296-3453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</si>
</sst>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42" fontId="0" fillId="0" borderId="11" xfId="0" applyNumberFormat="1" applyFont="1" applyBorder="1" applyAlignment="1">
      <alignment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168" fontId="4" fillId="0" borderId="13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4" fillId="0" borderId="13" xfId="0" applyNumberFormat="1" applyFont="1" applyBorder="1" applyAlignment="1">
      <alignment horizontal="right"/>
    </xf>
    <xf numFmtId="42" fontId="4" fillId="0" borderId="11" xfId="0" applyNumberFormat="1" applyFont="1" applyBorder="1" applyAlignment="1">
      <alignment horizontal="right"/>
    </xf>
    <xf numFmtId="42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2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42" fontId="4" fillId="0" borderId="11" xfId="0" applyNumberFormat="1" applyFont="1" applyBorder="1" applyAlignment="1">
      <alignment horizontal="center"/>
    </xf>
    <xf numFmtId="42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NumberFormat="1" applyBorder="1" applyAlignment="1">
      <alignment/>
    </xf>
    <xf numFmtId="7" fontId="0" fillId="0" borderId="10" xfId="0" applyNumberFormat="1" applyBorder="1" applyAlignment="1">
      <alignment/>
    </xf>
    <xf numFmtId="0" fontId="4" fillId="0" borderId="14" xfId="0" applyFont="1" applyFill="1" applyBorder="1" applyAlignment="1">
      <alignment/>
    </xf>
    <xf numFmtId="42" fontId="4" fillId="0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42" fontId="4" fillId="0" borderId="20" xfId="0" applyNumberFormat="1" applyFont="1" applyFill="1" applyBorder="1" applyAlignment="1">
      <alignment/>
    </xf>
    <xf numFmtId="4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5.140625" style="0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/>
      <c r="E3" s="6"/>
      <c r="F3" s="6"/>
      <c r="G3" s="6"/>
      <c r="H3" s="7"/>
    </row>
    <row r="4" spans="1:8" ht="13.5">
      <c r="A4" s="8" t="s">
        <v>2</v>
      </c>
      <c r="B4" s="70" t="s">
        <v>3</v>
      </c>
      <c r="C4" s="71"/>
      <c r="D4" s="71"/>
      <c r="E4" s="71"/>
      <c r="F4" s="71"/>
      <c r="G4" s="71"/>
      <c r="H4" s="72"/>
    </row>
    <row r="5" spans="1:8" ht="13.5">
      <c r="A5" s="9" t="s">
        <v>4</v>
      </c>
      <c r="B5" s="10"/>
      <c r="C5" s="10"/>
      <c r="D5" s="10"/>
      <c r="E5" s="10" t="s">
        <v>5</v>
      </c>
      <c r="F5" s="10"/>
      <c r="G5" s="10"/>
      <c r="H5" s="11"/>
    </row>
    <row r="6" spans="1:8" ht="17.25">
      <c r="A6" s="9" t="s">
        <v>6</v>
      </c>
      <c r="B6" s="10"/>
      <c r="C6" s="10"/>
      <c r="D6" s="12" t="s">
        <v>7</v>
      </c>
      <c r="E6" s="10" t="s">
        <v>8</v>
      </c>
      <c r="F6" s="12"/>
      <c r="G6" s="10"/>
      <c r="H6" s="11"/>
    </row>
    <row r="7" spans="1:8" ht="14.25" thickBot="1">
      <c r="A7" s="13" t="s">
        <v>9</v>
      </c>
      <c r="B7" s="14"/>
      <c r="C7" s="14"/>
      <c r="D7" s="14" t="s">
        <v>44</v>
      </c>
      <c r="E7" s="14" t="s">
        <v>45</v>
      </c>
      <c r="F7" s="14"/>
      <c r="G7" s="14"/>
      <c r="H7" s="15"/>
    </row>
    <row r="8" spans="1:8" ht="14.25" thickTop="1">
      <c r="A8" s="16"/>
      <c r="B8" s="10" t="s">
        <v>10</v>
      </c>
      <c r="C8" s="16"/>
      <c r="D8" s="10"/>
      <c r="E8" s="10"/>
      <c r="F8" s="10"/>
      <c r="G8" s="69">
        <v>0</v>
      </c>
      <c r="H8" s="10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0" t="s">
        <v>11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20" t="s">
        <v>18</v>
      </c>
    </row>
    <row r="12" spans="1:8" ht="13.5">
      <c r="A12" s="17"/>
      <c r="B12" s="18"/>
      <c r="C12" s="19" t="s">
        <v>19</v>
      </c>
      <c r="D12" s="19" t="s">
        <v>20</v>
      </c>
      <c r="E12" s="19">
        <v>2008</v>
      </c>
      <c r="F12" s="19">
        <v>2009</v>
      </c>
      <c r="G12" s="19">
        <v>2010</v>
      </c>
      <c r="H12" s="20">
        <v>2011</v>
      </c>
    </row>
    <row r="13" spans="1:10" s="28" customFormat="1" ht="12.75">
      <c r="A13" s="21" t="s">
        <v>5</v>
      </c>
      <c r="B13" s="22"/>
      <c r="C13" s="23">
        <v>1800</v>
      </c>
      <c r="D13" s="24" t="s">
        <v>31</v>
      </c>
      <c r="E13" s="25">
        <v>17834</v>
      </c>
      <c r="F13" s="26">
        <f>+E13*1.15</f>
        <v>20509.1</v>
      </c>
      <c r="G13" s="26">
        <f>+F13*1.15</f>
        <v>23585.464999999997</v>
      </c>
      <c r="H13" s="27">
        <f>+G13*1.15</f>
        <v>27123.284749999995</v>
      </c>
      <c r="J13" s="29"/>
    </row>
    <row r="14" spans="1:10" s="28" customFormat="1" ht="12.75">
      <c r="A14" s="21"/>
      <c r="B14" s="22"/>
      <c r="C14" s="23"/>
      <c r="D14" s="24"/>
      <c r="E14" s="25"/>
      <c r="F14" s="26"/>
      <c r="G14" s="26"/>
      <c r="H14" s="27"/>
      <c r="J14" s="29"/>
    </row>
    <row r="15" spans="1:10" s="28" customFormat="1" ht="12.75">
      <c r="A15" s="21"/>
      <c r="B15" s="22"/>
      <c r="C15" s="23"/>
      <c r="D15" s="24"/>
      <c r="E15" s="25"/>
      <c r="F15" s="26"/>
      <c r="G15" s="26"/>
      <c r="H15" s="27"/>
      <c r="J15" s="29"/>
    </row>
    <row r="16" spans="1:10" s="28" customFormat="1" ht="12.75">
      <c r="A16" s="21"/>
      <c r="B16" s="22"/>
      <c r="C16" s="23"/>
      <c r="D16" s="24"/>
      <c r="E16" s="25"/>
      <c r="F16" s="26"/>
      <c r="G16" s="26"/>
      <c r="H16" s="27"/>
      <c r="J16" s="29"/>
    </row>
    <row r="17" spans="1:10" s="28" customFormat="1" ht="12.75">
      <c r="A17" s="21"/>
      <c r="B17" s="22"/>
      <c r="C17" s="23"/>
      <c r="D17" s="24"/>
      <c r="E17" s="25"/>
      <c r="F17" s="26"/>
      <c r="G17" s="26"/>
      <c r="H17" s="27"/>
      <c r="J17" s="29"/>
    </row>
    <row r="18" spans="1:10" s="28" customFormat="1" ht="12.75">
      <c r="A18" s="21"/>
      <c r="B18" s="22"/>
      <c r="C18" s="23"/>
      <c r="D18" s="24"/>
      <c r="E18" s="25"/>
      <c r="F18" s="26"/>
      <c r="G18" s="26"/>
      <c r="H18" s="27"/>
      <c r="J18" s="29"/>
    </row>
    <row r="19" spans="1:8" s="28" customFormat="1" ht="12.75">
      <c r="A19" s="21"/>
      <c r="B19" s="22"/>
      <c r="C19" s="30"/>
      <c r="D19" s="29"/>
      <c r="E19" s="31"/>
      <c r="F19" s="32"/>
      <c r="G19" s="33"/>
      <c r="H19" s="34"/>
    </row>
    <row r="20" spans="1:8" ht="12.75">
      <c r="A20" s="21"/>
      <c r="B20" s="22" t="s">
        <v>21</v>
      </c>
      <c r="C20" s="35"/>
      <c r="D20" s="35"/>
      <c r="E20" s="26">
        <f>SUM(E13:E19)</f>
        <v>17834</v>
      </c>
      <c r="F20" s="36">
        <f>SUM(F13:F19)</f>
        <v>20509.1</v>
      </c>
      <c r="G20" s="26">
        <f>SUM(G13:G19)</f>
        <v>23585.464999999997</v>
      </c>
      <c r="H20" s="27">
        <f>SUM(H13:H19)</f>
        <v>27123.284749999995</v>
      </c>
    </row>
    <row r="21" spans="1:8" ht="13.5">
      <c r="A21" s="16"/>
      <c r="B21" s="16"/>
      <c r="C21" s="16"/>
      <c r="D21" s="16"/>
      <c r="E21" s="37"/>
      <c r="F21" s="38"/>
      <c r="G21" s="38"/>
      <c r="H21" s="38"/>
    </row>
    <row r="22" spans="1:8" ht="13.5">
      <c r="A22" s="16"/>
      <c r="C22" s="16"/>
      <c r="D22" s="16"/>
      <c r="E22" s="39"/>
      <c r="F22" s="37"/>
      <c r="G22" s="37"/>
      <c r="H22" s="37"/>
    </row>
    <row r="23" spans="1:8" ht="13.5">
      <c r="A23" s="16"/>
      <c r="B23" s="16"/>
      <c r="C23" s="16"/>
      <c r="D23" s="16"/>
      <c r="E23" s="39"/>
      <c r="F23" s="37"/>
      <c r="G23" s="37"/>
      <c r="H23" s="37"/>
    </row>
    <row r="24" spans="1:8" ht="13.5">
      <c r="A24" s="10" t="s">
        <v>22</v>
      </c>
      <c r="B24" s="10"/>
      <c r="C24" s="10"/>
      <c r="D24" s="16"/>
      <c r="E24" s="37"/>
      <c r="F24" s="37"/>
      <c r="G24" s="37"/>
      <c r="H24" s="37"/>
    </row>
    <row r="25" spans="1:8" ht="13.5">
      <c r="A25" s="17"/>
      <c r="B25" s="18" t="s">
        <v>12</v>
      </c>
      <c r="C25" s="19" t="s">
        <v>13</v>
      </c>
      <c r="D25" s="19" t="s">
        <v>23</v>
      </c>
      <c r="E25" s="40" t="s">
        <v>15</v>
      </c>
      <c r="F25" s="40" t="s">
        <v>16</v>
      </c>
      <c r="G25" s="40" t="s">
        <v>17</v>
      </c>
      <c r="H25" s="41" t="s">
        <v>18</v>
      </c>
    </row>
    <row r="26" spans="1:8" ht="13.5">
      <c r="A26" s="17"/>
      <c r="B26" s="42"/>
      <c r="C26" s="19" t="s">
        <v>19</v>
      </c>
      <c r="D26" s="19"/>
      <c r="E26" s="40">
        <v>2008</v>
      </c>
      <c r="F26" s="40">
        <v>2009</v>
      </c>
      <c r="G26" s="40">
        <v>2010</v>
      </c>
      <c r="H26" s="41">
        <v>2011</v>
      </c>
    </row>
    <row r="27" spans="1:8" s="28" customFormat="1" ht="12.75">
      <c r="A27" s="21" t="s">
        <v>5</v>
      </c>
      <c r="B27" s="43"/>
      <c r="C27" s="44">
        <v>1800</v>
      </c>
      <c r="D27" s="45" t="s">
        <v>5</v>
      </c>
      <c r="E27" s="25">
        <v>17834</v>
      </c>
      <c r="F27" s="46">
        <f>F42</f>
        <v>20509.1</v>
      </c>
      <c r="G27" s="46">
        <f>G42</f>
        <v>23585.464999999997</v>
      </c>
      <c r="H27" s="47">
        <f>H42</f>
        <v>27123.284749999995</v>
      </c>
    </row>
    <row r="28" spans="1:8" s="28" customFormat="1" ht="12.75">
      <c r="A28" s="21"/>
      <c r="B28" s="43"/>
      <c r="C28" s="35"/>
      <c r="D28" s="35"/>
      <c r="E28" s="26"/>
      <c r="F28" s="26"/>
      <c r="G28" s="26"/>
      <c r="H28" s="27"/>
    </row>
    <row r="29" spans="1:8" ht="12.75">
      <c r="A29" s="21"/>
      <c r="B29" s="22" t="s">
        <v>24</v>
      </c>
      <c r="C29" s="35"/>
      <c r="D29" s="35"/>
      <c r="E29" s="26">
        <f>SUM(E27:E28)</f>
        <v>17834</v>
      </c>
      <c r="F29" s="26">
        <f>SUM(F27:F28)</f>
        <v>20509.1</v>
      </c>
      <c r="G29" s="26">
        <f>SUM(G27:G28)</f>
        <v>23585.464999999997</v>
      </c>
      <c r="H29" s="27">
        <f>SUM(H27:H28)</f>
        <v>27123.284749999995</v>
      </c>
    </row>
    <row r="30" spans="1:8" ht="13.5">
      <c r="A30" s="16"/>
      <c r="B30" s="16"/>
      <c r="C30" s="16"/>
      <c r="D30" s="16"/>
      <c r="E30" s="37"/>
      <c r="F30" s="38"/>
      <c r="G30" s="38"/>
      <c r="H30" s="38"/>
    </row>
    <row r="31" spans="1:8" ht="13.5">
      <c r="A31" s="16"/>
      <c r="B31" s="16"/>
      <c r="C31" s="16"/>
      <c r="D31" s="16"/>
      <c r="E31" s="37"/>
      <c r="F31" s="38"/>
      <c r="G31" s="38"/>
      <c r="H31" s="38"/>
    </row>
    <row r="32" spans="1:8" ht="13.5">
      <c r="A32" s="16"/>
      <c r="B32" s="16"/>
      <c r="C32" s="16"/>
      <c r="D32" s="16"/>
      <c r="E32" s="37"/>
      <c r="F32" s="37"/>
      <c r="G32" s="37"/>
      <c r="H32" s="37"/>
    </row>
    <row r="33" spans="1:8" ht="13.5">
      <c r="A33" s="10" t="s">
        <v>25</v>
      </c>
      <c r="B33" s="10"/>
      <c r="C33" s="10"/>
      <c r="D33" s="10"/>
      <c r="E33" s="48"/>
      <c r="F33" s="37"/>
      <c r="G33" s="37"/>
      <c r="H33" s="37"/>
    </row>
    <row r="34" spans="1:8" ht="13.5">
      <c r="A34" s="17"/>
      <c r="B34" s="18"/>
      <c r="C34" s="49"/>
      <c r="D34" s="50"/>
      <c r="E34" s="40" t="s">
        <v>15</v>
      </c>
      <c r="F34" s="40" t="s">
        <v>16</v>
      </c>
      <c r="G34" s="40" t="s">
        <v>17</v>
      </c>
      <c r="H34" s="41" t="s">
        <v>18</v>
      </c>
    </row>
    <row r="35" spans="1:8" ht="13.5">
      <c r="A35" s="17"/>
      <c r="B35" s="18"/>
      <c r="C35" s="49"/>
      <c r="D35" s="50"/>
      <c r="E35" s="40">
        <v>2008</v>
      </c>
      <c r="F35" s="40">
        <v>2009</v>
      </c>
      <c r="G35" s="40">
        <v>2010</v>
      </c>
      <c r="H35" s="41">
        <v>2011</v>
      </c>
    </row>
    <row r="36" spans="1:8" ht="13.5">
      <c r="A36" s="51" t="s">
        <v>26</v>
      </c>
      <c r="B36" s="18"/>
      <c r="C36" s="49"/>
      <c r="D36" s="50"/>
      <c r="E36" s="46"/>
      <c r="F36" s="46"/>
      <c r="G36" s="46"/>
      <c r="H36" s="47"/>
    </row>
    <row r="37" spans="1:8" ht="13.5">
      <c r="A37" s="51"/>
      <c r="B37" s="18"/>
      <c r="C37" s="49"/>
      <c r="D37" s="50"/>
      <c r="E37" s="46"/>
      <c r="F37" s="46"/>
      <c r="G37" s="46"/>
      <c r="H37" s="47"/>
    </row>
    <row r="38" spans="1:8" ht="13.5">
      <c r="A38" s="51" t="s">
        <v>27</v>
      </c>
      <c r="B38" s="18"/>
      <c r="C38" s="49"/>
      <c r="D38" s="50"/>
      <c r="E38" s="25">
        <v>17834</v>
      </c>
      <c r="F38" s="46">
        <f>E38*1.15</f>
        <v>20509.1</v>
      </c>
      <c r="G38" s="46">
        <f>F38*1.15</f>
        <v>23585.464999999997</v>
      </c>
      <c r="H38" s="47">
        <f>G38*1.15</f>
        <v>27123.284749999995</v>
      </c>
    </row>
    <row r="39" spans="1:10" ht="12.75">
      <c r="A39" s="51" t="s">
        <v>28</v>
      </c>
      <c r="B39" s="52"/>
      <c r="C39" s="22"/>
      <c r="D39" s="53"/>
      <c r="E39" s="25"/>
      <c r="F39" s="26"/>
      <c r="G39" s="26"/>
      <c r="H39" s="27"/>
      <c r="J39" s="29"/>
    </row>
    <row r="40" spans="1:10" ht="12.75">
      <c r="A40" s="51" t="s">
        <v>29</v>
      </c>
      <c r="B40" s="52"/>
      <c r="C40" s="22"/>
      <c r="D40" s="53"/>
      <c r="E40" s="25"/>
      <c r="F40" s="46"/>
      <c r="G40" s="46"/>
      <c r="H40" s="47"/>
      <c r="J40" s="29"/>
    </row>
    <row r="41" spans="1:8" ht="12.75">
      <c r="A41" s="21"/>
      <c r="B41" s="22"/>
      <c r="C41" s="22"/>
      <c r="D41" s="53"/>
      <c r="E41" s="54"/>
      <c r="F41" s="36"/>
      <c r="G41" s="26"/>
      <c r="H41" s="27"/>
    </row>
    <row r="42" spans="1:8" ht="13.5" thickBot="1">
      <c r="A42" s="55" t="s">
        <v>24</v>
      </c>
      <c r="B42" s="56"/>
      <c r="C42" s="56"/>
      <c r="D42" s="57"/>
      <c r="E42" s="58">
        <f>SUM(E36:E41)</f>
        <v>17834</v>
      </c>
      <c r="F42" s="58">
        <f>SUM(F36:F41)</f>
        <v>20509.1</v>
      </c>
      <c r="G42" s="58">
        <f>SUM(G36:G41)</f>
        <v>23585.464999999997</v>
      </c>
      <c r="H42" s="59">
        <f>SUM(H36:H41)</f>
        <v>27123.284749999995</v>
      </c>
    </row>
    <row r="43" spans="1:8" ht="14.25" thickTop="1">
      <c r="A43" s="16"/>
      <c r="B43" s="16"/>
      <c r="C43" s="16"/>
      <c r="D43" s="16"/>
      <c r="E43" s="37"/>
      <c r="F43" s="38"/>
      <c r="G43" s="38"/>
      <c r="H43" s="38"/>
    </row>
    <row r="44" spans="1:8" ht="13.5">
      <c r="A44" s="16"/>
      <c r="B44" s="16"/>
      <c r="C44" s="16"/>
      <c r="D44" s="16"/>
      <c r="E44" s="60"/>
      <c r="F44" s="61"/>
      <c r="G44" s="61"/>
      <c r="H44" s="61"/>
    </row>
    <row r="45" spans="1:8" ht="13.5">
      <c r="A45" s="16" t="s">
        <v>30</v>
      </c>
      <c r="B45" s="16"/>
      <c r="C45" s="16"/>
      <c r="D45" s="16"/>
      <c r="E45" s="16"/>
      <c r="F45" s="61"/>
      <c r="G45" s="61"/>
      <c r="H45" s="61"/>
    </row>
    <row r="46" spans="1:8" ht="13.5">
      <c r="A46" s="67">
        <v>1</v>
      </c>
      <c r="B46" t="s">
        <v>38</v>
      </c>
      <c r="C46" s="37"/>
      <c r="D46" s="37"/>
      <c r="E46" s="16"/>
      <c r="F46" s="16"/>
      <c r="G46" s="16"/>
      <c r="H46" s="16"/>
    </row>
    <row r="47" spans="1:8" ht="13.5">
      <c r="A47" s="67">
        <v>2</v>
      </c>
      <c r="B47" t="s">
        <v>32</v>
      </c>
      <c r="C47" s="37"/>
      <c r="D47" s="37"/>
      <c r="E47" s="16"/>
      <c r="F47" s="16"/>
      <c r="G47" s="16"/>
      <c r="H47" s="16"/>
    </row>
    <row r="48" spans="1:4" ht="12.75">
      <c r="A48" s="68"/>
      <c r="B48" s="65" t="s">
        <v>33</v>
      </c>
      <c r="C48" s="62"/>
      <c r="D48" s="62"/>
    </row>
    <row r="49" spans="1:4" ht="12.75">
      <c r="A49" s="68">
        <v>3</v>
      </c>
      <c r="B49" s="66" t="s">
        <v>39</v>
      </c>
      <c r="C49" s="62"/>
      <c r="D49" s="62"/>
    </row>
    <row r="50" spans="1:4" ht="12.75">
      <c r="A50" s="68"/>
      <c r="B50" s="66" t="s">
        <v>40</v>
      </c>
      <c r="C50" s="62"/>
      <c r="D50" s="62"/>
    </row>
    <row r="51" spans="1:2" ht="12.75">
      <c r="A51" s="68">
        <v>4</v>
      </c>
      <c r="B51" s="66" t="s">
        <v>34</v>
      </c>
    </row>
    <row r="52" spans="1:2" ht="12.75">
      <c r="A52" s="68"/>
      <c r="B52" s="66" t="s">
        <v>35</v>
      </c>
    </row>
    <row r="53" spans="1:2" ht="12.75">
      <c r="A53" s="68">
        <v>5</v>
      </c>
      <c r="B53" s="66" t="s">
        <v>41</v>
      </c>
    </row>
    <row r="54" spans="1:2" ht="12.75">
      <c r="A54" s="68"/>
      <c r="B54" s="66" t="s">
        <v>42</v>
      </c>
    </row>
    <row r="55" spans="1:2" ht="12.75">
      <c r="A55" s="68">
        <v>6</v>
      </c>
      <c r="B55" s="66" t="s">
        <v>37</v>
      </c>
    </row>
    <row r="56" spans="1:2" ht="12.75">
      <c r="A56" s="68">
        <v>7</v>
      </c>
      <c r="B56" s="66" t="s">
        <v>36</v>
      </c>
    </row>
    <row r="57" spans="1:2" ht="15.75">
      <c r="A57" s="64"/>
      <c r="B57" s="66" t="s">
        <v>43</v>
      </c>
    </row>
    <row r="58" ht="12.75">
      <c r="B58" s="66"/>
    </row>
    <row r="59" spans="2:3" ht="12.75">
      <c r="B59" s="66"/>
      <c r="C59" s="63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2008-11-10T20:45:16Z</cp:lastPrinted>
  <dcterms:created xsi:type="dcterms:W3CDTF">2008-10-22T21:45:27Z</dcterms:created>
  <dcterms:modified xsi:type="dcterms:W3CDTF">2008-11-10T20:45:34Z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