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Fiscal Note - Final" sheetId="1" r:id="rId1"/>
  </sheets>
  <definedNames>
    <definedName name="_xlnm.Print_Area" localSheetId="0">'Fiscal Note - Final'!$A$1:$G$63</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<sst xmlns="http://schemas.openxmlformats.org/spreadsheetml/2006/main" count="59" uniqueCount="35">
  <si>
    <t>FISCAL  NOTE</t>
  </si>
  <si>
    <t>Ordinance/Motion No.:</t>
  </si>
  <si>
    <t>Title:</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</si>
  <si>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</si>
  <si>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</si>
  <si>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</si>
  <si>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</si>
  <si>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</si>
  <si>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</si>
  <si>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</si>
  <si>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</si>
  <si>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</si>
  <si>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</si>
  <si>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</si>
  <si>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</si>
  <si>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</si>
  <si>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</si>
  <si>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</si>
  <si>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</si>
  <si>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</si>
  <si>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</si>
  <si>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</si>
  <si>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</si>
  <si>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</si>
  <si>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</si>
  <si>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000000010 / CX</t>
  </si>
  <si>
    <t>*</t>
  </si>
  <si>
    <t>Expenditures By Categories:</t>
  </si>
  <si>
    <t>Salaries &amp; Benefits</t>
  </si>
  <si>
    <t>Supplies &amp; Services</t>
  </si>
  <si>
    <t>Capital Outlay</t>
  </si>
  <si>
    <t>*  Costs for 2005 are for seven months (June through December).</t>
  </si>
  <si>
    <t>CX Fund Balance</t>
  </si>
  <si>
    <t>2006 1st Quarter Omnibus Ordinance</t>
  </si>
  <si>
    <t>3.00 TLT Program Managers - District Court</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</si>
</sst>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_(&quot;$&quot;* #,##0.0_);_(&quot;$&quot;* \(#,##0.0\);_(&quot;$&quot;* &quot;-&quot;??_);_(@_)"/>
    <numFmt numFmtId="170" formatCode="_(&quot;$&quot;* #,##0.000_);_(&quot;$&quot;* \(#,##0.00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00000000_);_(* \(#,##0.000000000\);_(* &quot;-&quot;??_);_(@_)"/>
    <numFmt numFmtId="183" formatCode="_(* #,##0.0000000000_);_(* \(#,##0.0000000000\);_(* &quot;-&quot;??_);_(@_)"/>
    <numFmt numFmtId="184" formatCode="_(* #,##0.00000000000_);_(* \(#,##0.00000000000\);_(* &quot;-&quot;??_);_(@_)"/>
    <numFmt numFmtId="185" formatCode="_(&quot;$&quot;* #,##0.000000000_);_(&quot;$&quot;* \(#,##0.000000000\);_(&quot;$&quot;* &quot;-&quot;??_);_(@_)"/>
    <numFmt numFmtId="186" formatCode="#,##0.0"/>
    <numFmt numFmtId="187" formatCode="0.000"/>
    <numFmt numFmtId="188" formatCode="0.00\(###0.00\)"/>
    <numFmt numFmtId="189" formatCode="#,##0.0_);[Red]\(#,##0.0\)"/>
    <numFmt numFmtId="190" formatCode="#,##0.000"/>
    <numFmt numFmtId="191" formatCode="#,##0.0000"/>
    <numFmt numFmtId="192" formatCode="0%;[Red]\(0%\)"/>
    <numFmt numFmtId="193" formatCode="###,##0;\(###,##0\)"/>
    <numFmt numFmtId="194" formatCode="#,##0.0_);\(#,##0.0\)"/>
    <numFmt numFmtId="195" formatCode="0.0%"/>
    <numFmt numFmtId="196" formatCode="0.000%"/>
    <numFmt numFmtId="197" formatCode="#,###_);\(#,###\)"/>
    <numFmt numFmtId="198" formatCode="#,###,_);\(#,###,\)"/>
    <numFmt numFmtId="199" formatCode="#,###,_);[Red]\(#,###,\)"/>
    <numFmt numFmtId="200" formatCode="0.00%;\(0.00%\)"/>
    <numFmt numFmtId="201" formatCode="#,##0.0,_);[Red]\(#,##0.0,\)"/>
    <numFmt numFmtId="202" formatCode="0.0000"/>
    <numFmt numFmtId="203" formatCode="&quot;$&quot;#,##0.0_);[Red]\(&quot;$&quot;#,##0.0\)"/>
    <numFmt numFmtId="204" formatCode="&quot;$&quot;#,##0.000_);[Red]\(&quot;$&quot;#,##0.000\)"/>
    <numFmt numFmtId="205" formatCode="&quot;$&quot;#,##0.0000_);[Red]\(&quot;$&quot;#,##0.0000\)"/>
    <numFmt numFmtId="206" formatCode="0_);[Red]\(0\)"/>
    <numFmt numFmtId="207" formatCode="&quot;$&quot;#,##0"/>
    <numFmt numFmtId="208" formatCode="0.00_);[Red]\(0.00\)"/>
    <numFmt numFmtId="209" formatCode="mm/dd/yy"/>
    <numFmt numFmtId="210" formatCode="#,##0.000_);[Red]\(#,##0.000\)"/>
    <numFmt numFmtId="211" formatCode="#,##0.0000_);[Red]\(#,##0.0000\)"/>
    <numFmt numFmtId="212" formatCode="#,##0.00000_);[Red]\(#,##0.00000\)"/>
    <numFmt numFmtId="213" formatCode="&quot;Yes&quot;;&quot;Yes&quot;;&quot;No&quot;"/>
    <numFmt numFmtId="214" formatCode="&quot;True&quot;;&quot;True&quot;;&quot;False&quot;"/>
    <numFmt numFmtId="215" formatCode="&quot;On&quot;;&quot;On&quot;;&quot;Off&quot;"/>
    <numFmt numFmtId="216" formatCode="[$€-2]\ #,##0.00_);[Red]\([$€-2]\ #,##0.00\)"/>
    <numFmt numFmtId="217" formatCode="&quot;$&quot;#,##0.0000"/>
    <numFmt numFmtId="218" formatCode="&quot;$&quot;#,##0.00"/>
  </numFmts>
  <fonts count="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6"/>
      <name val="Arial"/>
      <family val="2"/>
    </font>
    <font>
      <b/>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7"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5" xfId="0" applyFill="1" applyBorder="1" applyAlignment="1">
      <alignment horizontal="center"/>
    </xf>
    <xf numFmtId="0" fontId="0" fillId="0" borderId="9" xfId="0" applyFill="1" applyBorder="1" applyAlignment="1">
      <alignment/>
    </xf>
    <xf numFmtId="0" fontId="0" fillId="0" borderId="10" xfId="0" applyFill="1" applyBorder="1" applyAlignment="1">
      <alignment horizontal="center"/>
    </xf>
    <xf numFmtId="42" fontId="0" fillId="0" borderId="5" xfId="17" applyNumberFormat="1" applyFill="1" applyBorder="1" applyAlignment="1">
      <alignment horizontal="center"/>
    </xf>
    <xf numFmtId="0" fontId="0" fillId="0" borderId="10" xfId="0" applyFill="1" applyBorder="1" applyAlignment="1">
      <alignment/>
    </xf>
    <xf numFmtId="0" fontId="0" fillId="0" borderId="9"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104775</xdr:rowOff>
    </xdr:from>
    <xdr:to>
      <xdr:col>6</xdr:col>
      <xdr:colOff>619125</xdr:colOff>
      <xdr:row>61</xdr:row>
      <xdr:rowOff>152400</xdr:rowOff>
    </xdr:to>
    <xdr:sp>
      <xdr:nvSpPr>
        <xdr:cNvPr id="1" name="TextBox 1"/>
        <xdr:cNvSpPr txBox="1">
          <a:spLocks noChangeArrowheads="1"/>
        </xdr:cNvSpPr>
      </xdr:nvSpPr>
      <xdr:spPr>
        <a:xfrm>
          <a:off x="142875" y="5867400"/>
          <a:ext cx="6210300" cy="425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800" b="1" i="0" u="none" baseline="0">
              <a:latin typeface="Arial"/>
              <a:ea typeface="Arial"/>
              <a:cs typeface="Arial"/>
            </a:rPr>
            <a:t>3.00 TLT Program Managers
Extend authorization from July 1, 2006 through December 31, 2006
The projects assigned to the term-limited program managers are not completed. District Court is requesting TLT authority and funding to extend the term-limited positions for an additional six months. 
1.00 TLT Operations Program Manager – This position is working on implementing recommendations made in the Court’s newly adopted OMP pertaining to centralization of operations where appropriate. The projects assigned are to centralize personnel files, convert paper personnel files to the electronic files using the HR Office software, to implement the Applicant Tracking software, transition all employees from paper time cards to electronic time cards, develop and implement a new employee program that introduces new hires to the Court’s technology, and to expand the Learning Disability Assessment program being used in the Redmond location to all locations. It is anticipated that it will take through the end of 2006 to complete these projects. Salary and benefits - $35,009
1.00 TLT Finance Program Manager – This position is working on areas related to the statistical, finance and measurement areas of the Court’s business. The projects assigned are to develop statistical reports for the cities and court that better meet their needs, document the process used for creating the annual Program Budgets, document the process used for performing the annual City Contract Reconciliation, create methodology for determining the cost of business in possible annexation areas, develop and implement best practices for accounting due to one DISICS database and ECR changes, and coordinate the signing of the 2007 city contracts. It is anticipated that it will take through the end of 2006 to complete these projects. Salary and benefits - $35,009
1.00 TLT FMP Program Manager – This position is working on areas rela</a:t>
          </a:r>
          <a:r>
            <a:rPr lang="en-US" cap="none" sz="1000" b="1" i="0" u="none" baseline="0">
              <a:latin typeface="Arial"/>
              <a:ea typeface="Arial"/>
              <a:cs typeface="Arial"/>
            </a:rPr>
            <a:t>te</a:t>
          </a:r>
          <a:r>
            <a:rPr lang="en-US" cap="none" sz="800" b="1" i="0" u="none" baseline="0">
              <a:latin typeface="Arial"/>
              <a:ea typeface="Arial"/>
              <a:cs typeface="Arial"/>
            </a:rPr>
            <a:t>d to the facilities needs of the District Court. The projects assigned are to provide staff support for all FMP related committees, provide technical court operation analysis for the FMP project, develop/modify recommendations for implementation of changes to ongoing facility needs, assist in the development of the budget for OMP related facility projects, serve as the public information point for the FMP project, and coordinate with cities on their facility needs. It is anticipated that it will take through the end of 2006 to complete these projects. Salary and benefits - $34,609</a:t>
          </a:r>
          <a:r>
            <a:rPr lang="en-US" cap="none" sz="1000" b="1" i="0" u="none" baseline="0">
              <a:latin typeface="Arial"/>
              <a:ea typeface="Arial"/>
              <a:cs typeface="Arial"/>
            </a:rPr>
            <a:t>
</a:t>
          </a:r>
        </a:p>
      </xdr:txBody>
    </xdr:sp>
    <xdr:clientData/>
  </xdr:twoCellAnchor>
  <xdr:oneCellAnchor>
    <xdr:from>
      <xdr:col>0</xdr:col>
      <xdr:colOff>238125</xdr:colOff>
      <xdr:row>80</xdr:row>
      <xdr:rowOff>76200</xdr:rowOff>
    </xdr:from>
    <xdr:ext cx="76200" cy="200025"/>
    <xdr:sp>
      <xdr:nvSpPr>
        <xdr:cNvPr id="2" name="TextBox 2"/>
        <xdr:cNvSpPr txBox="1">
          <a:spLocks noChangeArrowheads="1"/>
        </xdr:cNvSpPr>
      </xdr:nvSpPr>
      <xdr:spPr>
        <a:xfrm>
          <a:off x="238125"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80</xdr:row>
      <xdr:rowOff>142875</xdr:rowOff>
    </xdr:from>
    <xdr:ext cx="76200" cy="200025"/>
    <xdr:sp>
      <xdr:nvSpPr>
        <xdr:cNvPr id="3" name="TextBox 3"/>
        <xdr:cNvSpPr txBox="1">
          <a:spLocks noChangeArrowheads="1"/>
        </xdr:cNvSpPr>
      </xdr:nvSpPr>
      <xdr:spPr>
        <a:xfrm>
          <a:off x="76200" y="1319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workbookViewId="0" topLeftCell="A1">
      <selection activeCell="A1" sqref="A1"/>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33</v>
      </c>
      <c r="D3" s="3"/>
      <c r="E3" s="3"/>
    </row>
    <row r="5" spans="1:5" ht="12.75">
      <c r="A5" t="s">
        <v>2</v>
      </c>
      <c r="C5" s="4" t="s">
        <v>34</v>
      </c>
      <c r="D5" s="3"/>
      <c r="E5" s="3"/>
    </row>
    <row r="7" spans="1:3" ht="12.75">
      <c r="A7" t="s">
        <v>3</v>
      </c>
      <c r="C7" s="5" t="s">
        <v>4</v>
      </c>
    </row>
    <row r="8" ht="12.75">
      <c r="C8" s="6"/>
    </row>
    <row r="9" spans="1:3" ht="12.75">
      <c r="A9" t="s">
        <v>5</v>
      </c>
      <c r="C9" s="5" t="s">
        <v>6</v>
      </c>
    </row>
    <row r="10" ht="12.75">
      <c r="C10" s="6"/>
    </row>
    <row r="11" spans="1:3" ht="12.75">
      <c r="A11" t="s">
        <v>7</v>
      </c>
      <c r="C11" s="5" t="s">
        <v>8</v>
      </c>
    </row>
    <row r="13" spans="1:3" ht="12.75">
      <c r="A13" t="s">
        <v>9</v>
      </c>
      <c r="C13" s="5" t="s">
        <v>10</v>
      </c>
    </row>
    <row r="15" ht="12.75">
      <c r="A15" t="s">
        <v>11</v>
      </c>
    </row>
    <row r="16" ht="12.75">
      <c r="A16" t="s">
        <v>12</v>
      </c>
    </row>
    <row r="17" spans="1:7" ht="12.75">
      <c r="A17" s="7"/>
      <c r="B17" s="8" t="s">
        <v>13</v>
      </c>
      <c r="C17" s="8"/>
      <c r="D17" s="8" t="s">
        <v>14</v>
      </c>
      <c r="E17" s="8" t="s">
        <v>15</v>
      </c>
      <c r="F17" s="8" t="s">
        <v>16</v>
      </c>
      <c r="G17" s="8" t="s">
        <v>17</v>
      </c>
    </row>
    <row r="18" spans="1:7" ht="12.75">
      <c r="A18" s="9" t="s">
        <v>18</v>
      </c>
      <c r="B18" s="10" t="s">
        <v>19</v>
      </c>
      <c r="C18" s="10" t="s">
        <v>20</v>
      </c>
      <c r="D18" s="10" t="s">
        <v>21</v>
      </c>
      <c r="E18" s="10" t="s">
        <v>21</v>
      </c>
      <c r="F18" s="10" t="s">
        <v>21</v>
      </c>
      <c r="G18" s="10" t="s">
        <v>21</v>
      </c>
    </row>
    <row r="19" spans="1:7" ht="12.75">
      <c r="A19" s="11"/>
      <c r="B19" s="12"/>
      <c r="C19" s="13"/>
      <c r="D19" s="14"/>
      <c r="E19" s="15"/>
      <c r="F19" s="15">
        <f>E19*1.03</f>
        <v>0</v>
      </c>
      <c r="G19" s="15">
        <f>F19*1.03</f>
        <v>0</v>
      </c>
    </row>
    <row r="20" spans="1:7" ht="12.75">
      <c r="A20" s="27" t="s">
        <v>25</v>
      </c>
      <c r="B20" s="17"/>
      <c r="C20" s="16" t="s">
        <v>32</v>
      </c>
      <c r="D20" s="15">
        <v>104627</v>
      </c>
      <c r="E20" s="15"/>
      <c r="F20" s="15"/>
      <c r="G20" s="15"/>
    </row>
    <row r="21" spans="1:7" ht="12.75">
      <c r="A21" s="19" t="s">
        <v>22</v>
      </c>
      <c r="B21" s="18"/>
      <c r="C21" s="16"/>
      <c r="D21" s="15">
        <f>SUM(D19:D20)</f>
        <v>104627</v>
      </c>
      <c r="E21" s="15">
        <f>SUM(E19:E20)</f>
        <v>0</v>
      </c>
      <c r="F21" s="15">
        <f>SUM(F19:F20)</f>
        <v>0</v>
      </c>
      <c r="G21" s="15">
        <f>SUM(G19:G20)</f>
        <v>0</v>
      </c>
    </row>
    <row r="22" spans="2:7" ht="12.75">
      <c r="B22" s="20"/>
      <c r="D22" s="21"/>
      <c r="E22" s="21"/>
      <c r="F22" s="21"/>
      <c r="G22" s="21"/>
    </row>
    <row r="23" spans="1:7" ht="12.75">
      <c r="A23" t="s">
        <v>23</v>
      </c>
      <c r="B23" s="20"/>
      <c r="D23" s="21"/>
      <c r="E23" s="21"/>
      <c r="F23" s="21"/>
      <c r="G23" s="21"/>
    </row>
    <row r="24" spans="1:7" ht="12.75">
      <c r="A24" s="7"/>
      <c r="B24" s="22" t="s">
        <v>13</v>
      </c>
      <c r="C24" s="8"/>
      <c r="D24" s="23" t="s">
        <v>14</v>
      </c>
      <c r="E24" s="23" t="s">
        <v>15</v>
      </c>
      <c r="F24" s="23" t="s">
        <v>16</v>
      </c>
      <c r="G24" s="23" t="s">
        <v>17</v>
      </c>
    </row>
    <row r="25" spans="1:7" ht="12.75">
      <c r="A25" s="9" t="s">
        <v>18</v>
      </c>
      <c r="B25" s="24" t="s">
        <v>19</v>
      </c>
      <c r="C25" s="10" t="s">
        <v>24</v>
      </c>
      <c r="D25" s="25" t="s">
        <v>21</v>
      </c>
      <c r="E25" s="26" t="s">
        <v>21</v>
      </c>
      <c r="F25" s="25" t="s">
        <v>21</v>
      </c>
      <c r="G25" s="25" t="s">
        <v>21</v>
      </c>
    </row>
    <row r="26" spans="1:8" ht="12.75">
      <c r="A26" s="27" t="s">
        <v>25</v>
      </c>
      <c r="B26" s="28">
        <v>530</v>
      </c>
      <c r="C26" s="29" t="s">
        <v>4</v>
      </c>
      <c r="D26" s="14">
        <v>104627</v>
      </c>
      <c r="E26" s="14">
        <v>0</v>
      </c>
      <c r="F26" s="15">
        <v>0</v>
      </c>
      <c r="G26" s="15">
        <f>F26*1.03</f>
        <v>0</v>
      </c>
      <c r="H26" t="s">
        <v>26</v>
      </c>
    </row>
    <row r="27" spans="1:7" ht="12.75">
      <c r="A27" s="19" t="s">
        <v>22</v>
      </c>
      <c r="B27" s="17"/>
      <c r="C27" s="16"/>
      <c r="D27" s="15">
        <f>SUM(D26:D26)</f>
        <v>104627</v>
      </c>
      <c r="E27" s="14">
        <f>SUM(E26:E26)</f>
        <v>0</v>
      </c>
      <c r="F27" s="15">
        <f>SUM(F26:F26)</f>
        <v>0</v>
      </c>
      <c r="G27" s="15">
        <f>SUM(G26:G26)</f>
        <v>0</v>
      </c>
    </row>
    <row r="28" spans="1:10" ht="12.75">
      <c r="A28" s="30"/>
      <c r="B28" s="30"/>
      <c r="C28" s="31"/>
      <c r="D28" s="32"/>
      <c r="E28" s="32"/>
      <c r="F28" s="32"/>
      <c r="G28" s="32"/>
      <c r="H28" s="31"/>
      <c r="I28" s="31"/>
      <c r="J28" s="31"/>
    </row>
    <row r="29" spans="1:7" ht="12.75">
      <c r="A29" s="33" t="s">
        <v>27</v>
      </c>
      <c r="B29" s="33"/>
      <c r="C29" s="33"/>
      <c r="D29" s="34"/>
      <c r="E29" s="34"/>
      <c r="F29" s="34"/>
      <c r="G29" s="34"/>
    </row>
    <row r="30" spans="1:7" ht="12.75">
      <c r="A30" s="35"/>
      <c r="B30" s="36"/>
      <c r="C30" s="37"/>
      <c r="D30" s="38" t="s">
        <v>14</v>
      </c>
      <c r="E30" s="38" t="s">
        <v>15</v>
      </c>
      <c r="F30" s="38" t="s">
        <v>16</v>
      </c>
      <c r="G30" s="38" t="s">
        <v>17</v>
      </c>
    </row>
    <row r="31" spans="1:8" ht="12.75">
      <c r="A31" s="40" t="s">
        <v>28</v>
      </c>
      <c r="B31" s="41">
        <v>530</v>
      </c>
      <c r="C31" s="39" t="s">
        <v>4</v>
      </c>
      <c r="D31" s="15">
        <v>104627</v>
      </c>
      <c r="E31" s="15">
        <f>+E27</f>
        <v>0</v>
      </c>
      <c r="F31" s="15">
        <v>0</v>
      </c>
      <c r="G31" s="15">
        <f>F31*1.03</f>
        <v>0</v>
      </c>
      <c r="H31" t="s">
        <v>26</v>
      </c>
    </row>
    <row r="32" spans="1:7" ht="12.75">
      <c r="A32" s="40" t="s">
        <v>29</v>
      </c>
      <c r="B32" s="41"/>
      <c r="C32" s="39"/>
      <c r="D32" s="42"/>
      <c r="E32" s="14"/>
      <c r="F32" s="14"/>
      <c r="G32" s="14"/>
    </row>
    <row r="33" spans="1:7" ht="12.75">
      <c r="A33" s="40" t="s">
        <v>30</v>
      </c>
      <c r="B33" s="41"/>
      <c r="C33" s="43"/>
      <c r="D33" s="14"/>
      <c r="E33" s="14"/>
      <c r="F33" s="14"/>
      <c r="G33" s="14"/>
    </row>
    <row r="34" spans="1:7" ht="12.75">
      <c r="A34" s="44" t="s">
        <v>22</v>
      </c>
      <c r="B34" s="41"/>
      <c r="C34" s="43"/>
      <c r="D34" s="14">
        <f>SUM(D31:D33)</f>
        <v>104627</v>
      </c>
      <c r="E34" s="14">
        <f>SUM(E31:E33)</f>
        <v>0</v>
      </c>
      <c r="F34" s="14">
        <f>SUM(F31:F33)</f>
        <v>0</v>
      </c>
      <c r="G34" s="14">
        <f>SUM(G31:G33)</f>
        <v>0</v>
      </c>
    </row>
    <row r="35" spans="1:7" ht="12.75">
      <c r="A35" s="33" t="s">
        <v>31</v>
      </c>
      <c r="B35" s="33"/>
      <c r="C35" s="33"/>
      <c r="D35" s="33"/>
      <c r="E35" s="33"/>
      <c r="F35" s="33"/>
      <c r="G35" s="33"/>
    </row>
    <row r="36" spans="1:7" ht="12.75">
      <c r="A36" s="33"/>
      <c r="B36" s="33"/>
      <c r="C36" s="33"/>
      <c r="D36" s="33"/>
      <c r="E36" s="33"/>
      <c r="F36" s="33"/>
      <c r="G36" s="33"/>
    </row>
    <row r="37" spans="1:7" ht="12.75">
      <c r="A37" s="33"/>
      <c r="B37" s="33"/>
      <c r="C37" s="33"/>
      <c r="D37" s="33"/>
      <c r="E37" s="33"/>
      <c r="F37" s="33"/>
      <c r="G37" s="33"/>
    </row>
    <row r="38" spans="1:7" ht="12.75">
      <c r="A38" s="33"/>
      <c r="B38" s="33"/>
      <c r="C38" s="33"/>
      <c r="D38" s="33"/>
      <c r="E38" s="33"/>
      <c r="F38" s="33"/>
      <c r="G38" s="33"/>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spans="1:7" ht="12.75">
      <c r="A44" s="33"/>
      <c r="B44" s="33"/>
      <c r="C44" s="33"/>
      <c r="D44" s="33"/>
      <c r="E44" s="33"/>
      <c r="F44" s="33"/>
      <c r="G44" s="33"/>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sheetData>
  <printOptions/>
  <pageMargins left="0.75" right="0.75" top="0.39" bottom="0.15" header="0.25" footer="0.15"/>
  <pageSetup fitToHeight="2" fitToWidth="1" horizontalDpi="600" verticalDpi="600" orientation="portrait" scale="93" r:id="rId2"/>
  <headerFooter alignWithMargins="0">
    <oddFooter>&amp;LSuperior Court 2nd Q Supplemental Req&amp;C &amp;R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2006-05-22T22:07:47Z</cp:lastPrinted>
  <dcterms:created xsi:type="dcterms:W3CDTF">2006-04-06T20:48:01Z</dcterms:created>
  <dcterms:modified xsi:type="dcterms:W3CDTF">2006-05-26T19:38:27Z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