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21315" yWindow="49936" windowWidth="15375" windowHeight="15285" activeTab="0"/>
  </bookViews>
  <sheets>
    <sheet name="OrdinanceAttachment" sheetId="1" r:id="rId1"/>
  </sheets>
  <externalReferences>
    <externalReference r:id="rId4"/>
    <externalReference r:id="rId5"/>
    <externalReference r:id="rId6"/>
  </externalReferences>
  <definedNames>
    <definedName name="Appropriation">'[1]2ND Q Appropriation'!$D$2:$H$136</definedName>
    <definedName name="CapitalMetadata">'[2]2021-2022 METADATA '!$A$145:$L$194</definedName>
    <definedName name="CIPFund">#REF!</definedName>
    <definedName name="CIPMASTER">'[1]CIPMASTER'!$A$4:$K$1250</definedName>
    <definedName name="Essbase">'[3]Exec Final Appro'!$B$11:$P$30</definedName>
    <definedName name="HTML_CodePage" hidden="1">1252</definedName>
    <definedName name="HTML_Control" hidden="1">{"'CXBook'!$A$1:$G$54"}</definedName>
    <definedName name="HTML_Description" hidden="1">""</definedName>
    <definedName name="HTML_Email" hidden="1">""</definedName>
    <definedName name="HTML_Header" hidden="1">"Expenditures by Appropriation Unit CX"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"Mardi Spahr"</definedName>
    <definedName name="HTML_OBDlg2" hidden="1">TRUE</definedName>
    <definedName name="HTML_OBDlg4" hidden="1">TRUE</definedName>
    <definedName name="HTML_OS" hidden="1">0</definedName>
    <definedName name="HTML_PathFile" hidden="1">"O:\WEBPAGES\00PROP\BOOK\TABLES\ExpendbyAppropCX.htm"</definedName>
    <definedName name="HTML_Title" hidden="1">"ExpendbyApprop"</definedName>
    <definedName name="Metadata">'[2]2021-2022 METADATA '!$A$6:$K$139</definedName>
    <definedName name="_xlnm.Print_Area" localSheetId="0">'OrdinanceAttachment'!$A$2:$L$2355</definedName>
    <definedName name="Source">'[2]SOURCE'!$A$11:$M$136</definedName>
    <definedName name="_xlnm.Print_Titles" localSheetId="0">'OrdinanceAttachment'!$1:$5</definedName>
  </definedNames>
  <calcPr calcId="191029"/>
  <extLst/>
</workbook>
</file>

<file path=xl/sharedStrings.xml><?xml version="1.0" encoding="utf-8"?>
<sst xmlns="http://schemas.openxmlformats.org/spreadsheetml/2006/main" count="1667" uniqueCount="1572">
  <si>
    <t>1047150</t>
  </si>
  <si>
    <r>
      <rPr>
        <b/>
        <sz val="10"/>
        <color rgb="FF000000"/>
        <rFont val="Calibri"/>
        <family val="2"/>
      </rPr>
      <t xml:space="preserve">WLCF FINANCE DEPT FND CHRG
</t>
    </r>
    <r>
      <rPr>
        <sz val="8"/>
        <color rgb="FF000000"/>
        <rFont val="Calibri"/>
        <family val="2"/>
      </rPr>
      <t>STANDALONE</t>
    </r>
  </si>
  <si>
    <t>1047152</t>
  </si>
  <si>
    <r>
      <rPr>
        <b/>
        <sz val="10"/>
        <color rgb="FF000000"/>
        <rFont val="Calibri"/>
        <family val="2"/>
      </rPr>
      <t xml:space="preserve">WLCF CFL PROGRAM SUPPORT
</t>
    </r>
    <r>
      <rPr>
        <sz val="8"/>
        <color rgb="FF000000"/>
        <rFont val="Calibri"/>
        <family val="2"/>
      </rPr>
      <t>STANDALONE</t>
    </r>
  </si>
  <si>
    <t>1047194</t>
  </si>
  <si>
    <r>
      <rPr>
        <b/>
        <sz val="10"/>
        <color rgb="FF000000"/>
        <rFont val="Calibri"/>
        <family val="2"/>
      </rPr>
      <t xml:space="preserve">WLCF KC LWR CDR R CNSRVTN ARA
</t>
    </r>
    <r>
      <rPr>
        <sz val="8"/>
        <color rgb="FF000000"/>
        <rFont val="Calibri"/>
        <family val="2"/>
      </rPr>
      <t>STANDALONE</t>
    </r>
  </si>
  <si>
    <t>1047220</t>
  </si>
  <si>
    <r>
      <rPr>
        <b/>
        <sz val="10"/>
        <color rgb="FF000000"/>
        <rFont val="Calibri"/>
        <family val="2"/>
      </rPr>
      <t xml:space="preserve">WLCF KC CFT LCI SUPPORT
</t>
    </r>
    <r>
      <rPr>
        <sz val="8"/>
        <color rgb="FF000000"/>
        <rFont val="Calibri"/>
        <family val="2"/>
      </rPr>
      <t>STANDALONE</t>
    </r>
  </si>
  <si>
    <t>1047227</t>
  </si>
  <si>
    <r>
      <rPr>
        <b/>
        <sz val="10"/>
        <color rgb="FF000000"/>
        <rFont val="Calibri"/>
        <family val="2"/>
      </rPr>
      <t xml:space="preserve">WLCF BEL BELLEVUE GRNWY&amp;OS
</t>
    </r>
    <r>
      <rPr>
        <sz val="8"/>
        <color rgb="FF000000"/>
        <rFont val="Calibri"/>
        <family val="2"/>
      </rPr>
      <t>STANDALONE</t>
    </r>
  </si>
  <si>
    <t>1112176</t>
  </si>
  <si>
    <r>
      <rPr>
        <b/>
        <sz val="10"/>
        <color rgb="FF000000"/>
        <rFont val="Calibri"/>
        <family val="2"/>
      </rPr>
      <t xml:space="preserve">WLCF KC BASS/BEAVER PLUM CREEK
</t>
    </r>
    <r>
      <rPr>
        <sz val="8"/>
        <color rgb="FF000000"/>
        <rFont val="Calibri"/>
        <family val="2"/>
      </rPr>
      <t>STANDALONE</t>
    </r>
  </si>
  <si>
    <t>1113919</t>
  </si>
  <si>
    <r>
      <rPr>
        <b/>
        <sz val="10"/>
        <color rgb="FF000000"/>
        <rFont val="Calibri"/>
        <family val="2"/>
      </rPr>
      <t xml:space="preserve">WLCF KC PATTERSON CREEK
</t>
    </r>
    <r>
      <rPr>
        <sz val="8"/>
        <color rgb="FF000000"/>
        <rFont val="Calibri"/>
        <family val="2"/>
      </rPr>
      <t>STANDALONE</t>
    </r>
  </si>
  <si>
    <t>1116224</t>
  </si>
  <si>
    <r>
      <rPr>
        <b/>
        <sz val="10"/>
        <color rgb="FF000000"/>
        <rFont val="Calibri"/>
        <family val="2"/>
      </rPr>
      <t xml:space="preserve">WLCF KC SNOQUALMIE REC PART
</t>
    </r>
    <r>
      <rPr>
        <sz val="8"/>
        <color rgb="FF000000"/>
        <rFont val="Calibri"/>
        <family val="2"/>
      </rPr>
      <t>STANDALONE</t>
    </r>
  </si>
  <si>
    <t>1116231</t>
  </si>
  <si>
    <r>
      <rPr>
        <b/>
        <sz val="10"/>
        <color rgb="FF000000"/>
        <rFont val="Calibri"/>
        <family val="2"/>
      </rPr>
      <t xml:space="preserve">WLCF KC BEAR CK WATERWAYS
</t>
    </r>
    <r>
      <rPr>
        <sz val="8"/>
        <color rgb="FF000000"/>
        <rFont val="Calibri"/>
        <family val="2"/>
      </rPr>
      <t>STANDALONE</t>
    </r>
  </si>
  <si>
    <t>1116241</t>
  </si>
  <si>
    <r>
      <rPr>
        <b/>
        <sz val="10"/>
        <color rgb="FF000000"/>
        <rFont val="Calibri"/>
        <family val="2"/>
      </rPr>
      <t xml:space="preserve">WLCF KC Wetland 14 / Spring LK
</t>
    </r>
    <r>
      <rPr>
        <sz val="8"/>
        <color rgb="FF000000"/>
        <rFont val="Calibri"/>
        <family val="2"/>
      </rPr>
      <t>STANDALONE</t>
    </r>
  </si>
  <si>
    <t>1116264</t>
  </si>
  <si>
    <r>
      <rPr>
        <b/>
        <sz val="10"/>
        <color rgb="FF000000"/>
        <rFont val="Calibri"/>
        <family val="2"/>
      </rPr>
      <t xml:space="preserve">WLCF KC MASTER
</t>
    </r>
    <r>
      <rPr>
        <sz val="8"/>
        <color rgb="FF000000"/>
        <rFont val="Calibri"/>
        <family val="2"/>
      </rPr>
      <t>STANDALONE</t>
    </r>
  </si>
  <si>
    <t>1122034</t>
  </si>
  <si>
    <r>
      <rPr>
        <b/>
        <sz val="10"/>
        <color rgb="FF000000"/>
        <rFont val="Calibri"/>
        <family val="2"/>
      </rPr>
      <t xml:space="preserve">WLCF COV South Covington Park
</t>
    </r>
    <r>
      <rPr>
        <sz val="8"/>
        <color rgb="FF000000"/>
        <rFont val="Calibri"/>
        <family val="2"/>
      </rPr>
      <t>STANDALONE</t>
    </r>
  </si>
  <si>
    <t>1122038</t>
  </si>
  <si>
    <r>
      <rPr>
        <b/>
        <sz val="10"/>
        <color rgb="FF000000"/>
        <rFont val="Calibri"/>
        <family val="2"/>
      </rPr>
      <t xml:space="preserve">WLCF WVL Little Bear Creek
</t>
    </r>
    <r>
      <rPr>
        <sz val="8"/>
        <color rgb="FF000000"/>
        <rFont val="Calibri"/>
        <family val="2"/>
      </rPr>
      <t>STANDALONE</t>
    </r>
  </si>
  <si>
    <t>1122060</t>
  </si>
  <si>
    <r>
      <rPr>
        <b/>
        <sz val="10"/>
        <color rgb="FF000000"/>
        <rFont val="Calibri"/>
        <family val="2"/>
      </rPr>
      <t xml:space="preserve">WLCF KC COTTAGE&amp;COLD CREEK NA
</t>
    </r>
    <r>
      <rPr>
        <sz val="8"/>
        <color rgb="FF000000"/>
        <rFont val="Calibri"/>
        <family val="2"/>
      </rPr>
      <t>STANDALONE</t>
    </r>
  </si>
  <si>
    <t>1123828</t>
  </si>
  <si>
    <r>
      <rPr>
        <b/>
        <sz val="10"/>
        <color rgb="FF000000"/>
        <rFont val="Calibri"/>
        <family val="2"/>
      </rPr>
      <t xml:space="preserve">WLCF KC MITCHELL HILL FOR ADD
</t>
    </r>
    <r>
      <rPr>
        <sz val="8"/>
        <color rgb="FF000000"/>
        <rFont val="Calibri"/>
        <family val="2"/>
      </rPr>
      <t>STANDALONE</t>
    </r>
  </si>
  <si>
    <t>1123830</t>
  </si>
  <si>
    <r>
      <rPr>
        <b/>
        <sz val="10"/>
        <color rgb="FF000000"/>
        <rFont val="Calibri"/>
        <family val="2"/>
      </rPr>
      <t xml:space="preserve">WLCF KC SOUTH FORK SKYKOMISH
</t>
    </r>
    <r>
      <rPr>
        <sz val="8"/>
        <color rgb="FF000000"/>
        <rFont val="Calibri"/>
        <family val="2"/>
      </rPr>
      <t>STANDALONE</t>
    </r>
  </si>
  <si>
    <t>1123835</t>
  </si>
  <si>
    <r>
      <rPr>
        <b/>
        <sz val="10"/>
        <color rgb="FF000000"/>
        <rFont val="Calibri"/>
        <family val="2"/>
      </rPr>
      <t xml:space="preserve">WLCF KC BOISE CRK RESTORATN
</t>
    </r>
    <r>
      <rPr>
        <sz val="8"/>
        <color rgb="FF000000"/>
        <rFont val="Calibri"/>
        <family val="2"/>
      </rPr>
      <t>STANDALONE</t>
    </r>
  </si>
  <si>
    <t>1126728</t>
  </si>
  <si>
    <r>
      <rPr>
        <b/>
        <sz val="10"/>
        <color rgb="FF000000"/>
        <rFont val="Calibri"/>
        <family val="2"/>
      </rPr>
      <t xml:space="preserve">WLCF KRK JUANITA HGTS PK/CK
</t>
    </r>
    <r>
      <rPr>
        <sz val="8"/>
        <color rgb="FF000000"/>
        <rFont val="Calibri"/>
        <family val="2"/>
      </rPr>
      <t>STANDALONE</t>
    </r>
  </si>
  <si>
    <t>1126743</t>
  </si>
  <si>
    <r>
      <rPr>
        <b/>
        <sz val="10"/>
        <color rgb="FF000000"/>
        <rFont val="Calibri"/>
        <family val="2"/>
      </rPr>
      <t xml:space="preserve">WLCF KC GR LWR NEWAUKUM CK
</t>
    </r>
    <r>
      <rPr>
        <sz val="8"/>
        <color rgb="FF000000"/>
        <rFont val="Calibri"/>
        <family val="2"/>
      </rPr>
      <t>STANDALONE</t>
    </r>
  </si>
  <si>
    <t>1126744</t>
  </si>
  <si>
    <r>
      <rPr>
        <b/>
        <sz val="10"/>
        <color rgb="FF000000"/>
        <rFont val="Calibri"/>
        <family val="2"/>
      </rPr>
      <t xml:space="preserve">WLCF KC GR MID NEWAUKUM SP CK
</t>
    </r>
    <r>
      <rPr>
        <sz val="8"/>
        <color rgb="FF000000"/>
        <rFont val="Calibri"/>
        <family val="2"/>
      </rPr>
      <t>STANDALONE</t>
    </r>
  </si>
  <si>
    <t>1126745</t>
  </si>
  <si>
    <r>
      <rPr>
        <b/>
        <sz val="10"/>
        <color rgb="FF000000"/>
        <rFont val="Calibri"/>
        <family val="2"/>
      </rPr>
      <t xml:space="preserve">WLCF KC GR REGREENING GREEN
</t>
    </r>
    <r>
      <rPr>
        <sz val="8"/>
        <color rgb="FF000000"/>
        <rFont val="Calibri"/>
        <family val="2"/>
      </rPr>
      <t>STANDALONE</t>
    </r>
  </si>
  <si>
    <t>1129237</t>
  </si>
  <si>
    <r>
      <rPr>
        <b/>
        <sz val="10"/>
        <color rgb="FF000000"/>
        <rFont val="Calibri"/>
        <family val="2"/>
      </rPr>
      <t xml:space="preserve">WLCF SEA MAGNOLIA GREENBELT
</t>
    </r>
    <r>
      <rPr>
        <sz val="8"/>
        <color rgb="FF000000"/>
        <rFont val="Calibri"/>
        <family val="2"/>
      </rPr>
      <t>STANDALONE</t>
    </r>
  </si>
  <si>
    <t>1129238</t>
  </si>
  <si>
    <r>
      <rPr>
        <b/>
        <sz val="10"/>
        <color rgb="FF000000"/>
        <rFont val="Calibri"/>
        <family val="2"/>
      </rPr>
      <t xml:space="preserve">WLCF SEA NTH BEACH NAT AREA
</t>
    </r>
    <r>
      <rPr>
        <sz val="8"/>
        <color rgb="FF000000"/>
        <rFont val="Calibri"/>
        <family val="2"/>
      </rPr>
      <t>STANDALONE</t>
    </r>
  </si>
  <si>
    <t>1129252</t>
  </si>
  <si>
    <r>
      <rPr>
        <b/>
        <sz val="10"/>
        <color rgb="FF000000"/>
        <rFont val="Calibri"/>
        <family val="2"/>
      </rPr>
      <t xml:space="preserve">WLCF KC SNOQUALMIE FOREST
</t>
    </r>
    <r>
      <rPr>
        <sz val="8"/>
        <color rgb="FF000000"/>
        <rFont val="Calibri"/>
        <family val="2"/>
      </rPr>
      <t>STANDALONE</t>
    </r>
  </si>
  <si>
    <t>1129255</t>
  </si>
  <si>
    <r>
      <rPr>
        <b/>
        <sz val="10"/>
        <color rgb="FF000000"/>
        <rFont val="Calibri"/>
        <family val="2"/>
      </rPr>
      <t xml:space="preserve">WLCF KC LWR CEDAR/MTH TAY
</t>
    </r>
    <r>
      <rPr>
        <sz val="8"/>
        <color rgb="FF000000"/>
        <rFont val="Calibri"/>
        <family val="2"/>
      </rPr>
      <t>STANDALONE</t>
    </r>
  </si>
  <si>
    <t>1129267</t>
  </si>
  <si>
    <r>
      <rPr>
        <b/>
        <sz val="10"/>
        <color rgb="FF000000"/>
        <rFont val="Calibri"/>
        <family val="2"/>
      </rPr>
      <t xml:space="preserve">WLCF KC PINER POINT NAT AREA
</t>
    </r>
    <r>
      <rPr>
        <sz val="8"/>
        <color rgb="FF000000"/>
        <rFont val="Calibri"/>
        <family val="2"/>
      </rPr>
      <t>STANDALONE</t>
    </r>
  </si>
  <si>
    <t>1129269</t>
  </si>
  <si>
    <r>
      <rPr>
        <b/>
        <sz val="10"/>
        <color rgb="FF000000"/>
        <rFont val="Calibri"/>
        <family val="2"/>
      </rPr>
      <t xml:space="preserve">WLCF KC FARMLAND ENUM APD/TDR
</t>
    </r>
    <r>
      <rPr>
        <sz val="8"/>
        <color rgb="FF000000"/>
        <rFont val="Calibri"/>
        <family val="2"/>
      </rPr>
      <t>STANDALONE</t>
    </r>
  </si>
  <si>
    <t>1129314</t>
  </si>
  <si>
    <r>
      <rPr>
        <b/>
        <sz val="10"/>
        <color rgb="FF000000"/>
        <rFont val="Calibri"/>
        <family val="2"/>
      </rPr>
      <t xml:space="preserve">WLCF AUB WATTS PROPERTY
</t>
    </r>
    <r>
      <rPr>
        <sz val="8"/>
        <color rgb="FF000000"/>
        <rFont val="Calibri"/>
        <family val="2"/>
      </rPr>
      <t>STANDALONE</t>
    </r>
  </si>
  <si>
    <t>1132070</t>
  </si>
  <si>
    <r>
      <rPr>
        <b/>
        <sz val="10"/>
        <color rgb="FF000000"/>
        <rFont val="Calibri"/>
        <family val="2"/>
      </rPr>
      <t xml:space="preserve">WLCF KNT MCSORLEY CK WTLAND
</t>
    </r>
    <r>
      <rPr>
        <sz val="8"/>
        <color rgb="FF000000"/>
        <rFont val="Calibri"/>
        <family val="2"/>
      </rPr>
      <t>STANDALONE</t>
    </r>
  </si>
  <si>
    <t>1132081</t>
  </si>
  <si>
    <r>
      <rPr>
        <b/>
        <sz val="10"/>
        <color rgb="FF000000"/>
        <rFont val="Calibri"/>
        <family val="2"/>
      </rPr>
      <t xml:space="preserve">WLCF SEA NORTHGATE UCP
</t>
    </r>
    <r>
      <rPr>
        <sz val="8"/>
        <color rgb="FF000000"/>
        <rFont val="Calibri"/>
        <family val="2"/>
      </rPr>
      <t>STANDALONE</t>
    </r>
  </si>
  <si>
    <t>1132090</t>
  </si>
  <si>
    <r>
      <rPr>
        <b/>
        <sz val="10"/>
        <color rgb="FF000000"/>
        <rFont val="Calibri"/>
        <family val="2"/>
      </rPr>
      <t xml:space="preserve">WLCF KC ELLIOTT BDG REACH
</t>
    </r>
    <r>
      <rPr>
        <sz val="8"/>
        <color rgb="FF000000"/>
        <rFont val="Calibri"/>
        <family val="2"/>
      </rPr>
      <t>STANDALONE</t>
    </r>
  </si>
  <si>
    <t>1132093</t>
  </si>
  <si>
    <r>
      <rPr>
        <b/>
        <sz val="10"/>
        <color rgb="FF000000"/>
        <rFont val="Calibri"/>
        <family val="2"/>
      </rPr>
      <t xml:space="preserve">WLCF KC POINT HEYER
</t>
    </r>
    <r>
      <rPr>
        <sz val="8"/>
        <color rgb="FF000000"/>
        <rFont val="Calibri"/>
        <family val="2"/>
      </rPr>
      <t>STANDALONE</t>
    </r>
  </si>
  <si>
    <t>1133802</t>
  </si>
  <si>
    <r>
      <rPr>
        <b/>
        <sz val="10"/>
        <color rgb="FF000000"/>
        <rFont val="Calibri"/>
        <family val="2"/>
      </rPr>
      <t xml:space="preserve">WLCF KEN SWAMP CREEK
</t>
    </r>
    <r>
      <rPr>
        <sz val="8"/>
        <color rgb="FF000000"/>
        <rFont val="Calibri"/>
        <family val="2"/>
      </rPr>
      <t>STANDALONE</t>
    </r>
  </si>
  <si>
    <t>1133806</t>
  </si>
  <si>
    <r>
      <rPr>
        <b/>
        <sz val="10"/>
        <color rgb="FF000000"/>
        <rFont val="Calibri"/>
        <family val="2"/>
      </rPr>
      <t xml:space="preserve">WLCF SEA COLLEGE ST RAVINE ADD
</t>
    </r>
    <r>
      <rPr>
        <sz val="8"/>
        <color rgb="FF000000"/>
        <rFont val="Calibri"/>
        <family val="2"/>
      </rPr>
      <t>STANDALONE</t>
    </r>
  </si>
  <si>
    <t>1133807</t>
  </si>
  <si>
    <r>
      <rPr>
        <b/>
        <sz val="10"/>
        <color rgb="FF000000"/>
        <rFont val="Calibri"/>
        <family val="2"/>
      </rPr>
      <t xml:space="preserve">WLCF SEA DUWAMISH WATERWAY PK
</t>
    </r>
    <r>
      <rPr>
        <sz val="8"/>
        <color rgb="FF000000"/>
        <rFont val="Calibri"/>
        <family val="2"/>
      </rPr>
      <t>STANDALONE</t>
    </r>
  </si>
  <si>
    <t>1133813</t>
  </si>
  <si>
    <r>
      <rPr>
        <b/>
        <sz val="10"/>
        <color rgb="FF000000"/>
        <rFont val="Calibri"/>
        <family val="2"/>
      </rPr>
      <t xml:space="preserve">WLCF KC THREE FORKS NA ADD
</t>
    </r>
    <r>
      <rPr>
        <sz val="8"/>
        <color rgb="FF000000"/>
        <rFont val="Calibri"/>
        <family val="2"/>
      </rPr>
      <t>STANDALONE</t>
    </r>
  </si>
  <si>
    <t>1133814</t>
  </si>
  <si>
    <r>
      <rPr>
        <b/>
        <sz val="10"/>
        <color rgb="FF000000"/>
        <rFont val="Calibri"/>
        <family val="2"/>
      </rPr>
      <t xml:space="preserve">WLCF KC CEDAR RIVER OPP FUND
</t>
    </r>
    <r>
      <rPr>
        <sz val="8"/>
        <color rgb="FF000000"/>
        <rFont val="Calibri"/>
        <family val="2"/>
      </rPr>
      <t>STANDALONE</t>
    </r>
  </si>
  <si>
    <t>1133816</t>
  </si>
  <si>
    <r>
      <rPr>
        <b/>
        <sz val="10"/>
        <color rgb="FF000000"/>
        <rFont val="Calibri"/>
        <family val="2"/>
      </rPr>
      <t xml:space="preserve">WLCF KC MOLASSES CREEK
</t>
    </r>
    <r>
      <rPr>
        <sz val="8"/>
        <color rgb="FF000000"/>
        <rFont val="Calibri"/>
        <family val="2"/>
      </rPr>
      <t>STANDALONE</t>
    </r>
  </si>
  <si>
    <t>1133819</t>
  </si>
  <si>
    <r>
      <rPr>
        <b/>
        <sz val="10"/>
        <color rgb="FF000000"/>
        <rFont val="Calibri"/>
        <family val="2"/>
      </rPr>
      <t xml:space="preserve">WLCF KC SNOQUALMIE VALLEY FARM
</t>
    </r>
    <r>
      <rPr>
        <sz val="8"/>
        <color rgb="FF000000"/>
        <rFont val="Calibri"/>
        <family val="2"/>
      </rPr>
      <t>STANDALONE</t>
    </r>
  </si>
  <si>
    <t>1133820</t>
  </si>
  <si>
    <r>
      <rPr>
        <b/>
        <sz val="10"/>
        <color rgb="FF000000"/>
        <rFont val="Calibri"/>
        <family val="2"/>
      </rPr>
      <t xml:space="preserve">WLCF KC VASHON MAURY ISL FARM
</t>
    </r>
    <r>
      <rPr>
        <sz val="8"/>
        <color rgb="FF000000"/>
        <rFont val="Calibri"/>
        <family val="2"/>
      </rPr>
      <t>STANDALONE</t>
    </r>
  </si>
  <si>
    <t>1134923</t>
  </si>
  <si>
    <r>
      <rPr>
        <b/>
        <sz val="10"/>
        <color rgb="FF000000"/>
        <rFont val="Calibri"/>
        <family val="2"/>
      </rPr>
      <t xml:space="preserve">WLCF KC MASTER 2020 BOND
</t>
    </r>
    <r>
      <rPr>
        <sz val="8"/>
        <color rgb="FF000000"/>
        <rFont val="Calibri"/>
        <family val="2"/>
      </rPr>
      <t>PROGRAMMATIC</t>
    </r>
  </si>
  <si>
    <t>1134983</t>
  </si>
  <si>
    <r>
      <rPr>
        <b/>
        <sz val="10"/>
        <color rgb="FF000000"/>
        <rFont val="Calibri"/>
        <family val="2"/>
      </rPr>
      <t xml:space="preserve">WLCF KC CFT DEBT SERVICE PYMTS
</t>
    </r>
    <r>
      <rPr>
        <sz val="8"/>
        <color rgb="FF000000"/>
        <rFont val="Calibri"/>
        <family val="2"/>
      </rPr>
      <t>STANDALONE</t>
    </r>
  </si>
  <si>
    <t>1136799</t>
  </si>
  <si>
    <r>
      <rPr>
        <b/>
        <sz val="10"/>
        <color rgb="FF000000"/>
        <rFont val="Calibri"/>
        <family val="2"/>
      </rPr>
      <t xml:space="preserve">WLCF COV JENKINS CK PK EXP
</t>
    </r>
    <r>
      <rPr>
        <sz val="8"/>
        <color rgb="FF000000"/>
        <rFont val="Calibri"/>
        <family val="2"/>
      </rPr>
      <t>STANDALONE</t>
    </r>
  </si>
  <si>
    <t>1136836</t>
  </si>
  <si>
    <r>
      <rPr>
        <b/>
        <sz val="10"/>
        <color rgb="FF000000"/>
        <rFont val="Calibri"/>
        <family val="2"/>
      </rPr>
      <t xml:space="preserve">WLCF KIR CEDAR CK KC PARCEL
</t>
    </r>
    <r>
      <rPr>
        <sz val="8"/>
        <color rgb="FF000000"/>
        <rFont val="Calibri"/>
        <family val="2"/>
      </rPr>
      <t>STANDALONE</t>
    </r>
  </si>
  <si>
    <t>1136845</t>
  </si>
  <si>
    <r>
      <rPr>
        <b/>
        <sz val="10"/>
        <color rgb="FF000000"/>
        <rFont val="Calibri"/>
        <family val="2"/>
      </rPr>
      <t xml:space="preserve">WLCF KC URB GSPC WHITE CT (MW)
</t>
    </r>
    <r>
      <rPr>
        <sz val="8"/>
        <color rgb="FF000000"/>
        <rFont val="Calibri"/>
        <family val="2"/>
      </rPr>
      <t>STANDALONE</t>
    </r>
  </si>
  <si>
    <t>1136846</t>
  </si>
  <si>
    <r>
      <rPr>
        <b/>
        <sz val="10"/>
        <color rgb="FF000000"/>
        <rFont val="Calibri"/>
        <family val="2"/>
      </rPr>
      <t xml:space="preserve">WLCF KC VASHON MARINE SHORE
</t>
    </r>
    <r>
      <rPr>
        <sz val="8"/>
        <color rgb="FF000000"/>
        <rFont val="Calibri"/>
        <family val="2"/>
      </rPr>
      <t>STANDALONE</t>
    </r>
  </si>
  <si>
    <t>1136847</t>
  </si>
  <si>
    <r>
      <rPr>
        <b/>
        <sz val="10"/>
        <color rgb="FF000000"/>
        <rFont val="Calibri"/>
        <family val="2"/>
      </rPr>
      <t xml:space="preserve">WLCF KC VASH STREAMS &amp; ESTS
</t>
    </r>
    <r>
      <rPr>
        <sz val="8"/>
        <color rgb="FF000000"/>
        <rFont val="Calibri"/>
        <family val="2"/>
      </rPr>
      <t>STANDALONE</t>
    </r>
  </si>
  <si>
    <t>1136849</t>
  </si>
  <si>
    <r>
      <rPr>
        <b/>
        <sz val="10"/>
        <color rgb="FF000000"/>
        <rFont val="Calibri"/>
        <family val="2"/>
      </rPr>
      <t xml:space="preserve">WLCF SEA DUWAM UNITY EL (MW)
</t>
    </r>
    <r>
      <rPr>
        <sz val="8"/>
        <color rgb="FF000000"/>
        <rFont val="Calibri"/>
        <family val="2"/>
      </rPr>
      <t>STANDALONE</t>
    </r>
  </si>
  <si>
    <t>1137238</t>
  </si>
  <si>
    <r>
      <rPr>
        <b/>
        <sz val="10"/>
        <color rgb="FF000000"/>
        <rFont val="Calibri"/>
        <family val="2"/>
      </rPr>
      <t xml:space="preserve">WLCF KC MASTER 2021 BOND
</t>
    </r>
    <r>
      <rPr>
        <sz val="8"/>
        <color rgb="FF000000"/>
        <rFont val="Calibri"/>
        <family val="2"/>
      </rPr>
      <t>PROGRAMMATIC</t>
    </r>
  </si>
  <si>
    <t>1138551</t>
  </si>
  <si>
    <r>
      <rPr>
        <b/>
        <sz val="10"/>
        <color rgb="FF000000"/>
        <rFont val="Calibri"/>
        <family val="2"/>
      </rPr>
      <t xml:space="preserve">WLCF SHO 185TH ST OS ACQ
</t>
    </r>
    <r>
      <rPr>
        <sz val="8"/>
        <color rgb="FF000000"/>
        <rFont val="Calibri"/>
        <family val="2"/>
      </rPr>
      <t>STANDALONE</t>
    </r>
  </si>
  <si>
    <t>1138552</t>
  </si>
  <si>
    <r>
      <rPr>
        <b/>
        <sz val="10"/>
        <color rgb="FF000000"/>
        <rFont val="Calibri"/>
        <family val="2"/>
      </rPr>
      <t xml:space="preserve">WLCF KC EVANS CK/EN TDR
</t>
    </r>
    <r>
      <rPr>
        <sz val="8"/>
        <color rgb="FF000000"/>
        <rFont val="Calibri"/>
        <family val="2"/>
      </rPr>
      <t>STANDALONE</t>
    </r>
  </si>
  <si>
    <t>1138967</t>
  </si>
  <si>
    <r>
      <rPr>
        <b/>
        <sz val="10"/>
        <color rgb="FF000000"/>
        <rFont val="Calibri"/>
        <family val="2"/>
      </rPr>
      <t xml:space="preserve">WLCF NP FOR FW KILWORTH EN ED
</t>
    </r>
    <r>
      <rPr>
        <sz val="8"/>
        <color rgb="FF000000"/>
        <rFont val="Calibri"/>
        <family val="2"/>
      </rPr>
      <t>STANDALONE</t>
    </r>
  </si>
  <si>
    <t>1138968</t>
  </si>
  <si>
    <r>
      <rPr>
        <b/>
        <sz val="10"/>
        <color rgb="FF000000"/>
        <rFont val="Calibri"/>
        <family val="2"/>
      </rPr>
      <t xml:space="preserve">WLCF NP FOR KEN ARROWHEAD
</t>
    </r>
    <r>
      <rPr>
        <sz val="8"/>
        <color rgb="FF000000"/>
        <rFont val="Calibri"/>
        <family val="2"/>
      </rPr>
      <t>STANDALONE</t>
    </r>
  </si>
  <si>
    <t>1138969</t>
  </si>
  <si>
    <r>
      <rPr>
        <b/>
        <sz val="10"/>
        <color rgb="FF000000"/>
        <rFont val="Calibri"/>
        <family val="2"/>
      </rPr>
      <t xml:space="preserve">WLCF KC E/SIDE RAIL RENTON EXT
</t>
    </r>
    <r>
      <rPr>
        <sz val="8"/>
        <color rgb="FF000000"/>
        <rFont val="Calibri"/>
        <family val="2"/>
      </rPr>
      <t>STANDALONE</t>
    </r>
  </si>
  <si>
    <t>1138970</t>
  </si>
  <si>
    <r>
      <rPr>
        <b/>
        <sz val="10"/>
        <color rgb="FF000000"/>
        <rFont val="Calibri"/>
        <family val="2"/>
      </rPr>
      <t xml:space="preserve">WLCF LFP LAKE FRONT PROP ACQ
</t>
    </r>
    <r>
      <rPr>
        <sz val="8"/>
        <color rgb="FF000000"/>
        <rFont val="Calibri"/>
        <family val="2"/>
      </rPr>
      <t>STANDALONE</t>
    </r>
  </si>
  <si>
    <t>1138971</t>
  </si>
  <si>
    <r>
      <rPr>
        <b/>
        <sz val="10"/>
        <color rgb="FF000000"/>
        <rFont val="Calibri"/>
        <family val="2"/>
      </rPr>
      <t xml:space="preserve">WLCF STC DES MOINES PK
</t>
    </r>
    <r>
      <rPr>
        <sz val="8"/>
        <color rgb="FF000000"/>
        <rFont val="Calibri"/>
        <family val="2"/>
      </rPr>
      <t>STANDALONE</t>
    </r>
  </si>
  <si>
    <t>1138972</t>
  </si>
  <si>
    <r>
      <rPr>
        <b/>
        <sz val="10"/>
        <color rgb="FF000000"/>
        <rFont val="Calibri"/>
        <family val="2"/>
      </rPr>
      <t xml:space="preserve">WLCF SEA EDG BRICK PITS (MW)
</t>
    </r>
    <r>
      <rPr>
        <sz val="8"/>
        <color rgb="FF000000"/>
        <rFont val="Calibri"/>
        <family val="2"/>
      </rPr>
      <t>STANDALONE</t>
    </r>
  </si>
  <si>
    <t>1138974</t>
  </si>
  <si>
    <r>
      <rPr>
        <b/>
        <sz val="10"/>
        <color rgb="FF000000"/>
        <rFont val="Calibri"/>
        <family val="2"/>
      </rPr>
      <t xml:space="preserve">WLCF SEA LAKERIDGE PK ADD
</t>
    </r>
    <r>
      <rPr>
        <sz val="8"/>
        <color rgb="FF000000"/>
        <rFont val="Calibri"/>
        <family val="2"/>
      </rPr>
      <t>STANDALONE</t>
    </r>
  </si>
  <si>
    <t>1138975</t>
  </si>
  <si>
    <r>
      <rPr>
        <b/>
        <sz val="10"/>
        <color rgb="FF000000"/>
        <rFont val="Calibri"/>
        <family val="2"/>
      </rPr>
      <t xml:space="preserve">WLCF KC COUGAR MTN ADD
</t>
    </r>
    <r>
      <rPr>
        <sz val="8"/>
        <color rgb="FF000000"/>
        <rFont val="Calibri"/>
        <family val="2"/>
      </rPr>
      <t>STANDALONE</t>
    </r>
  </si>
  <si>
    <t>1138976</t>
  </si>
  <si>
    <r>
      <rPr>
        <b/>
        <sz val="10"/>
        <color rgb="FF000000"/>
        <rFont val="Calibri"/>
        <family val="2"/>
      </rPr>
      <t xml:space="preserve">WLCF KC EASTRAIL WOODINVILLE
</t>
    </r>
    <r>
      <rPr>
        <sz val="8"/>
        <color rgb="FF000000"/>
        <rFont val="Calibri"/>
        <family val="2"/>
      </rPr>
      <t>STANDALONE</t>
    </r>
  </si>
  <si>
    <t>1138977</t>
  </si>
  <si>
    <r>
      <rPr>
        <b/>
        <sz val="10"/>
        <color rgb="FF000000"/>
        <rFont val="Calibri"/>
        <family val="2"/>
      </rPr>
      <t xml:space="preserve">WLCF KC HOLLYWOOD HILLS F&amp;P
</t>
    </r>
    <r>
      <rPr>
        <sz val="8"/>
        <color rgb="FF000000"/>
        <rFont val="Calibri"/>
        <family val="2"/>
      </rPr>
      <t>STANDALONE</t>
    </r>
  </si>
  <si>
    <t>1138978</t>
  </si>
  <si>
    <r>
      <rPr>
        <b/>
        <sz val="10"/>
        <color rgb="FF000000"/>
        <rFont val="Calibri"/>
        <family val="2"/>
      </rPr>
      <t xml:space="preserve">WLCF KC MCGARVEY PK OS ADD
</t>
    </r>
    <r>
      <rPr>
        <sz val="8"/>
        <color rgb="FF000000"/>
        <rFont val="Calibri"/>
        <family val="2"/>
      </rPr>
      <t>STANDALONE</t>
    </r>
  </si>
  <si>
    <t>1138979</t>
  </si>
  <si>
    <r>
      <rPr>
        <b/>
        <sz val="10"/>
        <color rgb="FF000000"/>
        <rFont val="Calibri"/>
        <family val="2"/>
      </rPr>
      <t xml:space="preserve">WLCF KC SKYWAY WEST HILL UG
</t>
    </r>
    <r>
      <rPr>
        <sz val="8"/>
        <color rgb="FF000000"/>
        <rFont val="Calibri"/>
        <family val="2"/>
      </rPr>
      <t>STANDALONE</t>
    </r>
  </si>
  <si>
    <t>1138980</t>
  </si>
  <si>
    <r>
      <rPr>
        <b/>
        <sz val="10"/>
        <color rgb="FF000000"/>
        <rFont val="Calibri"/>
        <family val="2"/>
      </rPr>
      <t xml:space="preserve">WLCF KC VASHON TAX TITLE PROP
</t>
    </r>
    <r>
      <rPr>
        <sz val="8"/>
        <color rgb="FF000000"/>
        <rFont val="Calibri"/>
        <family val="2"/>
      </rPr>
      <t>STANDALONE</t>
    </r>
  </si>
  <si>
    <t>1139013</t>
  </si>
  <si>
    <r>
      <rPr>
        <b/>
        <sz val="10"/>
        <color rgb="FF000000"/>
        <rFont val="Calibri"/>
        <family val="2"/>
      </rPr>
      <t xml:space="preserve">WLCF KC MASTER 2022 BOND
</t>
    </r>
    <r>
      <rPr>
        <sz val="8"/>
        <color rgb="FF000000"/>
        <rFont val="Calibri"/>
        <family val="2"/>
      </rPr>
      <t>STANDALONE</t>
    </r>
  </si>
  <si>
    <t>Total</t>
  </si>
  <si>
    <t/>
  </si>
  <si>
    <t>1039556</t>
  </si>
  <si>
    <r>
      <rPr>
        <b/>
        <sz val="10"/>
        <color rgb="FF000000"/>
        <rFont val="Calibri"/>
        <family val="2"/>
      </rPr>
      <t xml:space="preserve">PKS BCKCNTRY TRAILS IMPRVT
</t>
    </r>
    <r>
      <rPr>
        <sz val="8"/>
        <color rgb="FF000000"/>
        <rFont val="Calibri"/>
        <family val="2"/>
      </rPr>
      <t>PROGRAMMATIC</t>
    </r>
  </si>
  <si>
    <t>1039583</t>
  </si>
  <si>
    <r>
      <rPr>
        <b/>
        <sz val="10"/>
        <color rgb="FF000000"/>
        <rFont val="Calibri"/>
        <family val="2"/>
      </rPr>
      <t xml:space="preserve">PKS AUDITOR CPO
</t>
    </r>
    <r>
      <rPr>
        <sz val="8"/>
        <color rgb="FF000000"/>
        <rFont val="Calibri"/>
        <family val="2"/>
      </rPr>
      <t>ADMIN</t>
    </r>
  </si>
  <si>
    <t>1039611</t>
  </si>
  <si>
    <r>
      <rPr>
        <b/>
        <sz val="10"/>
        <color rgb="FF000000"/>
        <rFont val="Calibri"/>
        <family val="2"/>
      </rPr>
      <t xml:space="preserve">PKS M:PARKS FACILITY REHAB
</t>
    </r>
    <r>
      <rPr>
        <sz val="8"/>
        <color rgb="FF000000"/>
        <rFont val="Calibri"/>
        <family val="2"/>
      </rPr>
      <t>PROGRAMMATIC</t>
    </r>
  </si>
  <si>
    <t>1039867</t>
  </si>
  <si>
    <r>
      <rPr>
        <b/>
        <sz val="10"/>
        <color rgb="FF000000"/>
        <rFont val="Calibri"/>
        <family val="2"/>
      </rPr>
      <t xml:space="preserve">DES FMD REVENUE ENHANCEMENT
</t>
    </r>
    <r>
      <rPr>
        <sz val="8"/>
        <color rgb="FF000000"/>
        <rFont val="Calibri"/>
        <family val="2"/>
      </rPr>
      <t>PROGRAMMATIC</t>
    </r>
  </si>
  <si>
    <t>1039896</t>
  </si>
  <si>
    <r>
      <rPr>
        <b/>
        <sz val="10"/>
        <color rgb="FF000000"/>
        <rFont val="Calibri"/>
        <family val="2"/>
      </rPr>
      <t xml:space="preserve">PKS BURKE GLMN TR UNDERPSS
</t>
    </r>
    <r>
      <rPr>
        <sz val="8"/>
        <color rgb="FF000000"/>
        <rFont val="Calibri"/>
        <family val="2"/>
      </rPr>
      <t>PROGRAMMATIC</t>
    </r>
  </si>
  <si>
    <t>1046228</t>
  </si>
  <si>
    <r>
      <rPr>
        <b/>
        <sz val="10"/>
        <color rgb="FF000000"/>
        <rFont val="Calibri"/>
        <family val="2"/>
      </rPr>
      <t xml:space="preserve">PKS ACQN EVALTNS MASTER
</t>
    </r>
    <r>
      <rPr>
        <sz val="8"/>
        <color rgb="FF000000"/>
        <rFont val="Calibri"/>
        <family val="2"/>
      </rPr>
      <t>PROGRAMMATIC</t>
    </r>
  </si>
  <si>
    <t>1121441</t>
  </si>
  <si>
    <r>
      <rPr>
        <b/>
        <sz val="10"/>
        <color rgb="FF000000"/>
        <rFont val="Calibri"/>
        <family val="2"/>
      </rPr>
      <t xml:space="preserve">PKS M:MAURY ISLAND SITE
</t>
    </r>
    <r>
      <rPr>
        <sz val="8"/>
        <color rgb="FF000000"/>
        <rFont val="Calibri"/>
        <family val="2"/>
      </rPr>
      <t>PROGRAMMATIC</t>
    </r>
  </si>
  <si>
    <t>1122161</t>
  </si>
  <si>
    <r>
      <rPr>
        <b/>
        <sz val="10"/>
        <color rgb="FF000000"/>
        <rFont val="Calibri"/>
        <family val="2"/>
      </rPr>
      <t xml:space="preserve">PKS CENTRAL MAINT FACILITY
</t>
    </r>
    <r>
      <rPr>
        <sz val="8"/>
        <color rgb="FF000000"/>
        <rFont val="Calibri"/>
        <family val="2"/>
      </rPr>
      <t>STANDALONE</t>
    </r>
  </si>
  <si>
    <t>1122178</t>
  </si>
  <si>
    <r>
      <rPr>
        <b/>
        <sz val="10"/>
        <color rgb="FF000000"/>
        <rFont val="Calibri"/>
        <family val="2"/>
      </rPr>
      <t xml:space="preserve">PKS SNO VALLEY TRAIL ADD
</t>
    </r>
    <r>
      <rPr>
        <sz val="8"/>
        <color rgb="FF000000"/>
        <rFont val="Calibri"/>
        <family val="2"/>
      </rPr>
      <t>PROGRAMMATIC</t>
    </r>
  </si>
  <si>
    <t>1129678</t>
  </si>
  <si>
    <r>
      <rPr>
        <b/>
        <sz val="10"/>
        <color rgb="FF000000"/>
        <rFont val="Calibri"/>
        <family val="2"/>
      </rPr>
      <t xml:space="preserve">PKS GRANT CONTINGENCY 3160
</t>
    </r>
    <r>
      <rPr>
        <sz val="8"/>
        <color rgb="FF000000"/>
        <rFont val="Calibri"/>
        <family val="2"/>
      </rPr>
      <t>STANDALONE</t>
    </r>
  </si>
  <si>
    <t>1129686</t>
  </si>
  <si>
    <r>
      <rPr>
        <b/>
        <sz val="10"/>
        <color rgb="FF000000"/>
        <rFont val="Calibri"/>
        <family val="2"/>
      </rPr>
      <t xml:space="preserve">PKS M:SMALL CAPITAL
</t>
    </r>
    <r>
      <rPr>
        <sz val="8"/>
        <color rgb="FF000000"/>
        <rFont val="Calibri"/>
        <family val="2"/>
      </rPr>
      <t>PROGRAMMATIC</t>
    </r>
  </si>
  <si>
    <t>1139082</t>
  </si>
  <si>
    <r>
      <rPr>
        <b/>
        <sz val="10"/>
        <color rgb="FF000000"/>
        <rFont val="Calibri"/>
        <family val="2"/>
      </rPr>
      <t xml:space="preserve">PKS M:INFRASTRUCTURE REHAB
</t>
    </r>
    <r>
      <rPr>
        <sz val="8"/>
        <color rgb="FF000000"/>
        <rFont val="Calibri"/>
        <family val="2"/>
      </rPr>
      <t>PROGRAMMATIC</t>
    </r>
  </si>
  <si>
    <t>3160 - FMD-PARKS,REC,OPEN SPACE</t>
  </si>
  <si>
    <t>1133685</t>
  </si>
  <si>
    <r>
      <rPr>
        <b/>
        <sz val="10"/>
        <color rgb="FF000000"/>
        <rFont val="Calibri"/>
        <family val="2"/>
      </rPr>
      <t xml:space="preserve">E911 Pltfrm Mdrnztn Plan
</t>
    </r>
    <r>
      <rPr>
        <sz val="8"/>
        <color rgb="FF000000"/>
        <rFont val="Calibri"/>
        <family val="2"/>
      </rPr>
      <t>STANDALONE</t>
    </r>
  </si>
  <si>
    <t>3170 - E 911 CAPITAL</t>
  </si>
  <si>
    <t>1133880</t>
  </si>
  <si>
    <r>
      <rPr>
        <b/>
        <sz val="10"/>
        <color rgb="FF000000"/>
        <rFont val="Calibri"/>
        <family val="2"/>
      </rPr>
      <t xml:space="preserve">DES OEM RCECC AV MODERN
</t>
    </r>
    <r>
      <rPr>
        <sz val="8"/>
        <color rgb="FF000000"/>
        <rFont val="Calibri"/>
        <family val="2"/>
      </rPr>
      <t>STANDALONE</t>
    </r>
  </si>
  <si>
    <t>1139605</t>
  </si>
  <si>
    <r>
      <rPr>
        <b/>
        <sz val="10"/>
        <color rgb="FF000000"/>
        <rFont val="Calibri"/>
        <family val="2"/>
      </rPr>
      <t xml:space="preserve">DES BRC PS INFRASTRUCTURE
</t>
    </r>
    <r>
      <rPr>
        <sz val="8"/>
        <color rgb="FF000000"/>
        <rFont val="Calibri"/>
        <family val="2"/>
      </rPr>
      <t>STANDALONE</t>
    </r>
  </si>
  <si>
    <t>1139616</t>
  </si>
  <si>
    <r>
      <rPr>
        <b/>
        <sz val="10"/>
        <color rgb="FF000000"/>
        <rFont val="Calibri"/>
        <family val="2"/>
      </rPr>
      <t xml:space="preserve">DES FBOD TREASURY SCANNER
</t>
    </r>
    <r>
      <rPr>
        <sz val="8"/>
        <color rgb="FF000000"/>
        <rFont val="Calibri"/>
        <family val="2"/>
      </rPr>
      <t>STANDALONE</t>
    </r>
  </si>
  <si>
    <t>1137306</t>
  </si>
  <si>
    <r>
      <rPr>
        <b/>
        <sz val="10"/>
        <color rgb="FF000000"/>
        <rFont val="Calibri"/>
        <family val="2"/>
      </rPr>
      <t xml:space="preserve">DHR HR SRVC DELIVERY PLATFORM
</t>
    </r>
    <r>
      <rPr>
        <sz val="8"/>
        <color rgb="FF000000"/>
        <rFont val="Calibri"/>
        <family val="2"/>
      </rPr>
      <t>STANDALONE</t>
    </r>
  </si>
  <si>
    <t>1139632</t>
  </si>
  <si>
    <r>
      <rPr>
        <b/>
        <sz val="10"/>
        <color rgb="FF000000"/>
        <rFont val="Calibri"/>
        <family val="2"/>
      </rPr>
      <t xml:space="preserve">KCE REDUNDANT FIBER PATH
</t>
    </r>
    <r>
      <rPr>
        <sz val="8"/>
        <color rgb="FF000000"/>
        <rFont val="Calibri"/>
        <family val="2"/>
      </rPr>
      <t>STANDALONE</t>
    </r>
  </si>
  <si>
    <t>1033882</t>
  </si>
  <si>
    <r>
      <rPr>
        <b/>
        <sz val="10"/>
        <color rgb="FF000000"/>
        <rFont val="Calibri"/>
        <family val="2"/>
      </rPr>
      <t xml:space="preserve">WLER ECO RESTORE &amp; PROTECT
</t>
    </r>
    <r>
      <rPr>
        <sz val="8"/>
        <color rgb="FF000000"/>
        <rFont val="Calibri"/>
        <family val="2"/>
      </rPr>
      <t>PROGRAMMATIC</t>
    </r>
  </si>
  <si>
    <t>1034167</t>
  </si>
  <si>
    <r>
      <rPr>
        <b/>
        <sz val="10"/>
        <color rgb="FF000000"/>
        <rFont val="Calibri"/>
        <family val="2"/>
      </rPr>
      <t xml:space="preserve">WLER WRIA 7 ECOSYSTM RESTORATN
</t>
    </r>
    <r>
      <rPr>
        <sz val="8"/>
        <color rgb="FF000000"/>
        <rFont val="Calibri"/>
        <family val="2"/>
      </rPr>
      <t>PROGRAMMATIC</t>
    </r>
  </si>
  <si>
    <t>1034171</t>
  </si>
  <si>
    <r>
      <rPr>
        <b/>
        <sz val="10"/>
        <color rgb="FF000000"/>
        <rFont val="Calibri"/>
        <family val="2"/>
      </rPr>
      <t xml:space="preserve">WLER WRIA8 ECOSYSTEM RESTORATN
</t>
    </r>
    <r>
      <rPr>
        <sz val="8"/>
        <color rgb="FF000000"/>
        <rFont val="Calibri"/>
        <family val="2"/>
      </rPr>
      <t>PROGRAMMATIC</t>
    </r>
  </si>
  <si>
    <t>1034245</t>
  </si>
  <si>
    <r>
      <rPr>
        <b/>
        <sz val="10"/>
        <color rgb="FF000000"/>
        <rFont val="Calibri"/>
        <family val="2"/>
      </rPr>
      <t xml:space="preserve">WLER WRIA9 ECOSYSTEM RESTORATN
</t>
    </r>
    <r>
      <rPr>
        <sz val="8"/>
        <color rgb="FF000000"/>
        <rFont val="Calibri"/>
        <family val="2"/>
      </rPr>
      <t>PROGRAMMATIC</t>
    </r>
  </si>
  <si>
    <t>1034280</t>
  </si>
  <si>
    <r>
      <rPr>
        <b/>
        <sz val="10"/>
        <color rgb="FF000000"/>
        <rFont val="Calibri"/>
        <family val="2"/>
      </rPr>
      <t xml:space="preserve">WLER WRIA10 ECOSYSTM RESTORATN
</t>
    </r>
    <r>
      <rPr>
        <sz val="8"/>
        <color rgb="FF000000"/>
        <rFont val="Calibri"/>
        <family val="2"/>
      </rPr>
      <t>PROGRAMMATIC</t>
    </r>
  </si>
  <si>
    <t>1034282</t>
  </si>
  <si>
    <r>
      <rPr>
        <b/>
        <sz val="10"/>
        <color rgb="FF000000"/>
        <rFont val="Calibri"/>
        <family val="2"/>
      </rPr>
      <t xml:space="preserve">WLER VASHON ECOSYSTEM RESTORAT
</t>
    </r>
    <r>
      <rPr>
        <sz val="8"/>
        <color rgb="FF000000"/>
        <rFont val="Calibri"/>
        <family val="2"/>
      </rPr>
      <t>PROGRAMMATIC</t>
    </r>
  </si>
  <si>
    <t>1034287</t>
  </si>
  <si>
    <r>
      <rPr>
        <b/>
        <sz val="10"/>
        <color rgb="FF000000"/>
        <rFont val="Calibri"/>
        <family val="2"/>
      </rPr>
      <t xml:space="preserve">WLER SMALL HABITAT RESTORATION
</t>
    </r>
    <r>
      <rPr>
        <sz val="8"/>
        <color rgb="FF000000"/>
        <rFont val="Calibri"/>
        <family val="2"/>
      </rPr>
      <t>PROGRAMMATIC</t>
    </r>
  </si>
  <si>
    <t>1048135</t>
  </si>
  <si>
    <r>
      <rPr>
        <b/>
        <sz val="10"/>
        <color rgb="FF000000"/>
        <rFont val="Calibri"/>
        <family val="2"/>
      </rPr>
      <t xml:space="preserve">WLSWC SUPPORT TO OTHERS PGM
</t>
    </r>
    <r>
      <rPr>
        <sz val="8"/>
        <color rgb="FF000000"/>
        <rFont val="Calibri"/>
        <family val="2"/>
      </rPr>
      <t>PROGRAMMATIC</t>
    </r>
  </si>
  <si>
    <t>1048364</t>
  </si>
  <si>
    <r>
      <rPr>
        <b/>
        <sz val="10"/>
        <color rgb="FF000000"/>
        <rFont val="Calibri"/>
        <family val="2"/>
      </rPr>
      <t xml:space="preserve">WLSWCND NEIGHBORHOOD DRN ASST
</t>
    </r>
    <r>
      <rPr>
        <sz val="8"/>
        <color rgb="FF000000"/>
        <rFont val="Calibri"/>
        <family val="2"/>
      </rPr>
      <t>PROGRAMMATIC</t>
    </r>
  </si>
  <si>
    <t>1111168</t>
  </si>
  <si>
    <r>
      <rPr>
        <b/>
        <sz val="10"/>
        <color rgb="FF000000"/>
        <rFont val="Calibri"/>
        <family val="2"/>
      </rPr>
      <t xml:space="preserve">WLFAC CAPITAL PROJECT OVERSIGH
</t>
    </r>
    <r>
      <rPr>
        <sz val="8"/>
        <color rgb="FF000000"/>
        <rFont val="Calibri"/>
        <family val="2"/>
      </rPr>
      <t>ADMIN</t>
    </r>
  </si>
  <si>
    <t>1114123</t>
  </si>
  <si>
    <r>
      <rPr>
        <b/>
        <sz val="10"/>
        <color rgb="FF000000"/>
        <rFont val="Calibri"/>
        <family val="2"/>
      </rPr>
      <t xml:space="preserve">WLER PORTER LEVEE SETBACK
</t>
    </r>
    <r>
      <rPr>
        <sz val="8"/>
        <color rgb="FF000000"/>
        <rFont val="Calibri"/>
        <family val="2"/>
      </rPr>
      <t>STANDALONE</t>
    </r>
  </si>
  <si>
    <t>1114197</t>
  </si>
  <si>
    <r>
      <rPr>
        <b/>
        <sz val="10"/>
        <color rgb="FF000000"/>
        <rFont val="Calibri"/>
        <family val="2"/>
      </rPr>
      <t xml:space="preserve">WLSWC STEWSHP WQ COST SHRE
</t>
    </r>
    <r>
      <rPr>
        <sz val="8"/>
        <color rgb="FF000000"/>
        <rFont val="Calibri"/>
        <family val="2"/>
      </rPr>
      <t>STANDALONE</t>
    </r>
  </si>
  <si>
    <t>1117559</t>
  </si>
  <si>
    <r>
      <rPr>
        <b/>
        <sz val="10"/>
        <color rgb="FF000000"/>
        <rFont val="Calibri"/>
        <family val="2"/>
      </rPr>
      <t xml:space="preserve">WLSWC FAIRWOOD 11 PIPE PHASE 2
</t>
    </r>
    <r>
      <rPr>
        <sz val="8"/>
        <color rgb="FF000000"/>
        <rFont val="Calibri"/>
        <family val="2"/>
      </rPr>
      <t>STANDALONE</t>
    </r>
  </si>
  <si>
    <t>1119894</t>
  </si>
  <si>
    <r>
      <rPr>
        <b/>
        <sz val="10"/>
        <color rgb="FF000000"/>
        <rFont val="Calibri"/>
        <family val="2"/>
      </rPr>
      <t xml:space="preserve">WLSWCAD ADAP AG DRAINAGE PRGM
</t>
    </r>
    <r>
      <rPr>
        <sz val="8"/>
        <color rgb="FF000000"/>
        <rFont val="Calibri"/>
        <family val="2"/>
      </rPr>
      <t>PROGRAMMATIC</t>
    </r>
  </si>
  <si>
    <t>1123571</t>
  </si>
  <si>
    <r>
      <rPr>
        <b/>
        <sz val="10"/>
        <color rgb="FF000000"/>
        <rFont val="Calibri"/>
        <family val="2"/>
      </rPr>
      <t xml:space="preserve">WLER Riverbend Restoration
</t>
    </r>
    <r>
      <rPr>
        <sz val="8"/>
        <color rgb="FF000000"/>
        <rFont val="Calibri"/>
        <family val="2"/>
      </rPr>
      <t>STANDALONE</t>
    </r>
  </si>
  <si>
    <t>1123577</t>
  </si>
  <si>
    <r>
      <rPr>
        <b/>
        <sz val="10"/>
        <color rgb="FF000000"/>
        <rFont val="Calibri"/>
        <family val="2"/>
      </rPr>
      <t xml:space="preserve">WLER Frew Floodplain Reconnect
</t>
    </r>
    <r>
      <rPr>
        <sz val="8"/>
        <color rgb="FF000000"/>
        <rFont val="Calibri"/>
        <family val="2"/>
      </rPr>
      <t>STANDALONE</t>
    </r>
  </si>
  <si>
    <t>1129370</t>
  </si>
  <si>
    <r>
      <rPr>
        <b/>
        <sz val="10"/>
        <color rgb="FF000000"/>
        <rFont val="Calibri"/>
        <family val="2"/>
      </rPr>
      <t xml:space="preserve">WLSWC STEWARDSHIP WATERQUALITY
</t>
    </r>
    <r>
      <rPr>
        <sz val="8"/>
        <color rgb="FF000000"/>
        <rFont val="Calibri"/>
        <family val="2"/>
      </rPr>
      <t>STANDALONE</t>
    </r>
  </si>
  <si>
    <t>1129371</t>
  </si>
  <si>
    <r>
      <rPr>
        <b/>
        <sz val="10"/>
        <color rgb="FF000000"/>
        <rFont val="Calibri"/>
        <family val="2"/>
      </rPr>
      <t xml:space="preserve">WLSWC GENERAL
</t>
    </r>
    <r>
      <rPr>
        <sz val="8"/>
        <color rgb="FF000000"/>
        <rFont val="Calibri"/>
        <family val="2"/>
      </rPr>
      <t>PROGRAMMATIC</t>
    </r>
  </si>
  <si>
    <t>1129379</t>
  </si>
  <si>
    <r>
      <rPr>
        <b/>
        <sz val="10"/>
        <color rgb="FF000000"/>
        <rFont val="Calibri"/>
        <family val="2"/>
      </rPr>
      <t xml:space="preserve">WLSWCFS FEASIBILITY STUDIES
</t>
    </r>
    <r>
      <rPr>
        <sz val="8"/>
        <color rgb="FF000000"/>
        <rFont val="Calibri"/>
        <family val="2"/>
      </rPr>
      <t>PROGRAMMATIC</t>
    </r>
  </si>
  <si>
    <t>1129380</t>
  </si>
  <si>
    <r>
      <rPr>
        <b/>
        <sz val="10"/>
        <color rgb="FF000000"/>
        <rFont val="Calibri"/>
        <family val="2"/>
      </rPr>
      <t xml:space="preserve">WLSWCAD AGRICULTURE DRAINAGE
</t>
    </r>
    <r>
      <rPr>
        <sz val="8"/>
        <color rgb="FF000000"/>
        <rFont val="Calibri"/>
        <family val="2"/>
      </rPr>
      <t>PROGRAMMATIC</t>
    </r>
  </si>
  <si>
    <t>1129381</t>
  </si>
  <si>
    <r>
      <rPr>
        <b/>
        <sz val="10"/>
        <color rgb="FF000000"/>
        <rFont val="Calibri"/>
        <family val="2"/>
      </rPr>
      <t xml:space="preserve">WLSWCND NEIGHBORHOOD DRAINAGE
</t>
    </r>
    <r>
      <rPr>
        <sz val="8"/>
        <color rgb="FF000000"/>
        <rFont val="Calibri"/>
        <family val="2"/>
      </rPr>
      <t>PROGRAMMATIC</t>
    </r>
  </si>
  <si>
    <t>1129383</t>
  </si>
  <si>
    <r>
      <rPr>
        <b/>
        <sz val="10"/>
        <color rgb="FF000000"/>
        <rFont val="Calibri"/>
        <family val="2"/>
      </rPr>
      <t xml:space="preserve">WLSWCDF NATURAL DRAINAGE FLOOD
</t>
    </r>
    <r>
      <rPr>
        <sz val="8"/>
        <color rgb="FF000000"/>
        <rFont val="Calibri"/>
        <family val="2"/>
      </rPr>
      <t>PROGRAMMATIC</t>
    </r>
  </si>
  <si>
    <t>1129385</t>
  </si>
  <si>
    <r>
      <rPr>
        <b/>
        <sz val="10"/>
        <color rgb="FF000000"/>
        <rFont val="Calibri"/>
        <family val="2"/>
      </rPr>
      <t xml:space="preserve">WLSWCWQ WATER QUALITY
</t>
    </r>
    <r>
      <rPr>
        <sz val="8"/>
        <color rgb="FF000000"/>
        <rFont val="Calibri"/>
        <family val="2"/>
      </rPr>
      <t>PROGRAMMATIC</t>
    </r>
  </si>
  <si>
    <t>1129388</t>
  </si>
  <si>
    <r>
      <rPr>
        <b/>
        <sz val="10"/>
        <color rgb="FF000000"/>
        <rFont val="Calibri"/>
        <family val="2"/>
      </rPr>
      <t xml:space="preserve">WLSWCA ASSET PRESERVATION
</t>
    </r>
    <r>
      <rPr>
        <sz val="8"/>
        <color rgb="FF000000"/>
        <rFont val="Calibri"/>
        <family val="2"/>
      </rPr>
      <t>PROGRAMMATIC</t>
    </r>
  </si>
  <si>
    <t>1129460</t>
  </si>
  <si>
    <r>
      <rPr>
        <b/>
        <sz val="10"/>
        <color rgb="FF000000"/>
        <rFont val="Calibri"/>
        <family val="2"/>
      </rPr>
      <t xml:space="preserve">WLER FUND GRANT CONTINGENCY
</t>
    </r>
    <r>
      <rPr>
        <sz val="8"/>
        <color rgb="FF000000"/>
        <rFont val="Calibri"/>
        <family val="2"/>
      </rPr>
      <t>STANDALONE</t>
    </r>
  </si>
  <si>
    <t>1129530</t>
  </si>
  <si>
    <r>
      <rPr>
        <b/>
        <sz val="10"/>
        <color rgb="FF000000"/>
        <rFont val="Calibri"/>
        <family val="2"/>
      </rPr>
      <t xml:space="preserve">WLER EMERGENT NEED CONTINGENCY
</t>
    </r>
    <r>
      <rPr>
        <sz val="8"/>
        <color rgb="FF000000"/>
        <rFont val="Calibri"/>
        <family val="2"/>
      </rPr>
      <t>STANDALONE</t>
    </r>
  </si>
  <si>
    <t>1131433</t>
  </si>
  <si>
    <r>
      <rPr>
        <b/>
        <sz val="10"/>
        <color rgb="FF000000"/>
        <rFont val="Calibri"/>
        <family val="2"/>
      </rPr>
      <t xml:space="preserve">WLSWCA D93059 ROSEMONT POND
</t>
    </r>
    <r>
      <rPr>
        <sz val="8"/>
        <color rgb="FF000000"/>
        <rFont val="Calibri"/>
        <family val="2"/>
      </rPr>
      <t>STANDALONE</t>
    </r>
  </si>
  <si>
    <t>1132786</t>
  </si>
  <si>
    <r>
      <rPr>
        <b/>
        <sz val="10"/>
        <color rgb="FF000000"/>
        <rFont val="Calibri"/>
        <family val="2"/>
      </rPr>
      <t xml:space="preserve">WLER Lones Levee Setback
</t>
    </r>
    <r>
      <rPr>
        <sz val="8"/>
        <color rgb="FF000000"/>
        <rFont val="Calibri"/>
        <family val="2"/>
      </rPr>
      <t>STANDALONE</t>
    </r>
  </si>
  <si>
    <t>1133734</t>
  </si>
  <si>
    <r>
      <rPr>
        <b/>
        <sz val="10"/>
        <color rgb="FF000000"/>
        <rFont val="Calibri"/>
        <family val="2"/>
      </rPr>
      <t xml:space="preserve">WLER Carbon Sequestration Prog
</t>
    </r>
    <r>
      <rPr>
        <sz val="8"/>
        <color rgb="FF000000"/>
        <rFont val="Calibri"/>
        <family val="2"/>
      </rPr>
      <t>STANDALONE</t>
    </r>
  </si>
  <si>
    <t>1133842</t>
  </si>
  <si>
    <r>
      <rPr>
        <b/>
        <sz val="10"/>
        <color rgb="FF000000"/>
        <rFont val="Calibri"/>
        <family val="2"/>
      </rPr>
      <t xml:space="preserve">WLER FALL CITY RESTORATION
</t>
    </r>
    <r>
      <rPr>
        <sz val="8"/>
        <color rgb="FF000000"/>
        <rFont val="Calibri"/>
        <family val="2"/>
      </rPr>
      <t>STANDALONE</t>
    </r>
  </si>
  <si>
    <t>1135075</t>
  </si>
  <si>
    <r>
      <rPr>
        <b/>
        <sz val="10"/>
        <color rgb="FF000000"/>
        <rFont val="Calibri"/>
        <family val="2"/>
      </rPr>
      <t xml:space="preserve">WLER FISH PASSAGE PROGRAM
</t>
    </r>
    <r>
      <rPr>
        <sz val="8"/>
        <color rgb="FF000000"/>
        <rFont val="Calibri"/>
        <family val="2"/>
      </rPr>
      <t>PROGRAMMATIC</t>
    </r>
  </si>
  <si>
    <t>1135512</t>
  </si>
  <si>
    <r>
      <rPr>
        <b/>
        <sz val="10"/>
        <color rgb="FF000000"/>
        <rFont val="Calibri"/>
        <family val="2"/>
      </rPr>
      <t xml:space="preserve">WLER MCSORLEY CREEK
</t>
    </r>
    <r>
      <rPr>
        <sz val="8"/>
        <color rgb="FF000000"/>
        <rFont val="Calibri"/>
        <family val="2"/>
      </rPr>
      <t>STANDALONE</t>
    </r>
  </si>
  <si>
    <t>1138813</t>
  </si>
  <si>
    <r>
      <rPr>
        <b/>
        <sz val="10"/>
        <color rgb="FF000000"/>
        <rFont val="Calibri"/>
        <family val="2"/>
      </rPr>
      <t xml:space="preserve">WLER WRIA 9 RESTORATION
</t>
    </r>
    <r>
      <rPr>
        <sz val="8"/>
        <color rgb="FF000000"/>
        <rFont val="Calibri"/>
        <family val="2"/>
      </rPr>
      <t>PROGRAMMATIC</t>
    </r>
  </si>
  <si>
    <t>1138814</t>
  </si>
  <si>
    <r>
      <rPr>
        <b/>
        <sz val="10"/>
        <color rgb="FF000000"/>
        <rFont val="Calibri"/>
        <family val="2"/>
      </rPr>
      <t xml:space="preserve">WLER WRIA 8 RESTORATION
</t>
    </r>
    <r>
      <rPr>
        <sz val="8"/>
        <color rgb="FF000000"/>
        <rFont val="Calibri"/>
        <family val="2"/>
      </rPr>
      <t>PROGRAMMATIC</t>
    </r>
  </si>
  <si>
    <t>1138815</t>
  </si>
  <si>
    <r>
      <rPr>
        <b/>
        <sz val="10"/>
        <color rgb="FF000000"/>
        <rFont val="Calibri"/>
        <family val="2"/>
      </rPr>
      <t xml:space="preserve">WLER WRIA 7 RESTORATION
</t>
    </r>
    <r>
      <rPr>
        <sz val="8"/>
        <color rgb="FF000000"/>
        <rFont val="Calibri"/>
        <family val="2"/>
      </rPr>
      <t>PROGRAMMATIC</t>
    </r>
  </si>
  <si>
    <t>1138816</t>
  </si>
  <si>
    <r>
      <rPr>
        <b/>
        <sz val="10"/>
        <color rgb="FF000000"/>
        <rFont val="Calibri"/>
        <family val="2"/>
      </rPr>
      <t xml:space="preserve">WLER WRIA 10 RESTORATION
</t>
    </r>
    <r>
      <rPr>
        <sz val="8"/>
        <color rgb="FF000000"/>
        <rFont val="Calibri"/>
        <family val="2"/>
      </rPr>
      <t>PROGRAMMATIC</t>
    </r>
  </si>
  <si>
    <t>1138817</t>
  </si>
  <si>
    <r>
      <rPr>
        <b/>
        <sz val="10"/>
        <color rgb="FF000000"/>
        <rFont val="Calibri"/>
        <family val="2"/>
      </rPr>
      <t xml:space="preserve">WLER VASHON RESTORATION
</t>
    </r>
    <r>
      <rPr>
        <sz val="8"/>
        <color rgb="FF000000"/>
        <rFont val="Calibri"/>
        <family val="2"/>
      </rPr>
      <t>PROGRAMMATIC</t>
    </r>
  </si>
  <si>
    <t>1138818</t>
  </si>
  <si>
    <r>
      <rPr>
        <b/>
        <sz val="10"/>
        <color rgb="FF000000"/>
        <rFont val="Calibri"/>
        <family val="2"/>
      </rPr>
      <t xml:space="preserve">WLER SMALL HABITAT PROGRAM
</t>
    </r>
    <r>
      <rPr>
        <sz val="8"/>
        <color rgb="FF000000"/>
        <rFont val="Calibri"/>
        <family val="2"/>
      </rPr>
      <t>PROGRAMMATIC</t>
    </r>
  </si>
  <si>
    <t>1138819</t>
  </si>
  <si>
    <r>
      <rPr>
        <b/>
        <sz val="10"/>
        <color rgb="FF000000"/>
        <rFont val="Calibri"/>
        <family val="2"/>
      </rPr>
      <t xml:space="preserve">WLER ADAPTIVE MGMT
</t>
    </r>
    <r>
      <rPr>
        <sz val="8"/>
        <color rgb="FF000000"/>
        <rFont val="Calibri"/>
        <family val="2"/>
      </rPr>
      <t>PROGRAMMATIC</t>
    </r>
  </si>
  <si>
    <t>1138820</t>
  </si>
  <si>
    <r>
      <rPr>
        <b/>
        <sz val="10"/>
        <color rgb="FF000000"/>
        <rFont val="Calibri"/>
        <family val="2"/>
      </rPr>
      <t xml:space="preserve">WLER RECON/SITE ASSESSMENT
</t>
    </r>
    <r>
      <rPr>
        <sz val="8"/>
        <color rgb="FF000000"/>
        <rFont val="Calibri"/>
        <family val="2"/>
      </rPr>
      <t>PROGRAMMATIC</t>
    </r>
  </si>
  <si>
    <t>1138821</t>
  </si>
  <si>
    <r>
      <rPr>
        <b/>
        <sz val="10"/>
        <color rgb="FF000000"/>
        <rFont val="Calibri"/>
        <family val="2"/>
      </rPr>
      <t xml:space="preserve">WLER DEMO/SITE SECURITY
</t>
    </r>
    <r>
      <rPr>
        <sz val="8"/>
        <color rgb="FF000000"/>
        <rFont val="Calibri"/>
        <family val="2"/>
      </rPr>
      <t>PROGRAMMATIC</t>
    </r>
  </si>
  <si>
    <t>1138822</t>
  </si>
  <si>
    <r>
      <rPr>
        <b/>
        <sz val="10"/>
        <color rgb="FF000000"/>
        <rFont val="Calibri"/>
        <family val="2"/>
      </rPr>
      <t xml:space="preserve">WLER ACQUISITION OPPORTUNITY
</t>
    </r>
    <r>
      <rPr>
        <sz val="8"/>
        <color rgb="FF000000"/>
        <rFont val="Calibri"/>
        <family val="2"/>
      </rPr>
      <t>PROGRAMMATIC</t>
    </r>
  </si>
  <si>
    <t>1139268</t>
  </si>
  <si>
    <r>
      <rPr>
        <b/>
        <sz val="10"/>
        <color rgb="FF000000"/>
        <rFont val="Calibri"/>
        <family val="2"/>
      </rPr>
      <t xml:space="preserve">WLSWCA MADSEN 0305 BASIN RETRO
</t>
    </r>
    <r>
      <rPr>
        <sz val="8"/>
        <color rgb="FF000000"/>
        <rFont val="Calibri"/>
        <family val="2"/>
      </rPr>
      <t>STANDALONE</t>
    </r>
  </si>
  <si>
    <t>3310 LONG-TERM LEASES</t>
  </si>
  <si>
    <t>1039895</t>
  </si>
  <si>
    <r>
      <rPr>
        <b/>
        <sz val="10"/>
        <color rgb="FF000000"/>
        <rFont val="Calibri"/>
        <family val="2"/>
      </rPr>
      <t xml:space="preserve">DES LTLF MASTER PROJECT
</t>
    </r>
    <r>
      <rPr>
        <sz val="8"/>
        <color rgb="FF000000"/>
        <rFont val="Calibri"/>
        <family val="2"/>
      </rPr>
      <t>PROGRAMMATIC</t>
    </r>
  </si>
  <si>
    <t>3310 - LONG-TERM LEASES</t>
  </si>
  <si>
    <t>1121298</t>
  </si>
  <si>
    <r>
      <rPr>
        <b/>
        <sz val="10"/>
        <color rgb="FF000000"/>
        <rFont val="Calibri"/>
        <family val="2"/>
      </rPr>
      <t xml:space="preserve">DES FMD 3350 T/T 3951 1117106
</t>
    </r>
  </si>
  <si>
    <t>1028653</t>
  </si>
  <si>
    <r>
      <rPr>
        <b/>
        <sz val="10"/>
        <color rgb="FF000000"/>
        <rFont val="Calibri"/>
        <family val="2"/>
      </rPr>
      <t xml:space="preserve">AD PAVEMENT REHABILITATION
</t>
    </r>
    <r>
      <rPr>
        <sz val="8"/>
        <color rgb="FF000000"/>
        <rFont val="Calibri"/>
        <family val="2"/>
      </rPr>
      <t>PROGRAMMATIC</t>
    </r>
  </si>
  <si>
    <t>1028654</t>
  </si>
  <si>
    <r>
      <rPr>
        <b/>
        <sz val="10"/>
        <color rgb="FF000000"/>
        <rFont val="Calibri"/>
        <family val="2"/>
      </rPr>
      <t xml:space="preserve">AD STEAM PLANT ACCESS ROAD
</t>
    </r>
    <r>
      <rPr>
        <sz val="8"/>
        <color rgb="FF000000"/>
        <rFont val="Calibri"/>
        <family val="2"/>
      </rPr>
      <t>STANDALONE</t>
    </r>
  </si>
  <si>
    <t>1028664</t>
  </si>
  <si>
    <r>
      <rPr>
        <b/>
        <sz val="10"/>
        <color rgb="FF000000"/>
        <rFont val="Calibri"/>
        <family val="2"/>
      </rPr>
      <t xml:space="preserve">AD MAXIMO UPGRADE
</t>
    </r>
    <r>
      <rPr>
        <sz val="8"/>
        <color rgb="FF000000"/>
        <rFont val="Calibri"/>
        <family val="2"/>
      </rPr>
      <t>STANDALONE</t>
    </r>
  </si>
  <si>
    <t>1120730</t>
  </si>
  <si>
    <r>
      <rPr>
        <b/>
        <sz val="10"/>
        <color rgb="FF000000"/>
        <rFont val="Calibri"/>
        <family val="2"/>
      </rPr>
      <t xml:space="preserve">AD AIRPORT FACILITIES REPAIR
</t>
    </r>
    <r>
      <rPr>
        <sz val="8"/>
        <color rgb="FF000000"/>
        <rFont val="Calibri"/>
        <family val="2"/>
      </rPr>
      <t>PROGRAMMATIC</t>
    </r>
  </si>
  <si>
    <t>1120731</t>
  </si>
  <si>
    <r>
      <rPr>
        <b/>
        <sz val="10"/>
        <color rgb="FF000000"/>
        <rFont val="Calibri"/>
        <family val="2"/>
      </rPr>
      <t xml:space="preserve">AD AIRPORT FLEET
</t>
    </r>
    <r>
      <rPr>
        <sz val="8"/>
        <color rgb="FF000000"/>
        <rFont val="Calibri"/>
        <family val="2"/>
      </rPr>
      <t>PROGRAMMATIC</t>
    </r>
  </si>
  <si>
    <t>1120732</t>
  </si>
  <si>
    <r>
      <rPr>
        <b/>
        <sz val="10"/>
        <color rgb="FF000000"/>
        <rFont val="Calibri"/>
        <family val="2"/>
      </rPr>
      <t xml:space="preserve">AD LOWER DUWAMISH WATERWAY
</t>
    </r>
    <r>
      <rPr>
        <sz val="8"/>
        <color rgb="FF000000"/>
        <rFont val="Calibri"/>
        <family val="2"/>
      </rPr>
      <t>PROGRAMMATIC</t>
    </r>
  </si>
  <si>
    <t>1121024</t>
  </si>
  <si>
    <r>
      <rPr>
        <b/>
        <sz val="10"/>
        <color rgb="FF000000"/>
        <rFont val="Calibri"/>
        <family val="2"/>
      </rPr>
      <t xml:space="preserve">AD CIP OVERSIGHT
</t>
    </r>
    <r>
      <rPr>
        <sz val="8"/>
        <color rgb="FF000000"/>
        <rFont val="Calibri"/>
        <family val="2"/>
      </rPr>
      <t>ADMIN</t>
    </r>
  </si>
  <si>
    <t>1129947</t>
  </si>
  <si>
    <r>
      <rPr>
        <b/>
        <sz val="10"/>
        <color rgb="FF000000"/>
        <rFont val="Calibri"/>
        <family val="2"/>
      </rPr>
      <t xml:space="preserve">AD EQUIPMENT SNOW SHED
</t>
    </r>
    <r>
      <rPr>
        <sz val="8"/>
        <color rgb="FF000000"/>
        <rFont val="Calibri"/>
        <family val="2"/>
      </rPr>
      <t>STANDALONE</t>
    </r>
  </si>
  <si>
    <t>1129951</t>
  </si>
  <si>
    <r>
      <rPr>
        <b/>
        <sz val="10"/>
        <color rgb="FF000000"/>
        <rFont val="Calibri"/>
        <family val="2"/>
      </rPr>
      <t xml:space="preserve">AD AIRFIELD ELECTRICAL SYSTEM
</t>
    </r>
    <r>
      <rPr>
        <sz val="8"/>
        <color rgb="FF000000"/>
        <rFont val="Calibri"/>
        <family val="2"/>
      </rPr>
      <t>STANDALONE</t>
    </r>
  </si>
  <si>
    <t>1130186</t>
  </si>
  <si>
    <r>
      <rPr>
        <b/>
        <sz val="10"/>
        <color rgb="FF000000"/>
        <rFont val="Calibri"/>
        <family val="2"/>
      </rPr>
      <t xml:space="preserve">AD CITYWORKS ADDL MODULES
</t>
    </r>
    <r>
      <rPr>
        <sz val="8"/>
        <color rgb="FF000000"/>
        <rFont val="Calibri"/>
        <family val="2"/>
      </rPr>
      <t>STANDALONE</t>
    </r>
  </si>
  <si>
    <t>1134634</t>
  </si>
  <si>
    <r>
      <rPr>
        <b/>
        <sz val="10"/>
        <color rgb="FF000000"/>
        <rFont val="Calibri"/>
        <family val="2"/>
      </rPr>
      <t xml:space="preserve">AD LARGE AIRCRAFT PARKING
</t>
    </r>
    <r>
      <rPr>
        <sz val="8"/>
        <color rgb="FF000000"/>
        <rFont val="Calibri"/>
        <family val="2"/>
      </rPr>
      <t>STANDALONE</t>
    </r>
  </si>
  <si>
    <t>1134750</t>
  </si>
  <si>
    <r>
      <rPr>
        <b/>
        <sz val="10"/>
        <color rgb="FF000000"/>
        <rFont val="Calibri"/>
        <family val="2"/>
      </rPr>
      <t xml:space="preserve">AD FENCES &amp; GATES UPGRDS PH II
</t>
    </r>
    <r>
      <rPr>
        <sz val="8"/>
        <color rgb="FF000000"/>
        <rFont val="Calibri"/>
        <family val="2"/>
      </rPr>
      <t>STANDALONE</t>
    </r>
  </si>
  <si>
    <t>1134761</t>
  </si>
  <si>
    <r>
      <rPr>
        <b/>
        <sz val="10"/>
        <color rgb="FF000000"/>
        <rFont val="Calibri"/>
        <family val="2"/>
      </rPr>
      <t xml:space="preserve">AD STRMWTR PIPE REPLACMT PH II
</t>
    </r>
    <r>
      <rPr>
        <sz val="8"/>
        <color rgb="FF000000"/>
        <rFont val="Calibri"/>
        <family val="2"/>
      </rPr>
      <t>STANDALONE</t>
    </r>
  </si>
  <si>
    <t>1135085</t>
  </si>
  <si>
    <r>
      <rPr>
        <b/>
        <sz val="10"/>
        <color rgb="FF000000"/>
        <rFont val="Calibri"/>
        <family val="2"/>
      </rPr>
      <t xml:space="preserve">AD RUNWAY 14L-32R REHAB
</t>
    </r>
    <r>
      <rPr>
        <sz val="8"/>
        <color rgb="FF000000"/>
        <rFont val="Calibri"/>
        <family val="2"/>
      </rPr>
      <t>STANDALONE</t>
    </r>
  </si>
  <si>
    <t>1135087</t>
  </si>
  <si>
    <r>
      <rPr>
        <b/>
        <sz val="10"/>
        <color rgb="FF000000"/>
        <rFont val="Calibri"/>
        <family val="2"/>
      </rPr>
      <t xml:space="preserve">AD FUEL FARM ENVIRO REMEDTN
</t>
    </r>
    <r>
      <rPr>
        <sz val="8"/>
        <color rgb="FF000000"/>
        <rFont val="Calibri"/>
        <family val="2"/>
      </rPr>
      <t>STANDALONE</t>
    </r>
  </si>
  <si>
    <t>1137242</t>
  </si>
  <si>
    <r>
      <rPr>
        <b/>
        <sz val="10"/>
        <color rgb="FF000000"/>
        <rFont val="Calibri"/>
        <family val="2"/>
      </rPr>
      <t xml:space="preserve">AD AIRFIELD ELECTRICAL UPGRDES
</t>
    </r>
    <r>
      <rPr>
        <sz val="8"/>
        <color rgb="FF000000"/>
        <rFont val="Calibri"/>
        <family val="2"/>
      </rPr>
      <t>PROGRAMMATIC</t>
    </r>
  </si>
  <si>
    <t>1138851</t>
  </si>
  <si>
    <r>
      <rPr>
        <b/>
        <sz val="10"/>
        <color rgb="FF000000"/>
        <rFont val="Calibri"/>
        <family val="2"/>
      </rPr>
      <t xml:space="preserve">AD ASSET MANAGEMENT PROGRAM
</t>
    </r>
    <r>
      <rPr>
        <sz val="8"/>
        <color rgb="FF000000"/>
        <rFont val="Calibri"/>
        <family val="2"/>
      </rPr>
      <t>PROGRAMMATIC</t>
    </r>
  </si>
  <si>
    <t>1138853</t>
  </si>
  <si>
    <r>
      <rPr>
        <b/>
        <sz val="10"/>
        <color rgb="FF000000"/>
        <rFont val="Calibri"/>
        <family val="2"/>
      </rPr>
      <t xml:space="preserve">AD AIRFLD GEOMETRY/SAFETY MODS
</t>
    </r>
    <r>
      <rPr>
        <sz val="8"/>
        <color rgb="FF000000"/>
        <rFont val="Calibri"/>
        <family val="2"/>
      </rPr>
      <t>STANDALONE</t>
    </r>
  </si>
  <si>
    <t>1139512</t>
  </si>
  <si>
    <r>
      <rPr>
        <b/>
        <sz val="10"/>
        <color rgb="FF000000"/>
        <rFont val="Calibri"/>
        <family val="2"/>
      </rPr>
      <t xml:space="preserve">AD TAXIWAY B TOFA SAFTY CORR
</t>
    </r>
    <r>
      <rPr>
        <sz val="8"/>
        <color rgb="FF000000"/>
        <rFont val="Calibri"/>
        <family val="2"/>
      </rPr>
      <t>STANDALONE</t>
    </r>
  </si>
  <si>
    <t>1139514</t>
  </si>
  <si>
    <r>
      <rPr>
        <b/>
        <sz val="10"/>
        <color rgb="FF000000"/>
        <rFont val="Calibri"/>
        <family val="2"/>
      </rPr>
      <t xml:space="preserve">AD FORGE SITE CONNECTION
</t>
    </r>
    <r>
      <rPr>
        <sz val="8"/>
        <color rgb="FF000000"/>
        <rFont val="Calibri"/>
        <family val="2"/>
      </rPr>
      <t>STANDALONE</t>
    </r>
  </si>
  <si>
    <t>1139516</t>
  </si>
  <si>
    <r>
      <rPr>
        <b/>
        <sz val="10"/>
        <color rgb="FF000000"/>
        <rFont val="Calibri"/>
        <family val="2"/>
      </rPr>
      <t xml:space="preserve">AD SHULTZ FUEL FARM DECOMMISN
</t>
    </r>
    <r>
      <rPr>
        <sz val="8"/>
        <color rgb="FF000000"/>
        <rFont val="Calibri"/>
        <family val="2"/>
      </rPr>
      <t>STANDALONE</t>
    </r>
  </si>
  <si>
    <t>1139534</t>
  </si>
  <si>
    <r>
      <rPr>
        <b/>
        <sz val="10"/>
        <color rgb="FF000000"/>
        <rFont val="Calibri"/>
        <family val="2"/>
      </rPr>
      <t xml:space="preserve">AD KCIA CLIMATE ACTION PLAN
</t>
    </r>
    <r>
      <rPr>
        <sz val="8"/>
        <color rgb="FF000000"/>
        <rFont val="Calibri"/>
        <family val="2"/>
      </rPr>
      <t>PROGRAMMATIC</t>
    </r>
  </si>
  <si>
    <t>1139536</t>
  </si>
  <si>
    <r>
      <rPr>
        <b/>
        <sz val="10"/>
        <color rgb="FF000000"/>
        <rFont val="Calibri"/>
        <family val="2"/>
      </rPr>
      <t xml:space="preserve">AD AIRPORT STORMWATER PROGRAM
</t>
    </r>
    <r>
      <rPr>
        <sz val="8"/>
        <color rgb="FF000000"/>
        <rFont val="Calibri"/>
        <family val="2"/>
      </rPr>
      <t>PROGRAMMATIC</t>
    </r>
  </si>
  <si>
    <t>1139538</t>
  </si>
  <si>
    <r>
      <rPr>
        <b/>
        <sz val="10"/>
        <color rgb="FF000000"/>
        <rFont val="Calibri"/>
        <family val="2"/>
      </rPr>
      <t xml:space="preserve">AD TERMINAL DESIGN TSA CBP
</t>
    </r>
    <r>
      <rPr>
        <sz val="8"/>
        <color rgb="FF000000"/>
        <rFont val="Calibri"/>
        <family val="2"/>
      </rPr>
      <t>STANDALONE</t>
    </r>
  </si>
  <si>
    <t>1139545</t>
  </si>
  <si>
    <r>
      <rPr>
        <b/>
        <sz val="10"/>
        <color rgb="FF000000"/>
        <rFont val="Calibri"/>
        <family val="2"/>
      </rPr>
      <t xml:space="preserve">AD AIRPORT TECH INFRASTRUCTURE
</t>
    </r>
    <r>
      <rPr>
        <sz val="8"/>
        <color rgb="FF000000"/>
        <rFont val="Calibri"/>
        <family val="2"/>
      </rPr>
      <t>PROGRAMMATIC</t>
    </r>
  </si>
  <si>
    <t>1139547</t>
  </si>
  <si>
    <r>
      <rPr>
        <b/>
        <sz val="10"/>
        <color rgb="FF000000"/>
        <rFont val="Calibri"/>
        <family val="2"/>
      </rPr>
      <t xml:space="preserve">AD WATER AND SEWER MGT SYSTEM
</t>
    </r>
    <r>
      <rPr>
        <sz val="8"/>
        <color rgb="FF000000"/>
        <rFont val="Calibri"/>
        <family val="2"/>
      </rPr>
      <t>PROGRAMMATIC</t>
    </r>
  </si>
  <si>
    <t>1139599</t>
  </si>
  <si>
    <r>
      <rPr>
        <b/>
        <sz val="10"/>
        <color rgb="FF000000"/>
        <rFont val="Calibri"/>
        <family val="2"/>
      </rPr>
      <t xml:space="preserve">AD ENVIRO ASSESSMTS MPU PRJS
</t>
    </r>
    <r>
      <rPr>
        <sz val="8"/>
        <color rgb="FF000000"/>
        <rFont val="Calibri"/>
        <family val="2"/>
      </rPr>
      <t>STANDALONE</t>
    </r>
  </si>
  <si>
    <t>1039725</t>
  </si>
  <si>
    <r>
      <rPr>
        <b/>
        <sz val="10"/>
        <color rgb="FF000000"/>
        <rFont val="Calibri"/>
        <family val="2"/>
      </rPr>
      <t xml:space="preserve">DES FMD KCCH DOM WATER DISTRBN
</t>
    </r>
    <r>
      <rPr>
        <sz val="8"/>
        <color rgb="FF000000"/>
        <rFont val="Calibri"/>
        <family val="2"/>
      </rPr>
      <t>STANDALONE</t>
    </r>
  </si>
  <si>
    <t>1039756</t>
  </si>
  <si>
    <r>
      <rPr>
        <b/>
        <sz val="10"/>
        <color rgb="FF000000"/>
        <rFont val="Calibri"/>
        <family val="2"/>
      </rPr>
      <t xml:space="preserve">DES FMD MMRF CAP PRJT OVRSIGHT
</t>
    </r>
    <r>
      <rPr>
        <sz val="8"/>
        <color rgb="FF000000"/>
        <rFont val="Calibri"/>
        <family val="2"/>
      </rPr>
      <t>ADMIN</t>
    </r>
  </si>
  <si>
    <t>1121968</t>
  </si>
  <si>
    <r>
      <rPr>
        <b/>
        <sz val="10"/>
        <color rgb="FF000000"/>
        <rFont val="Calibri"/>
        <family val="2"/>
      </rPr>
      <t xml:space="preserve">DES FMD KCCH ELVTRS AND LIFTS
</t>
    </r>
    <r>
      <rPr>
        <sz val="8"/>
        <color rgb="FF000000"/>
        <rFont val="Calibri"/>
        <family val="2"/>
      </rPr>
      <t>STANDALONE</t>
    </r>
  </si>
  <si>
    <t>1124124</t>
  </si>
  <si>
    <r>
      <rPr>
        <b/>
        <sz val="10"/>
        <color rgb="FF000000"/>
        <rFont val="Calibri"/>
        <family val="2"/>
      </rPr>
      <t xml:space="preserve">DES FMD AB HEAT GEN SYSTMS
</t>
    </r>
    <r>
      <rPr>
        <sz val="8"/>
        <color rgb="FF000000"/>
        <rFont val="Calibri"/>
        <family val="2"/>
      </rPr>
      <t>STANDALONE</t>
    </r>
  </si>
  <si>
    <t>1124129</t>
  </si>
  <si>
    <r>
      <rPr>
        <b/>
        <sz val="10"/>
        <color rgb="FF000000"/>
        <rFont val="Calibri"/>
        <family val="2"/>
      </rPr>
      <t xml:space="preserve">DES FMD AB HTG &amp; CLG COILS
</t>
    </r>
    <r>
      <rPr>
        <sz val="8"/>
        <color rgb="FF000000"/>
        <rFont val="Calibri"/>
        <family val="2"/>
      </rPr>
      <t>STANDALONE</t>
    </r>
  </si>
  <si>
    <t>1124130</t>
  </si>
  <si>
    <r>
      <rPr>
        <b/>
        <sz val="10"/>
        <color rgb="FF000000"/>
        <rFont val="Calibri"/>
        <family val="2"/>
      </rPr>
      <t xml:space="preserve">DES FMD KCCH EXTERIOR DOORS
</t>
    </r>
    <r>
      <rPr>
        <sz val="8"/>
        <color rgb="FF000000"/>
        <rFont val="Calibri"/>
        <family val="2"/>
      </rPr>
      <t>STANDALONE</t>
    </r>
  </si>
  <si>
    <t>1124606</t>
  </si>
  <si>
    <r>
      <rPr>
        <b/>
        <sz val="10"/>
        <color rgb="FF000000"/>
        <rFont val="Calibri"/>
        <family val="2"/>
      </rPr>
      <t xml:space="preserve">DES FMD MMRF QR CONTINGENCY
</t>
    </r>
    <r>
      <rPr>
        <sz val="8"/>
        <color rgb="FF000000"/>
        <rFont val="Calibri"/>
        <family val="2"/>
      </rPr>
      <t>PROGRAMMATIC</t>
    </r>
  </si>
  <si>
    <t>1127423</t>
  </si>
  <si>
    <r>
      <rPr>
        <b/>
        <sz val="10"/>
        <color rgb="FF000000"/>
        <rFont val="Calibri"/>
        <family val="2"/>
      </rPr>
      <t xml:space="preserve">DES FMD MMRF SCAP
</t>
    </r>
    <r>
      <rPr>
        <sz val="8"/>
        <color rgb="FF000000"/>
        <rFont val="Calibri"/>
        <family val="2"/>
      </rPr>
      <t>STANDALONE</t>
    </r>
  </si>
  <si>
    <t>1129710</t>
  </si>
  <si>
    <r>
      <rPr>
        <b/>
        <sz val="10"/>
        <color rgb="FF000000"/>
        <rFont val="Calibri"/>
        <family val="2"/>
      </rPr>
      <t xml:space="preserve">DES FMD MMRF 24/7 FACILITY GRP
</t>
    </r>
    <r>
      <rPr>
        <sz val="8"/>
        <color rgb="FF000000"/>
        <rFont val="Calibri"/>
        <family val="2"/>
      </rPr>
      <t>PROGRAMMATIC</t>
    </r>
  </si>
  <si>
    <t>1129771</t>
  </si>
  <si>
    <r>
      <rPr>
        <b/>
        <sz val="10"/>
        <color rgb="FF000000"/>
        <rFont val="Calibri"/>
        <family val="2"/>
      </rPr>
      <t xml:space="preserve">DES FMD DIS NE D5010 ELEC/DIST
</t>
    </r>
    <r>
      <rPr>
        <sz val="8"/>
        <color rgb="FF000000"/>
        <rFont val="Calibri"/>
        <family val="2"/>
      </rPr>
      <t>STANDALONE</t>
    </r>
  </si>
  <si>
    <t>1129785</t>
  </si>
  <si>
    <r>
      <rPr>
        <b/>
        <sz val="10"/>
        <color rgb="FF000000"/>
        <rFont val="Calibri"/>
        <family val="2"/>
      </rPr>
      <t xml:space="preserve">DES FMD P#4 BUR D5031 FIRE ALM
</t>
    </r>
    <r>
      <rPr>
        <sz val="8"/>
        <color rgb="FF000000"/>
        <rFont val="Calibri"/>
        <family val="2"/>
      </rPr>
      <t>STANDALONE</t>
    </r>
  </si>
  <si>
    <t>1129787</t>
  </si>
  <si>
    <r>
      <rPr>
        <b/>
        <sz val="10"/>
        <color rgb="FF000000"/>
        <rFont val="Calibri"/>
        <family val="2"/>
      </rPr>
      <t xml:space="preserve">DES FMD ADMIN BLDG D5010 ELE/D
</t>
    </r>
    <r>
      <rPr>
        <sz val="8"/>
        <color rgb="FF000000"/>
        <rFont val="Calibri"/>
        <family val="2"/>
      </rPr>
      <t>STANDALONE</t>
    </r>
  </si>
  <si>
    <t>1129788</t>
  </si>
  <si>
    <r>
      <rPr>
        <b/>
        <sz val="10"/>
        <color rgb="FF000000"/>
        <rFont val="Calibri"/>
        <family val="2"/>
      </rPr>
      <t xml:space="preserve">DES FMD BLACK RIV D3050 TER/PA
</t>
    </r>
    <r>
      <rPr>
        <sz val="8"/>
        <color rgb="FF000000"/>
        <rFont val="Calibri"/>
        <family val="2"/>
      </rPr>
      <t>STANDALONE</t>
    </r>
  </si>
  <si>
    <t>1129791</t>
  </si>
  <si>
    <r>
      <rPr>
        <b/>
        <sz val="10"/>
        <color rgb="FF000000"/>
        <rFont val="Calibri"/>
        <family val="2"/>
      </rPr>
      <t xml:space="preserve">DES FMD ADMIN BLDG D3049 FAU
</t>
    </r>
    <r>
      <rPr>
        <sz val="8"/>
        <color rgb="FF000000"/>
        <rFont val="Calibri"/>
        <family val="2"/>
      </rPr>
      <t>STANDALONE</t>
    </r>
  </si>
  <si>
    <t>1129793</t>
  </si>
  <si>
    <r>
      <rPr>
        <b/>
        <sz val="10"/>
        <color rgb="FF000000"/>
        <rFont val="Calibri"/>
        <family val="2"/>
      </rPr>
      <t xml:space="preserve">DES FMD BLACK RIV B3010 ROF/EX
</t>
    </r>
    <r>
      <rPr>
        <sz val="8"/>
        <color rgb="FF000000"/>
        <rFont val="Calibri"/>
        <family val="2"/>
      </rPr>
      <t>STANDALONE</t>
    </r>
  </si>
  <si>
    <t>1131412</t>
  </si>
  <si>
    <r>
      <rPr>
        <b/>
        <sz val="10"/>
        <color rgb="FF000000"/>
        <rFont val="Calibri"/>
        <family val="2"/>
      </rPr>
      <t xml:space="preserve">DES FMD MMRF KCCFSHOW &amp; DAYROM
</t>
    </r>
    <r>
      <rPr>
        <sz val="8"/>
        <color rgb="FF000000"/>
        <rFont val="Calibri"/>
        <family val="2"/>
      </rPr>
      <t>STANDALONE</t>
    </r>
  </si>
  <si>
    <t>1131413</t>
  </si>
  <si>
    <r>
      <rPr>
        <b/>
        <sz val="10"/>
        <color rgb="FF000000"/>
        <rFont val="Calibri"/>
        <family val="2"/>
      </rPr>
      <t xml:space="preserve">DES FMD MMRF KCCF EN GENT LEAK
</t>
    </r>
    <r>
      <rPr>
        <sz val="8"/>
        <color rgb="FF000000"/>
        <rFont val="Calibri"/>
        <family val="2"/>
      </rPr>
      <t>STANDALONE</t>
    </r>
  </si>
  <si>
    <t>1132356</t>
  </si>
  <si>
    <r>
      <rPr>
        <b/>
        <sz val="10"/>
        <color rgb="FF000000"/>
        <rFont val="Calibri"/>
        <family val="2"/>
      </rPr>
      <t xml:space="preserve">DES FMD EARLINGTON FL REPAIR
</t>
    </r>
    <r>
      <rPr>
        <sz val="8"/>
        <color rgb="FF000000"/>
        <rFont val="Calibri"/>
        <family val="2"/>
      </rPr>
      <t>STANDALONE</t>
    </r>
  </si>
  <si>
    <t>1133652</t>
  </si>
  <si>
    <r>
      <rPr>
        <b/>
        <sz val="10"/>
        <color rgb="FF000000"/>
        <rFont val="Calibri"/>
        <family val="2"/>
      </rPr>
      <t xml:space="preserve">DES FMD EARTON SKYLIGHT REPAR
</t>
    </r>
    <r>
      <rPr>
        <sz val="8"/>
        <color rgb="FF000000"/>
        <rFont val="Calibri"/>
        <family val="2"/>
      </rPr>
      <t>STANDALONE</t>
    </r>
  </si>
  <si>
    <t>1134407</t>
  </si>
  <si>
    <r>
      <rPr>
        <b/>
        <sz val="10"/>
        <color rgb="FF000000"/>
        <rFont val="Calibri"/>
        <family val="2"/>
      </rPr>
      <t xml:space="preserve">DES FMD MMR ADMIN BLD STUDY JH
</t>
    </r>
    <r>
      <rPr>
        <sz val="8"/>
        <color rgb="FF000000"/>
        <rFont val="Calibri"/>
        <family val="2"/>
      </rPr>
      <t>STANDALONE</t>
    </r>
  </si>
  <si>
    <t>1134411</t>
  </si>
  <si>
    <r>
      <rPr>
        <b/>
        <sz val="10"/>
        <color rgb="FF000000"/>
        <rFont val="Calibri"/>
        <family val="2"/>
      </rPr>
      <t xml:space="preserve">DES FMD MMR DC SHRLINE BOILER
</t>
    </r>
    <r>
      <rPr>
        <sz val="8"/>
        <color rgb="FF000000"/>
        <rFont val="Calibri"/>
        <family val="2"/>
      </rPr>
      <t>STANDALONE</t>
    </r>
  </si>
  <si>
    <t>1134430</t>
  </si>
  <si>
    <r>
      <rPr>
        <b/>
        <sz val="10"/>
        <color rgb="FF000000"/>
        <rFont val="Calibri"/>
        <family val="2"/>
      </rPr>
      <t xml:space="preserve">DES FMD MMR KSC EV MACHINE RM
</t>
    </r>
    <r>
      <rPr>
        <sz val="8"/>
        <color rgb="FF000000"/>
        <rFont val="Calibri"/>
        <family val="2"/>
      </rPr>
      <t>STANDALONE</t>
    </r>
  </si>
  <si>
    <t>1134432</t>
  </si>
  <si>
    <r>
      <rPr>
        <b/>
        <sz val="10"/>
        <color rgb="FF000000"/>
        <rFont val="Calibri"/>
        <family val="2"/>
      </rPr>
      <t xml:space="preserve">DES FMD MMR POLICE PREC#4 CAMA
</t>
    </r>
    <r>
      <rPr>
        <sz val="8"/>
        <color rgb="FF000000"/>
        <rFont val="Calibri"/>
        <family val="2"/>
      </rPr>
      <t>STANDALONE</t>
    </r>
  </si>
  <si>
    <t>1134459</t>
  </si>
  <si>
    <r>
      <rPr>
        <b/>
        <sz val="10"/>
        <color rgb="FF000000"/>
        <rFont val="Calibri"/>
        <family val="2"/>
      </rPr>
      <t xml:space="preserve">DES FMD MMR EARLNIGTON 2F STRU
</t>
    </r>
    <r>
      <rPr>
        <sz val="8"/>
        <color rgb="FF000000"/>
        <rFont val="Calibri"/>
        <family val="2"/>
      </rPr>
      <t>STANDALONE</t>
    </r>
  </si>
  <si>
    <t>1135103</t>
  </si>
  <si>
    <r>
      <rPr>
        <b/>
        <sz val="10"/>
        <color rgb="FF000000"/>
        <rFont val="Calibri"/>
        <family val="2"/>
      </rPr>
      <t xml:space="preserve">DES FMD MMR MRJC OUT YEAR EST
</t>
    </r>
    <r>
      <rPr>
        <sz val="8"/>
        <color rgb="FF000000"/>
        <rFont val="Calibri"/>
        <family val="2"/>
      </rPr>
      <t>STANDALONE</t>
    </r>
  </si>
  <si>
    <t>1135104</t>
  </si>
  <si>
    <r>
      <rPr>
        <b/>
        <sz val="10"/>
        <color rgb="FF000000"/>
        <rFont val="Calibri"/>
        <family val="2"/>
      </rPr>
      <t xml:space="preserve">DES FMD MMR KCCH OUT YEAR EST
</t>
    </r>
    <r>
      <rPr>
        <sz val="8"/>
        <color rgb="FF000000"/>
        <rFont val="Calibri"/>
        <family val="2"/>
      </rPr>
      <t>STANDALONE</t>
    </r>
  </si>
  <si>
    <t>1135105</t>
  </si>
  <si>
    <r>
      <rPr>
        <b/>
        <sz val="10"/>
        <color rgb="FF000000"/>
        <rFont val="Calibri"/>
        <family val="2"/>
      </rPr>
      <t xml:space="preserve">DES FMD MMR ADMIN OUT YEAR EST
</t>
    </r>
    <r>
      <rPr>
        <sz val="8"/>
        <color rgb="FF000000"/>
        <rFont val="Calibri"/>
        <family val="2"/>
      </rPr>
      <t>STANDALONE</t>
    </r>
  </si>
  <si>
    <t>1135106</t>
  </si>
  <si>
    <r>
      <rPr>
        <b/>
        <sz val="10"/>
        <color rgb="FF000000"/>
        <rFont val="Calibri"/>
        <family val="2"/>
      </rPr>
      <t xml:space="preserve">DES FMD MMR YESLER OUT YER EST
</t>
    </r>
    <r>
      <rPr>
        <sz val="8"/>
        <color rgb="FF000000"/>
        <rFont val="Calibri"/>
        <family val="2"/>
      </rPr>
      <t>STANDALONE</t>
    </r>
  </si>
  <si>
    <t>1135107</t>
  </si>
  <si>
    <r>
      <rPr>
        <b/>
        <sz val="10"/>
        <color rgb="FF000000"/>
        <rFont val="Calibri"/>
        <family val="2"/>
      </rPr>
      <t xml:space="preserve">DES FMD MMR CHINOOK OUT YE EST
</t>
    </r>
    <r>
      <rPr>
        <sz val="8"/>
        <color rgb="FF000000"/>
        <rFont val="Calibri"/>
        <family val="2"/>
      </rPr>
      <t>STANDALONE</t>
    </r>
  </si>
  <si>
    <t>1135109</t>
  </si>
  <si>
    <r>
      <rPr>
        <b/>
        <sz val="10"/>
        <color rgb="FF000000"/>
        <rFont val="Calibri"/>
        <family val="2"/>
      </rPr>
      <t xml:space="preserve">DES FMD KCCF OUT YEAR EST
</t>
    </r>
    <r>
      <rPr>
        <sz val="8"/>
        <color rgb="FF000000"/>
        <rFont val="Calibri"/>
        <family val="2"/>
      </rPr>
      <t>STANDALONE</t>
    </r>
  </si>
  <si>
    <t>1135110</t>
  </si>
  <si>
    <r>
      <rPr>
        <b/>
        <sz val="10"/>
        <color rgb="FF000000"/>
        <rFont val="Calibri"/>
        <family val="2"/>
      </rPr>
      <t xml:space="preserve">DES FMD MMR OTHER BLDGS EST
</t>
    </r>
    <r>
      <rPr>
        <sz val="8"/>
        <color rgb="FF000000"/>
        <rFont val="Calibri"/>
        <family val="2"/>
      </rPr>
      <t>STANDALONE</t>
    </r>
  </si>
  <si>
    <t>1139464</t>
  </si>
  <si>
    <r>
      <rPr>
        <b/>
        <sz val="10"/>
        <color rgb="FF000000"/>
        <rFont val="Calibri"/>
        <family val="2"/>
      </rPr>
      <t xml:space="preserve">DES FMD MMRF BUDGET PREP 22
</t>
    </r>
    <r>
      <rPr>
        <sz val="8"/>
        <color rgb="FF000000"/>
        <rFont val="Calibri"/>
        <family val="2"/>
      </rPr>
      <t>STANDALONE</t>
    </r>
  </si>
  <si>
    <t>1139465</t>
  </si>
  <si>
    <r>
      <rPr>
        <b/>
        <sz val="10"/>
        <color rgb="FF000000"/>
        <rFont val="Calibri"/>
        <family val="2"/>
      </rPr>
      <t xml:space="preserve">DES FMD MMRF BUILDING SURVEY
</t>
    </r>
    <r>
      <rPr>
        <sz val="8"/>
        <color rgb="FF000000"/>
        <rFont val="Calibri"/>
        <family val="2"/>
      </rPr>
      <t>STANDALONE</t>
    </r>
  </si>
  <si>
    <t>1139466</t>
  </si>
  <si>
    <r>
      <rPr>
        <b/>
        <sz val="10"/>
        <color rgb="FF000000"/>
        <rFont val="Calibri"/>
        <family val="2"/>
      </rPr>
      <t xml:space="preserve">DES FMD MMR PREC.#3 FIRE ALARM
</t>
    </r>
    <r>
      <rPr>
        <sz val="8"/>
        <color rgb="FF000000"/>
        <rFont val="Calibri"/>
        <family val="2"/>
      </rPr>
      <t>STANDALONE</t>
    </r>
  </si>
  <si>
    <t>1139476</t>
  </si>
  <si>
    <r>
      <rPr>
        <b/>
        <sz val="10"/>
        <color rgb="FF000000"/>
        <rFont val="Calibri"/>
        <family val="2"/>
      </rPr>
      <t xml:space="preserve">DES FMD MMR DC S.W. TAB&amp;Cx
</t>
    </r>
    <r>
      <rPr>
        <sz val="8"/>
        <color rgb="FF000000"/>
        <rFont val="Calibri"/>
        <family val="2"/>
      </rPr>
      <t>STANDALONE</t>
    </r>
  </si>
  <si>
    <t>1139481</t>
  </si>
  <si>
    <r>
      <rPr>
        <b/>
        <sz val="10"/>
        <color rgb="FF000000"/>
        <rFont val="Calibri"/>
        <family val="2"/>
      </rPr>
      <t xml:space="preserve">DES FMD MMR DC N.E. TAB &amp; Cx
</t>
    </r>
    <r>
      <rPr>
        <sz val="8"/>
        <color rgb="FF000000"/>
        <rFont val="Calibri"/>
        <family val="2"/>
      </rPr>
      <t>STANDALONE</t>
    </r>
  </si>
  <si>
    <t>1139493</t>
  </si>
  <si>
    <r>
      <rPr>
        <b/>
        <sz val="10"/>
        <color rgb="FF000000"/>
        <rFont val="Calibri"/>
        <family val="2"/>
      </rPr>
      <t xml:space="preserve">DES FMD MMR DC SHORLINE TAB&amp;Cx
</t>
    </r>
    <r>
      <rPr>
        <sz val="8"/>
        <color rgb="FF000000"/>
        <rFont val="Calibri"/>
        <family val="2"/>
      </rPr>
      <t>STANDALONE</t>
    </r>
  </si>
  <si>
    <t>1139494</t>
  </si>
  <si>
    <r>
      <rPr>
        <b/>
        <sz val="10"/>
        <color rgb="FF000000"/>
        <rFont val="Calibri"/>
        <family val="2"/>
      </rPr>
      <t xml:space="preserve">DES FMD MMR DC ISS DETENT HVAC
</t>
    </r>
    <r>
      <rPr>
        <sz val="8"/>
        <color rgb="FF000000"/>
        <rFont val="Calibri"/>
        <family val="2"/>
      </rPr>
      <t>STANDALONE</t>
    </r>
  </si>
  <si>
    <t>1139495</t>
  </si>
  <si>
    <r>
      <rPr>
        <b/>
        <sz val="10"/>
        <color rgb="FF000000"/>
        <rFont val="Calibri"/>
        <family val="2"/>
      </rPr>
      <t xml:space="preserve">DES FMD MMR ISSAQUSH TAB&amp;Cx
</t>
    </r>
    <r>
      <rPr>
        <sz val="8"/>
        <color rgb="FF000000"/>
        <rFont val="Calibri"/>
        <family val="2"/>
      </rPr>
      <t>STANDALONE</t>
    </r>
  </si>
  <si>
    <t>1139498</t>
  </si>
  <si>
    <r>
      <rPr>
        <b/>
        <sz val="10"/>
        <color rgb="FF000000"/>
        <rFont val="Calibri"/>
        <family val="2"/>
      </rPr>
      <t xml:space="preserve">DES FMD MMR PREC. #3 MISC HVAC
</t>
    </r>
    <r>
      <rPr>
        <sz val="8"/>
        <color rgb="FF000000"/>
        <rFont val="Calibri"/>
        <family val="2"/>
      </rPr>
      <t>STANDALONE</t>
    </r>
  </si>
  <si>
    <t>1139505</t>
  </si>
  <si>
    <r>
      <rPr>
        <b/>
        <sz val="10"/>
        <color rgb="FF000000"/>
        <rFont val="Calibri"/>
        <family val="2"/>
      </rPr>
      <t xml:space="preserve">DES FMD PREC.#4 STANDBY POWER
</t>
    </r>
    <r>
      <rPr>
        <sz val="8"/>
        <color rgb="FF000000"/>
        <rFont val="Calibri"/>
        <family val="2"/>
      </rPr>
      <t>STANDALONE</t>
    </r>
  </si>
  <si>
    <t>1139506</t>
  </si>
  <si>
    <r>
      <rPr>
        <b/>
        <sz val="10"/>
        <color rgb="FF000000"/>
        <rFont val="Calibri"/>
        <family val="2"/>
      </rPr>
      <t xml:space="preserve">DES FMD MMR DC SHORELINE ROOF
</t>
    </r>
    <r>
      <rPr>
        <sz val="8"/>
        <color rgb="FF000000"/>
        <rFont val="Calibri"/>
        <family val="2"/>
      </rPr>
      <t>STANDALONE</t>
    </r>
  </si>
  <si>
    <t>1139509</t>
  </si>
  <si>
    <r>
      <rPr>
        <b/>
        <sz val="10"/>
        <color rgb="FF000000"/>
        <rFont val="Calibri"/>
        <family val="2"/>
      </rPr>
      <t xml:space="preserve">DES FMD ARCHIVE BLD FIRE ALARM
</t>
    </r>
    <r>
      <rPr>
        <sz val="8"/>
        <color rgb="FF000000"/>
        <rFont val="Calibri"/>
        <family val="2"/>
      </rPr>
      <t>STANDALONE</t>
    </r>
  </si>
  <si>
    <t>1139510</t>
  </si>
  <si>
    <r>
      <rPr>
        <b/>
        <sz val="10"/>
        <color rgb="FF000000"/>
        <rFont val="Calibri"/>
        <family val="2"/>
      </rPr>
      <t xml:space="preserve">DES FMD BLACK RIVER FIRE ALARM
</t>
    </r>
    <r>
      <rPr>
        <sz val="8"/>
        <color rgb="FF000000"/>
        <rFont val="Calibri"/>
        <family val="2"/>
      </rPr>
      <t>STANDALONE</t>
    </r>
  </si>
  <si>
    <t>1139542</t>
  </si>
  <si>
    <r>
      <rPr>
        <b/>
        <sz val="10"/>
        <color rgb="FF000000"/>
        <rFont val="Calibri"/>
        <family val="2"/>
      </rPr>
      <t xml:space="preserve">DES FMD MRJC DETENTION ROOF
</t>
    </r>
    <r>
      <rPr>
        <sz val="8"/>
        <color rgb="FF000000"/>
        <rFont val="Calibri"/>
        <family val="2"/>
      </rPr>
      <t>STANDALONE</t>
    </r>
  </si>
  <si>
    <t>1139543</t>
  </si>
  <si>
    <r>
      <rPr>
        <b/>
        <sz val="10"/>
        <color rgb="FF000000"/>
        <rFont val="Calibri"/>
        <family val="2"/>
      </rPr>
      <t xml:space="preserve">DES FMD MRJC MDTE CAMERA RENWL
</t>
    </r>
    <r>
      <rPr>
        <sz val="8"/>
        <color rgb="FF000000"/>
        <rFont val="Calibri"/>
        <family val="2"/>
      </rPr>
      <t>STANDALONE</t>
    </r>
  </si>
  <si>
    <t>1139544</t>
  </si>
  <si>
    <r>
      <rPr>
        <b/>
        <sz val="10"/>
        <color rgb="FF000000"/>
        <rFont val="Calibri"/>
        <family val="2"/>
      </rPr>
      <t xml:space="preserve">DES FMD MRJC HVAC/ELECT SYS RE
</t>
    </r>
    <r>
      <rPr>
        <sz val="8"/>
        <color rgb="FF000000"/>
        <rFont val="Calibri"/>
        <family val="2"/>
      </rPr>
      <t>STANDALONE</t>
    </r>
  </si>
  <si>
    <t>1048391</t>
  </si>
  <si>
    <r>
      <rPr>
        <b/>
        <sz val="10"/>
        <color rgb="FF000000"/>
        <rFont val="Calibri"/>
        <family val="2"/>
      </rPr>
      <t xml:space="preserve">WLOS RDMND/RDMND WTRSHD TR
</t>
    </r>
    <r>
      <rPr>
        <sz val="8"/>
        <color rgb="FF000000"/>
        <rFont val="Calibri"/>
        <family val="2"/>
      </rPr>
      <t>STANDALONE</t>
    </r>
  </si>
  <si>
    <t>1047267</t>
  </si>
  <si>
    <r>
      <rPr>
        <b/>
        <sz val="10"/>
        <color rgb="FF000000"/>
        <rFont val="Calibri"/>
        <family val="2"/>
      </rPr>
      <t xml:space="preserve">WLOS GRANT CONTINGENCY
</t>
    </r>
    <r>
      <rPr>
        <sz val="8"/>
        <color rgb="FF000000"/>
        <rFont val="Calibri"/>
        <family val="2"/>
      </rPr>
      <t>PROGRAMMATIC</t>
    </r>
  </si>
  <si>
    <t>3581 PARKS CAPITAL</t>
  </si>
  <si>
    <t>1044588</t>
  </si>
  <si>
    <r>
      <rPr>
        <b/>
        <sz val="10"/>
        <color rgb="FF000000"/>
        <rFont val="Calibri"/>
        <family val="2"/>
      </rPr>
      <t xml:space="preserve">PKS BASS/BEAVER/DANDY LK-PEL
</t>
    </r>
    <r>
      <rPr>
        <sz val="8"/>
        <color rgb="FF000000"/>
        <rFont val="Calibri"/>
        <family val="2"/>
      </rPr>
      <t>STANDALONE</t>
    </r>
  </si>
  <si>
    <t>1044590</t>
  </si>
  <si>
    <r>
      <rPr>
        <b/>
        <sz val="10"/>
        <color rgb="FF000000"/>
        <rFont val="Calibri"/>
        <family val="2"/>
      </rPr>
      <t xml:space="preserve">PKS BEAR CREEK WATERWAYS
</t>
    </r>
    <r>
      <rPr>
        <sz val="8"/>
        <color rgb="FF000000"/>
        <rFont val="Calibri"/>
        <family val="2"/>
      </rPr>
      <t>STANDALONE</t>
    </r>
  </si>
  <si>
    <t>1044592</t>
  </si>
  <si>
    <r>
      <rPr>
        <b/>
        <sz val="10"/>
        <color rgb="FF000000"/>
        <rFont val="Calibri"/>
        <family val="2"/>
      </rPr>
      <t xml:space="preserve">PKS CAPITAL PROJECT OVERSIGHT
</t>
    </r>
    <r>
      <rPr>
        <sz val="8"/>
        <color rgb="FF000000"/>
        <rFont val="Calibri"/>
        <family val="2"/>
      </rPr>
      <t>ADMIN</t>
    </r>
  </si>
  <si>
    <t>1044596</t>
  </si>
  <si>
    <r>
      <rPr>
        <b/>
        <sz val="10"/>
        <color rgb="FF000000"/>
        <rFont val="Calibri"/>
        <family val="2"/>
      </rPr>
      <t xml:space="preserve">PKS COUGAR MTN PRECIPICE TRL
</t>
    </r>
    <r>
      <rPr>
        <sz val="8"/>
        <color rgb="FF000000"/>
        <rFont val="Calibri"/>
        <family val="2"/>
      </rPr>
      <t>STANDALONE</t>
    </r>
  </si>
  <si>
    <t>1044600</t>
  </si>
  <si>
    <r>
      <rPr>
        <b/>
        <sz val="10"/>
        <color rgb="FF000000"/>
        <rFont val="Calibri"/>
        <family val="2"/>
      </rPr>
      <t xml:space="preserve">PKS M:E Lake Samm Trail
</t>
    </r>
    <r>
      <rPr>
        <sz val="8"/>
        <color rgb="FF000000"/>
        <rFont val="Calibri"/>
        <family val="2"/>
      </rPr>
      <t>PROGRAMMATIC</t>
    </r>
  </si>
  <si>
    <t>1044668</t>
  </si>
  <si>
    <r>
      <rPr>
        <b/>
        <sz val="10"/>
        <color rgb="FF000000"/>
        <rFont val="Calibri"/>
        <family val="2"/>
      </rPr>
      <t xml:space="preserve">PKS M: FOOTHILLS REGIONAL TRL
</t>
    </r>
    <r>
      <rPr>
        <sz val="8"/>
        <color rgb="FF000000"/>
        <rFont val="Calibri"/>
        <family val="2"/>
      </rPr>
      <t>PROGRAMMATIC</t>
    </r>
  </si>
  <si>
    <t>1044743</t>
  </si>
  <si>
    <r>
      <rPr>
        <b/>
        <sz val="10"/>
        <color rgb="FF000000"/>
        <rFont val="Calibri"/>
        <family val="2"/>
      </rPr>
      <t xml:space="preserve">PKS LWR CEDAR CONS AREA-PEL
</t>
    </r>
    <r>
      <rPr>
        <sz val="8"/>
        <color rgb="FF000000"/>
        <rFont val="Calibri"/>
        <family val="2"/>
      </rPr>
      <t>STANDALONE</t>
    </r>
  </si>
  <si>
    <t>1044750</t>
  </si>
  <si>
    <r>
      <rPr>
        <b/>
        <sz val="10"/>
        <color rgb="FF000000"/>
        <rFont val="Calibri"/>
        <family val="2"/>
      </rPr>
      <t xml:space="preserve">PKS MITCHELL HILL DUTHIE
</t>
    </r>
    <r>
      <rPr>
        <sz val="8"/>
        <color rgb="FF000000"/>
        <rFont val="Calibri"/>
        <family val="2"/>
      </rPr>
      <t>STANDALONE</t>
    </r>
  </si>
  <si>
    <t>1044755</t>
  </si>
  <si>
    <r>
      <rPr>
        <b/>
        <sz val="10"/>
        <color rgb="FF000000"/>
        <rFont val="Calibri"/>
        <family val="2"/>
      </rPr>
      <t xml:space="preserve">PKS PATTERSON CREEK ADDTN-PEL
</t>
    </r>
    <r>
      <rPr>
        <sz val="8"/>
        <color rgb="FF000000"/>
        <rFont val="Calibri"/>
        <family val="2"/>
      </rPr>
      <t>STANDALONE</t>
    </r>
  </si>
  <si>
    <t>1044834</t>
  </si>
  <si>
    <r>
      <rPr>
        <b/>
        <sz val="10"/>
        <color rgb="FF000000"/>
        <rFont val="Calibri"/>
        <family val="2"/>
      </rPr>
      <t xml:space="preserve">PKS M:REG TRL CORR ACQUISIT
</t>
    </r>
    <r>
      <rPr>
        <sz val="8"/>
        <color rgb="FF000000"/>
        <rFont val="Calibri"/>
        <family val="2"/>
      </rPr>
      <t>PROGRAMMATIC</t>
    </r>
  </si>
  <si>
    <t>1044835</t>
  </si>
  <si>
    <t>1044912</t>
  </si>
  <si>
    <r>
      <rPr>
        <b/>
        <sz val="10"/>
        <color rgb="FF000000"/>
        <rFont val="Calibri"/>
        <family val="2"/>
      </rPr>
      <t xml:space="preserve">PKS SOOS CREEK REGIONAL TRAIL
</t>
    </r>
    <r>
      <rPr>
        <sz val="8"/>
        <color rgb="FF000000"/>
        <rFont val="Calibri"/>
        <family val="2"/>
      </rPr>
      <t>PROGRAMMATIC</t>
    </r>
  </si>
  <si>
    <t>1044915</t>
  </si>
  <si>
    <r>
      <rPr>
        <b/>
        <sz val="10"/>
        <color rgb="FF000000"/>
        <rFont val="Calibri"/>
        <family val="2"/>
      </rPr>
      <t xml:space="preserve">PKS T/T TO FUND 3160
</t>
    </r>
    <r>
      <rPr>
        <sz val="8"/>
        <color rgb="FF000000"/>
        <rFont val="Calibri"/>
        <family val="2"/>
      </rPr>
      <t>ADMIN</t>
    </r>
  </si>
  <si>
    <t>1047004</t>
  </si>
  <si>
    <r>
      <rPr>
        <b/>
        <sz val="10"/>
        <color rgb="FF000000"/>
        <rFont val="Calibri"/>
        <family val="2"/>
      </rPr>
      <t xml:space="preserve">PKS PARADISE-JUDD CK (VI)-PEL
</t>
    </r>
    <r>
      <rPr>
        <sz val="8"/>
        <color rgb="FF000000"/>
        <rFont val="Calibri"/>
        <family val="2"/>
      </rPr>
      <t>STANDALONE</t>
    </r>
  </si>
  <si>
    <t>1112621</t>
  </si>
  <si>
    <r>
      <rPr>
        <b/>
        <sz val="10"/>
        <color rgb="FF000000"/>
        <rFont val="Calibri"/>
        <family val="2"/>
      </rPr>
      <t xml:space="preserve">PKS South County Regional Tra
</t>
    </r>
    <r>
      <rPr>
        <sz val="8"/>
        <color rgb="FF000000"/>
        <rFont val="Calibri"/>
        <family val="2"/>
      </rPr>
      <t>PROGRAMMATIC</t>
    </r>
  </si>
  <si>
    <t>1114769</t>
  </si>
  <si>
    <r>
      <rPr>
        <b/>
        <sz val="10"/>
        <color rgb="FF000000"/>
        <rFont val="Calibri"/>
        <family val="2"/>
      </rPr>
      <t xml:space="preserve">PKS ISSAQUAH CREEK PROTECTION
</t>
    </r>
    <r>
      <rPr>
        <sz val="8"/>
        <color rgb="FF000000"/>
        <rFont val="Calibri"/>
        <family val="2"/>
      </rPr>
      <t>STANDALONE</t>
    </r>
  </si>
  <si>
    <t>1116951</t>
  </si>
  <si>
    <r>
      <rPr>
        <b/>
        <sz val="10"/>
        <color rgb="FF000000"/>
        <rFont val="Calibri"/>
        <family val="2"/>
      </rPr>
      <t xml:space="preserve">PKS WETLAND 14
</t>
    </r>
    <r>
      <rPr>
        <sz val="8"/>
        <color rgb="FF000000"/>
        <rFont val="Calibri"/>
        <family val="2"/>
      </rPr>
      <t>STANDALONE</t>
    </r>
  </si>
  <si>
    <t>1120085</t>
  </si>
  <si>
    <r>
      <rPr>
        <b/>
        <sz val="10"/>
        <color rgb="FF000000"/>
        <rFont val="Calibri"/>
        <family val="2"/>
      </rPr>
      <t xml:space="preserve">PKS M:GREEN2CEDAR RIVER TRAIL
</t>
    </r>
    <r>
      <rPr>
        <sz val="8"/>
        <color rgb="FF000000"/>
        <rFont val="Calibri"/>
        <family val="2"/>
      </rPr>
      <t>PROGRAMMATIC</t>
    </r>
  </si>
  <si>
    <t>1121155</t>
  </si>
  <si>
    <r>
      <rPr>
        <b/>
        <sz val="10"/>
        <color rgb="FF000000"/>
        <rFont val="Calibri"/>
        <family val="2"/>
      </rPr>
      <t xml:space="preserve">PKS M: EASTRAIL (ERC)
</t>
    </r>
    <r>
      <rPr>
        <sz val="8"/>
        <color rgb="FF000000"/>
        <rFont val="Calibri"/>
        <family val="2"/>
      </rPr>
      <t>PROGRAMMATIC</t>
    </r>
  </si>
  <si>
    <t>1121443</t>
  </si>
  <si>
    <r>
      <rPr>
        <b/>
        <sz val="10"/>
        <color rgb="FF000000"/>
        <rFont val="Calibri"/>
        <family val="2"/>
      </rPr>
      <t xml:space="preserve">PKS M:TRAILHEAD DEV &amp; ACCESS
</t>
    </r>
    <r>
      <rPr>
        <sz val="8"/>
        <color rgb="FF000000"/>
        <rFont val="Calibri"/>
        <family val="2"/>
      </rPr>
      <t>PROGRAMMATIC</t>
    </r>
  </si>
  <si>
    <t>1121445</t>
  </si>
  <si>
    <r>
      <rPr>
        <b/>
        <sz val="10"/>
        <color rgb="FF000000"/>
        <rFont val="Calibri"/>
        <family val="2"/>
      </rPr>
      <t xml:space="preserve">PKS NEWAUKUM/BIG SPRING CRK
</t>
    </r>
    <r>
      <rPr>
        <sz val="8"/>
        <color rgb="FF000000"/>
        <rFont val="Calibri"/>
        <family val="2"/>
      </rPr>
      <t>STANDALONE</t>
    </r>
  </si>
  <si>
    <t>1121451</t>
  </si>
  <si>
    <r>
      <rPr>
        <b/>
        <sz val="10"/>
        <color rgb="FF000000"/>
        <rFont val="Calibri"/>
        <family val="2"/>
      </rPr>
      <t xml:space="preserve">PKS GRIFFIN CREEK NA
</t>
    </r>
    <r>
      <rPr>
        <sz val="8"/>
        <color rgb="FF000000"/>
        <rFont val="Calibri"/>
        <family val="2"/>
      </rPr>
      <t>STANDALONE</t>
    </r>
  </si>
  <si>
    <t>1121452</t>
  </si>
  <si>
    <r>
      <rPr>
        <b/>
        <sz val="10"/>
        <color rgb="FF000000"/>
        <rFont val="Calibri"/>
        <family val="2"/>
      </rPr>
      <t xml:space="preserve">PKS PINER POINT NATURAL AREA
</t>
    </r>
    <r>
      <rPr>
        <sz val="8"/>
        <color rgb="FF000000"/>
        <rFont val="Calibri"/>
        <family val="2"/>
      </rPr>
      <t>STANDALONE</t>
    </r>
  </si>
  <si>
    <t>1121455</t>
  </si>
  <si>
    <r>
      <rPr>
        <b/>
        <sz val="10"/>
        <color rgb="FF000000"/>
        <rFont val="Calibri"/>
        <family val="2"/>
      </rPr>
      <t xml:space="preserve">PKS M:RTS MOBILITY CONNECTIONS
</t>
    </r>
    <r>
      <rPr>
        <sz val="8"/>
        <color rgb="FF000000"/>
        <rFont val="Calibri"/>
        <family val="2"/>
      </rPr>
      <t>PROGRAMMATIC</t>
    </r>
  </si>
  <si>
    <t>1121497</t>
  </si>
  <si>
    <r>
      <rPr>
        <b/>
        <sz val="10"/>
        <color rgb="FF000000"/>
        <rFont val="Calibri"/>
        <family val="2"/>
      </rPr>
      <t xml:space="preserve">PKS M:AQUATIC CENTER
</t>
    </r>
    <r>
      <rPr>
        <sz val="8"/>
        <color rgb="FF000000"/>
        <rFont val="Calibri"/>
        <family val="2"/>
      </rPr>
      <t>PROGRAMMATIC</t>
    </r>
  </si>
  <si>
    <t>1121498</t>
  </si>
  <si>
    <r>
      <rPr>
        <b/>
        <sz val="10"/>
        <color rgb="FF000000"/>
        <rFont val="Calibri"/>
        <family val="2"/>
      </rPr>
      <t xml:space="preserve">PKS M:PLAYAREA REHAB
</t>
    </r>
    <r>
      <rPr>
        <sz val="8"/>
        <color rgb="FF000000"/>
        <rFont val="Calibri"/>
        <family val="2"/>
      </rPr>
      <t>PROGRAMMATIC</t>
    </r>
  </si>
  <si>
    <t>1121499</t>
  </si>
  <si>
    <r>
      <rPr>
        <b/>
        <sz val="10"/>
        <color rgb="FF000000"/>
        <rFont val="Calibri"/>
        <family val="2"/>
      </rPr>
      <t xml:space="preserve">PKS M:BRIDGE&amp;TRESTLE PROGRAM
</t>
    </r>
    <r>
      <rPr>
        <sz val="8"/>
        <color rgb="FF000000"/>
        <rFont val="Calibri"/>
        <family val="2"/>
      </rPr>
      <t>PROGRAMMATIC</t>
    </r>
  </si>
  <si>
    <t>1121500</t>
  </si>
  <si>
    <r>
      <rPr>
        <b/>
        <sz val="10"/>
        <color rgb="FF000000"/>
        <rFont val="Calibri"/>
        <family val="2"/>
      </rPr>
      <t xml:space="preserve">PKS M:REG TRL SURFACE IMPR
</t>
    </r>
    <r>
      <rPr>
        <sz val="8"/>
        <color rgb="FF000000"/>
        <rFont val="Calibri"/>
        <family val="2"/>
      </rPr>
      <t>PROGRAMMATIC</t>
    </r>
  </si>
  <si>
    <t>1121501</t>
  </si>
  <si>
    <r>
      <rPr>
        <b/>
        <sz val="10"/>
        <color rgb="FF000000"/>
        <rFont val="Calibri"/>
        <family val="2"/>
      </rPr>
      <t xml:space="preserve">PKS M:DOCK REHAB PROGRAM
</t>
    </r>
    <r>
      <rPr>
        <sz val="8"/>
        <color rgb="FF000000"/>
        <rFont val="Calibri"/>
        <family val="2"/>
      </rPr>
      <t>PROGRAMMATIC</t>
    </r>
  </si>
  <si>
    <t>1123804</t>
  </si>
  <si>
    <r>
      <rPr>
        <b/>
        <sz val="10"/>
        <color rgb="FF000000"/>
        <rFont val="Calibri"/>
        <family val="2"/>
      </rPr>
      <t xml:space="preserve">PKS M:GRN RVR TR EXT
</t>
    </r>
    <r>
      <rPr>
        <sz val="8"/>
        <color rgb="FF000000"/>
        <rFont val="Calibri"/>
        <family val="2"/>
      </rPr>
      <t>PROGRAMMATIC</t>
    </r>
  </si>
  <si>
    <t>1123892</t>
  </si>
  <si>
    <r>
      <rPr>
        <b/>
        <sz val="10"/>
        <color rgb="FF000000"/>
        <rFont val="Calibri"/>
        <family val="2"/>
      </rPr>
      <t xml:space="preserve">PKS M: BALLFLD, SPRT CRT REHAB
</t>
    </r>
    <r>
      <rPr>
        <sz val="8"/>
        <color rgb="FF000000"/>
        <rFont val="Calibri"/>
        <family val="2"/>
      </rPr>
      <t>PROGRAMMATIC</t>
    </r>
  </si>
  <si>
    <t>1123896</t>
  </si>
  <si>
    <r>
      <rPr>
        <b/>
        <sz val="10"/>
        <color rgb="FF000000"/>
        <rFont val="Calibri"/>
        <family val="2"/>
      </rPr>
      <t xml:space="preserve">PKS M: DRNGE/SWR/WTR SYSTM RHB
</t>
    </r>
    <r>
      <rPr>
        <sz val="8"/>
        <color rgb="FF000000"/>
        <rFont val="Calibri"/>
        <family val="2"/>
      </rPr>
      <t>PROGRAMMATIC</t>
    </r>
  </si>
  <si>
    <t>1123926</t>
  </si>
  <si>
    <r>
      <rPr>
        <b/>
        <sz val="10"/>
        <color rgb="FF000000"/>
        <rFont val="Calibri"/>
        <family val="2"/>
      </rPr>
      <t xml:space="preserve">PKS S FRK SKYKMSH CORR CONSV
</t>
    </r>
    <r>
      <rPr>
        <sz val="8"/>
        <color rgb="FF000000"/>
        <rFont val="Calibri"/>
        <family val="2"/>
      </rPr>
      <t>STANDALONE</t>
    </r>
  </si>
  <si>
    <t>1123928</t>
  </si>
  <si>
    <r>
      <rPr>
        <b/>
        <sz val="10"/>
        <color rgb="FF000000"/>
        <rFont val="Calibri"/>
        <family val="2"/>
      </rPr>
      <t xml:space="preserve">PKS SNO CORR REC PTNSHP
</t>
    </r>
    <r>
      <rPr>
        <sz val="8"/>
        <color rgb="FF000000"/>
        <rFont val="Calibri"/>
        <family val="2"/>
      </rPr>
      <t>STANDALONE</t>
    </r>
  </si>
  <si>
    <t>1123996</t>
  </si>
  <si>
    <r>
      <rPr>
        <b/>
        <sz val="10"/>
        <color rgb="FF000000"/>
        <rFont val="Calibri"/>
        <family val="2"/>
      </rPr>
      <t xml:space="preserve">PKS M: MARYMOOR PARK
</t>
    </r>
    <r>
      <rPr>
        <sz val="8"/>
        <color rgb="FF000000"/>
        <rFont val="Calibri"/>
        <family val="2"/>
      </rPr>
      <t>PROGRAMMATIC</t>
    </r>
  </si>
  <si>
    <t>1126266</t>
  </si>
  <si>
    <r>
      <rPr>
        <b/>
        <sz val="10"/>
        <color rgb="FF000000"/>
        <rFont val="Calibri"/>
        <family val="2"/>
      </rPr>
      <t xml:space="preserve">PKS CPITAL PLAN ADM
</t>
    </r>
    <r>
      <rPr>
        <sz val="8"/>
        <color rgb="FF000000"/>
        <rFont val="Calibri"/>
        <family val="2"/>
      </rPr>
      <t>ADMIN</t>
    </r>
  </si>
  <si>
    <t>1127071</t>
  </si>
  <si>
    <r>
      <rPr>
        <b/>
        <sz val="10"/>
        <color rgb="FF000000"/>
        <rFont val="Calibri"/>
        <family val="2"/>
      </rPr>
      <t xml:space="preserve">PKS COLD/COTTAGE LAKE CREEK
</t>
    </r>
    <r>
      <rPr>
        <sz val="8"/>
        <color rgb="FF000000"/>
        <rFont val="Calibri"/>
        <family val="2"/>
      </rPr>
      <t>STANDALONE</t>
    </r>
  </si>
  <si>
    <t>1127075</t>
  </si>
  <si>
    <r>
      <rPr>
        <b/>
        <sz val="10"/>
        <color rgb="FF000000"/>
        <rFont val="Calibri"/>
        <family val="2"/>
      </rPr>
      <t xml:space="preserve">PKS LOWER NEWAUKUM CRK
</t>
    </r>
    <r>
      <rPr>
        <sz val="8"/>
        <color rgb="FF000000"/>
        <rFont val="Calibri"/>
        <family val="2"/>
      </rPr>
      <t>STANDALONE</t>
    </r>
  </si>
  <si>
    <t>1127078</t>
  </si>
  <si>
    <r>
      <rPr>
        <b/>
        <sz val="10"/>
        <color rgb="FF000000"/>
        <rFont val="Calibri"/>
        <family val="2"/>
      </rPr>
      <t xml:space="preserve">PKS BIG BEACH
</t>
    </r>
    <r>
      <rPr>
        <sz val="8"/>
        <color rgb="FF000000"/>
        <rFont val="Calibri"/>
        <family val="2"/>
      </rPr>
      <t>STANDALONE</t>
    </r>
  </si>
  <si>
    <t>1129471</t>
  </si>
  <si>
    <r>
      <rPr>
        <b/>
        <sz val="10"/>
        <color rgb="FF000000"/>
        <rFont val="Calibri"/>
        <family val="2"/>
      </rPr>
      <t xml:space="preserve">PKS SNOQUALMIE FOREST
</t>
    </r>
    <r>
      <rPr>
        <sz val="8"/>
        <color rgb="FF000000"/>
        <rFont val="Calibri"/>
        <family val="2"/>
      </rPr>
      <t>STANDALONE</t>
    </r>
  </si>
  <si>
    <t>1129472</t>
  </si>
  <si>
    <r>
      <rPr>
        <b/>
        <sz val="10"/>
        <color rgb="FF000000"/>
        <rFont val="Calibri"/>
        <family val="2"/>
      </rPr>
      <t xml:space="preserve">PKS LWR CEDAR RV/TAYLOR
</t>
    </r>
    <r>
      <rPr>
        <sz val="8"/>
        <color rgb="FF000000"/>
        <rFont val="Calibri"/>
        <family val="2"/>
      </rPr>
      <t>STANDALONE</t>
    </r>
  </si>
  <si>
    <t>1129676</t>
  </si>
  <si>
    <r>
      <rPr>
        <b/>
        <sz val="10"/>
        <color rgb="FF000000"/>
        <rFont val="Calibri"/>
        <family val="2"/>
      </rPr>
      <t xml:space="preserve">PKS GRANT CONTINGENCY 3581
</t>
    </r>
    <r>
      <rPr>
        <sz val="8"/>
        <color rgb="FF000000"/>
        <rFont val="Calibri"/>
        <family val="2"/>
      </rPr>
      <t>STANDALONE</t>
    </r>
  </si>
  <si>
    <t>1129700</t>
  </si>
  <si>
    <r>
      <rPr>
        <b/>
        <sz val="10"/>
        <color rgb="FF000000"/>
        <rFont val="Calibri"/>
        <family val="2"/>
      </rPr>
      <t xml:space="preserve">PKS M:SKYWAY PARK
</t>
    </r>
    <r>
      <rPr>
        <sz val="8"/>
        <color rgb="FF000000"/>
        <rFont val="Calibri"/>
        <family val="2"/>
      </rPr>
      <t>PROGRAMMATIC</t>
    </r>
  </si>
  <si>
    <t>1132220</t>
  </si>
  <si>
    <r>
      <rPr>
        <b/>
        <sz val="10"/>
        <color rgb="FF000000"/>
        <rFont val="Calibri"/>
        <family val="2"/>
      </rPr>
      <t xml:space="preserve">PKS RAGING RIVER NA ACQ
</t>
    </r>
    <r>
      <rPr>
        <sz val="8"/>
        <color rgb="FF000000"/>
        <rFont val="Calibri"/>
        <family val="2"/>
      </rPr>
      <t>STANDALONE</t>
    </r>
  </si>
  <si>
    <t>1132222</t>
  </si>
  <si>
    <r>
      <rPr>
        <b/>
        <sz val="10"/>
        <color rgb="FF000000"/>
        <rFont val="Calibri"/>
        <family val="2"/>
      </rPr>
      <t xml:space="preserve">PKS CEDAR RV ELLIOTT BRG REACH
</t>
    </r>
    <r>
      <rPr>
        <sz val="8"/>
        <color rgb="FF000000"/>
        <rFont val="Calibri"/>
        <family val="2"/>
      </rPr>
      <t>STANDALONE</t>
    </r>
  </si>
  <si>
    <t>1133889</t>
  </si>
  <si>
    <r>
      <rPr>
        <b/>
        <sz val="10"/>
        <color rgb="FF000000"/>
        <rFont val="Calibri"/>
        <family val="2"/>
      </rPr>
      <t xml:space="preserve">PKS THREE FORKS NA ADD
</t>
    </r>
    <r>
      <rPr>
        <sz val="8"/>
        <color rgb="FF000000"/>
        <rFont val="Calibri"/>
        <family val="2"/>
      </rPr>
      <t>STANDALONE</t>
    </r>
  </si>
  <si>
    <t>1133890</t>
  </si>
  <si>
    <r>
      <rPr>
        <b/>
        <sz val="10"/>
        <color rgb="FF000000"/>
        <rFont val="Calibri"/>
        <family val="2"/>
      </rPr>
      <t xml:space="preserve">PKS CEDAR RIVER ADD
</t>
    </r>
    <r>
      <rPr>
        <sz val="8"/>
        <color rgb="FF000000"/>
        <rFont val="Calibri"/>
        <family val="2"/>
      </rPr>
      <t>STANDALONE</t>
    </r>
  </si>
  <si>
    <t>1133892</t>
  </si>
  <si>
    <r>
      <rPr>
        <b/>
        <sz val="10"/>
        <color rgb="FF000000"/>
        <rFont val="Calibri"/>
        <family val="2"/>
      </rPr>
      <t xml:space="preserve">PKS MOLASSES CREEK
</t>
    </r>
    <r>
      <rPr>
        <sz val="8"/>
        <color rgb="FF000000"/>
        <rFont val="Calibri"/>
        <family val="2"/>
      </rPr>
      <t>STANDALONE</t>
    </r>
  </si>
  <si>
    <t>1133896</t>
  </si>
  <si>
    <r>
      <rPr>
        <b/>
        <sz val="10"/>
        <color rgb="FF000000"/>
        <rFont val="Calibri"/>
        <family val="2"/>
      </rPr>
      <t xml:space="preserve">PKS SNOQUALMIE VALLEY FARMLAND
</t>
    </r>
    <r>
      <rPr>
        <sz val="8"/>
        <color rgb="FF000000"/>
        <rFont val="Calibri"/>
        <family val="2"/>
      </rPr>
      <t>STANDALONE</t>
    </r>
  </si>
  <si>
    <t>1133897</t>
  </si>
  <si>
    <r>
      <rPr>
        <b/>
        <sz val="10"/>
        <color rgb="FF000000"/>
        <rFont val="Calibri"/>
        <family val="2"/>
      </rPr>
      <t xml:space="preserve">PKS ERC NE 8TH ST ACQUISITION
</t>
    </r>
    <r>
      <rPr>
        <sz val="8"/>
        <color rgb="FF000000"/>
        <rFont val="Calibri"/>
        <family val="2"/>
      </rPr>
      <t>STANDALONE</t>
    </r>
  </si>
  <si>
    <t>1136777</t>
  </si>
  <si>
    <r>
      <rPr>
        <b/>
        <sz val="10"/>
        <color rgb="FF000000"/>
        <rFont val="Calibri"/>
        <family val="2"/>
      </rPr>
      <t xml:space="preserve">PKS LITTLE SI INITIAL ACQ WORK
</t>
    </r>
    <r>
      <rPr>
        <sz val="8"/>
        <color rgb="FF000000"/>
        <rFont val="Calibri"/>
        <family val="2"/>
      </rPr>
      <t>STANDALONE</t>
    </r>
  </si>
  <si>
    <t>1136778</t>
  </si>
  <si>
    <r>
      <rPr>
        <b/>
        <sz val="10"/>
        <color rgb="FF000000"/>
        <rFont val="Calibri"/>
        <family val="2"/>
      </rPr>
      <t xml:space="preserve">PKS GRN RV NEWAUKUM CRK PRSRV
</t>
    </r>
    <r>
      <rPr>
        <sz val="8"/>
        <color rgb="FF000000"/>
        <rFont val="Calibri"/>
        <family val="2"/>
      </rPr>
      <t>STANDALONE</t>
    </r>
  </si>
  <si>
    <t>1136780</t>
  </si>
  <si>
    <r>
      <rPr>
        <b/>
        <sz val="10"/>
        <color rgb="FF000000"/>
        <rFont val="Calibri"/>
        <family val="2"/>
      </rPr>
      <t xml:space="preserve">PKS SOOS CREEK PARK
</t>
    </r>
    <r>
      <rPr>
        <sz val="8"/>
        <color rgb="FF000000"/>
        <rFont val="Calibri"/>
        <family val="2"/>
      </rPr>
      <t>STANDALONE</t>
    </r>
  </si>
  <si>
    <t>1136781</t>
  </si>
  <si>
    <r>
      <rPr>
        <b/>
        <sz val="10"/>
        <color rgb="FF000000"/>
        <rFont val="Calibri"/>
        <family val="2"/>
      </rPr>
      <t xml:space="preserve">PKS BOISE CRK ACQ FTR RESTORAT
</t>
    </r>
    <r>
      <rPr>
        <sz val="8"/>
        <color rgb="FF000000"/>
        <rFont val="Calibri"/>
        <family val="2"/>
      </rPr>
      <t>STANDALONE</t>
    </r>
  </si>
  <si>
    <t>1136783</t>
  </si>
  <si>
    <r>
      <rPr>
        <b/>
        <sz val="10"/>
        <color rgb="FF000000"/>
        <rFont val="Calibri"/>
        <family val="2"/>
      </rPr>
      <t xml:space="preserve">PKS VASHON ISLND MARINE SHRLNE
</t>
    </r>
    <r>
      <rPr>
        <sz val="8"/>
        <color rgb="FF000000"/>
        <rFont val="Calibri"/>
        <family val="2"/>
      </rPr>
      <t>STANDALONE</t>
    </r>
  </si>
  <si>
    <t>1136784</t>
  </si>
  <si>
    <r>
      <rPr>
        <b/>
        <sz val="10"/>
        <color rgb="FF000000"/>
        <rFont val="Calibri"/>
        <family val="2"/>
      </rPr>
      <t xml:space="preserve">PKS VASHON STREAM &amp; ESTUARIES
</t>
    </r>
    <r>
      <rPr>
        <sz val="8"/>
        <color rgb="FF000000"/>
        <rFont val="Calibri"/>
        <family val="2"/>
      </rPr>
      <t>STANDALONE</t>
    </r>
  </si>
  <si>
    <t>1137279</t>
  </si>
  <si>
    <r>
      <rPr>
        <b/>
        <sz val="10"/>
        <color rgb="FF000000"/>
        <rFont val="Calibri"/>
        <family val="2"/>
      </rPr>
      <t xml:space="preserve">PKS M:OPEN SPACE STEWARDSHIP
</t>
    </r>
    <r>
      <rPr>
        <sz val="8"/>
        <color rgb="FF000000"/>
        <rFont val="Calibri"/>
        <family val="2"/>
      </rPr>
      <t>PROGRAMMATIC</t>
    </r>
  </si>
  <si>
    <t>1137280</t>
  </si>
  <si>
    <r>
      <rPr>
        <b/>
        <sz val="10"/>
        <color rgb="FF000000"/>
        <rFont val="Calibri"/>
        <family val="2"/>
      </rPr>
      <t xml:space="preserve">PKS M:BALLFIELD TURF REPLACE
</t>
    </r>
    <r>
      <rPr>
        <sz val="8"/>
        <color rgb="FF000000"/>
        <rFont val="Calibri"/>
        <family val="2"/>
      </rPr>
      <t>PROGRAMMATIC</t>
    </r>
  </si>
  <si>
    <t>1137281</t>
  </si>
  <si>
    <r>
      <rPr>
        <b/>
        <sz val="10"/>
        <color rgb="FF000000"/>
        <rFont val="Calibri"/>
        <family val="2"/>
      </rPr>
      <t xml:space="preserve">PKS M:BCKCNTRY TRAIL REHAB
</t>
    </r>
    <r>
      <rPr>
        <sz val="8"/>
        <color rgb="FF000000"/>
        <rFont val="Calibri"/>
        <family val="2"/>
      </rPr>
      <t>PROGRAMMATIC</t>
    </r>
  </si>
  <si>
    <t>1137294</t>
  </si>
  <si>
    <r>
      <rPr>
        <b/>
        <sz val="10"/>
        <color rgb="FF000000"/>
        <rFont val="Calibri"/>
        <family val="2"/>
      </rPr>
      <t xml:space="preserve">PKS M:PUBLIC TRL PASS THRU
</t>
    </r>
    <r>
      <rPr>
        <sz val="8"/>
        <color rgb="FF000000"/>
        <rFont val="Calibri"/>
        <family val="2"/>
      </rPr>
      <t>PROGRAMMATIC</t>
    </r>
  </si>
  <si>
    <t>1137314</t>
  </si>
  <si>
    <r>
      <rPr>
        <b/>
        <sz val="10"/>
        <color rgb="FF000000"/>
        <rFont val="Calibri"/>
        <family val="2"/>
      </rPr>
      <t xml:space="preserve">PKS M:POOLS CAPITAL GRANT
</t>
    </r>
    <r>
      <rPr>
        <sz val="8"/>
        <color rgb="FF000000"/>
        <rFont val="Calibri"/>
        <family val="2"/>
      </rPr>
      <t>PROGRAMMATIC</t>
    </r>
  </si>
  <si>
    <t>1137315</t>
  </si>
  <si>
    <r>
      <rPr>
        <b/>
        <sz val="10"/>
        <color rgb="FF000000"/>
        <rFont val="Calibri"/>
        <family val="2"/>
      </rPr>
      <t xml:space="preserve">PKS M:OPEN SPACE RIVR CORR GRN
</t>
    </r>
    <r>
      <rPr>
        <sz val="8"/>
        <color rgb="FF000000"/>
        <rFont val="Calibri"/>
        <family val="2"/>
      </rPr>
      <t>PROGRAMMATIC</t>
    </r>
  </si>
  <si>
    <t>1137316</t>
  </si>
  <si>
    <r>
      <rPr>
        <b/>
        <sz val="10"/>
        <color rgb="FF000000"/>
        <rFont val="Calibri"/>
        <family val="2"/>
      </rPr>
      <t xml:space="preserve">PKS M:CITY CAPTL OPEN SPC GRNT
</t>
    </r>
    <r>
      <rPr>
        <sz val="8"/>
        <color rgb="FF000000"/>
        <rFont val="Calibri"/>
        <family val="2"/>
      </rPr>
      <t>PROGRAMMATIC</t>
    </r>
  </si>
  <si>
    <t>1137317</t>
  </si>
  <si>
    <r>
      <rPr>
        <b/>
        <sz val="10"/>
        <color rgb="FF000000"/>
        <rFont val="Calibri"/>
        <family val="2"/>
      </rPr>
      <t xml:space="preserve">PKS M:COMMUNITY PARTNSHP GRNT
</t>
    </r>
    <r>
      <rPr>
        <sz val="8"/>
        <color rgb="FF000000"/>
        <rFont val="Calibri"/>
        <family val="2"/>
      </rPr>
      <t>PROGRAMMATIC</t>
    </r>
  </si>
  <si>
    <t>1139077</t>
  </si>
  <si>
    <r>
      <rPr>
        <b/>
        <sz val="10"/>
        <color rgb="FF000000"/>
        <rFont val="Calibri"/>
        <family val="2"/>
      </rPr>
      <t xml:space="preserve">PKS ELST RDMOND LIGHT RAIL EXT
</t>
    </r>
    <r>
      <rPr>
        <sz val="8"/>
        <color rgb="FF000000"/>
        <rFont val="Calibri"/>
        <family val="2"/>
      </rPr>
      <t>STANDALONE</t>
    </r>
  </si>
  <si>
    <t>1139078</t>
  </si>
  <si>
    <r>
      <rPr>
        <b/>
        <sz val="10"/>
        <color rgb="FF000000"/>
        <rFont val="Calibri"/>
        <family val="2"/>
      </rPr>
      <t xml:space="preserve">PKS MM TRL WATER MAINT EXT
</t>
    </r>
    <r>
      <rPr>
        <sz val="8"/>
        <color rgb="FF000000"/>
        <rFont val="Calibri"/>
        <family val="2"/>
      </rPr>
      <t>STANDALONE</t>
    </r>
  </si>
  <si>
    <t>1139080</t>
  </si>
  <si>
    <r>
      <rPr>
        <b/>
        <sz val="10"/>
        <color rgb="FF000000"/>
        <rFont val="Calibri"/>
        <family val="2"/>
      </rPr>
      <t xml:space="preserve">PKS WAYNE GOLF TRL CNNTOR IMRV
</t>
    </r>
    <r>
      <rPr>
        <sz val="8"/>
        <color rgb="FF000000"/>
        <rFont val="Calibri"/>
        <family val="2"/>
      </rPr>
      <t>STANDALONE</t>
    </r>
  </si>
  <si>
    <t>1139081</t>
  </si>
  <si>
    <r>
      <rPr>
        <b/>
        <sz val="10"/>
        <color rgb="FF000000"/>
        <rFont val="Calibri"/>
        <family val="2"/>
      </rPr>
      <t xml:space="preserve">PKS DERBY CULVERT
</t>
    </r>
    <r>
      <rPr>
        <sz val="8"/>
        <color rgb="FF000000"/>
        <rFont val="Calibri"/>
        <family val="2"/>
      </rPr>
      <t>STANDALONE</t>
    </r>
  </si>
  <si>
    <t>1139083</t>
  </si>
  <si>
    <r>
      <rPr>
        <b/>
        <sz val="10"/>
        <color rgb="FF000000"/>
        <rFont val="Calibri"/>
        <family val="2"/>
      </rPr>
      <t xml:space="preserve">PKS MM WTR MTR CONNETION
</t>
    </r>
    <r>
      <rPr>
        <sz val="8"/>
        <color rgb="FF000000"/>
        <rFont val="Calibri"/>
        <family val="2"/>
      </rPr>
      <t>STANDALONE</t>
    </r>
  </si>
  <si>
    <t>1139084</t>
  </si>
  <si>
    <r>
      <rPr>
        <b/>
        <sz val="10"/>
        <color rgb="FF000000"/>
        <rFont val="Calibri"/>
        <family val="2"/>
      </rPr>
      <t xml:space="preserve">PKS MM STORMWATER FACILITY
</t>
    </r>
    <r>
      <rPr>
        <sz val="8"/>
        <color rgb="FF000000"/>
        <rFont val="Calibri"/>
        <family val="2"/>
      </rPr>
      <t>STANDALONE</t>
    </r>
  </si>
  <si>
    <t>1139085</t>
  </si>
  <si>
    <r>
      <rPr>
        <b/>
        <sz val="10"/>
        <color rgb="FF000000"/>
        <rFont val="Calibri"/>
        <family val="2"/>
      </rPr>
      <t xml:space="preserve">PKS M:WTR ACCSS ACQ LK WASHGTN
</t>
    </r>
    <r>
      <rPr>
        <sz val="8"/>
        <color rgb="FF000000"/>
        <rFont val="Calibri"/>
        <family val="2"/>
      </rPr>
      <t>PROGRAMMATIC</t>
    </r>
  </si>
  <si>
    <t>1139150</t>
  </si>
  <si>
    <r>
      <rPr>
        <b/>
        <sz val="10"/>
        <color rgb="FF000000"/>
        <rFont val="Calibri"/>
        <family val="2"/>
      </rPr>
      <t xml:space="preserve">PKS EASTRAIL RENTON EXTENSION
</t>
    </r>
    <r>
      <rPr>
        <sz val="8"/>
        <color rgb="FF000000"/>
        <rFont val="Calibri"/>
        <family val="2"/>
      </rPr>
      <t>STANDALONE</t>
    </r>
  </si>
  <si>
    <t>1139152</t>
  </si>
  <si>
    <r>
      <rPr>
        <b/>
        <sz val="10"/>
        <color rgb="FF000000"/>
        <rFont val="Calibri"/>
        <family val="2"/>
      </rPr>
      <t xml:space="preserve">PKS CALHOUN PIT
</t>
    </r>
    <r>
      <rPr>
        <sz val="8"/>
        <color rgb="FF000000"/>
        <rFont val="Calibri"/>
        <family val="2"/>
      </rPr>
      <t>STANDALONE</t>
    </r>
  </si>
  <si>
    <t>1139153</t>
  </si>
  <si>
    <r>
      <rPr>
        <b/>
        <sz val="10"/>
        <color rgb="FF000000"/>
        <rFont val="Calibri"/>
        <family val="2"/>
      </rPr>
      <t xml:space="preserve">PKS CARNATION MARSH
</t>
    </r>
    <r>
      <rPr>
        <sz val="8"/>
        <color rgb="FF000000"/>
        <rFont val="Calibri"/>
        <family val="2"/>
      </rPr>
      <t>STANDALONE</t>
    </r>
  </si>
  <si>
    <t>1139155</t>
  </si>
  <si>
    <r>
      <rPr>
        <b/>
        <sz val="10"/>
        <color rgb="FF000000"/>
        <rFont val="Calibri"/>
        <family val="2"/>
      </rPr>
      <t xml:space="preserve">PKS UPPER PRESTON IN RAGING RV
</t>
    </r>
    <r>
      <rPr>
        <sz val="8"/>
        <color rgb="FF000000"/>
        <rFont val="Calibri"/>
        <family val="2"/>
      </rPr>
      <t>STANDALONE</t>
    </r>
  </si>
  <si>
    <t>1139158</t>
  </si>
  <si>
    <r>
      <rPr>
        <b/>
        <sz val="10"/>
        <color rgb="FF000000"/>
        <rFont val="Calibri"/>
        <family val="2"/>
      </rPr>
      <t xml:space="preserve">PKS EASTRAIL WOODNVIL BOTTLNCK
</t>
    </r>
    <r>
      <rPr>
        <sz val="8"/>
        <color rgb="FF000000"/>
        <rFont val="Calibri"/>
        <family val="2"/>
      </rPr>
      <t>STANDALONE</t>
    </r>
  </si>
  <si>
    <t>1139159</t>
  </si>
  <si>
    <r>
      <rPr>
        <b/>
        <sz val="10"/>
        <color rgb="FF000000"/>
        <rFont val="Calibri"/>
        <family val="2"/>
      </rPr>
      <t xml:space="preserve">PKS HOLLYWOOD HLL FRST PASTURE
</t>
    </r>
    <r>
      <rPr>
        <sz val="8"/>
        <color rgb="FF000000"/>
        <rFont val="Calibri"/>
        <family val="2"/>
      </rPr>
      <t>STANDALONE</t>
    </r>
  </si>
  <si>
    <t>1139160</t>
  </si>
  <si>
    <r>
      <rPr>
        <b/>
        <sz val="10"/>
        <color rgb="FF000000"/>
        <rFont val="Calibri"/>
        <family val="2"/>
      </rPr>
      <t xml:space="preserve">PKS MCGARVEY PRK OPEN SPACE
</t>
    </r>
    <r>
      <rPr>
        <sz val="8"/>
        <color rgb="FF000000"/>
        <rFont val="Calibri"/>
        <family val="2"/>
      </rPr>
      <t>STANDALONE</t>
    </r>
  </si>
  <si>
    <t>1139161</t>
  </si>
  <si>
    <r>
      <rPr>
        <b/>
        <sz val="10"/>
        <color rgb="FF000000"/>
        <rFont val="Calibri"/>
        <family val="2"/>
      </rPr>
      <t xml:space="preserve">PKS MID SOOS CREEK PRESERVATN
</t>
    </r>
    <r>
      <rPr>
        <sz val="8"/>
        <color rgb="FF000000"/>
        <rFont val="Calibri"/>
        <family val="2"/>
      </rPr>
      <t>STANDALONE</t>
    </r>
  </si>
  <si>
    <t>1139162</t>
  </si>
  <si>
    <r>
      <rPr>
        <b/>
        <sz val="10"/>
        <color rgb="FF000000"/>
        <rFont val="Calibri"/>
        <family val="2"/>
      </rPr>
      <t xml:space="preserve">PKS NORTH GREEN RIVER ACQ
</t>
    </r>
    <r>
      <rPr>
        <sz val="8"/>
        <color rgb="FF000000"/>
        <rFont val="Calibri"/>
        <family val="2"/>
      </rPr>
      <t>STANDALONE</t>
    </r>
  </si>
  <si>
    <t>1139163</t>
  </si>
  <si>
    <r>
      <rPr>
        <b/>
        <sz val="10"/>
        <color rgb="FF000000"/>
        <rFont val="Calibri"/>
        <family val="2"/>
      </rPr>
      <t xml:space="preserve">PKS SWEENEY POND
</t>
    </r>
    <r>
      <rPr>
        <sz val="8"/>
        <color rgb="FF000000"/>
        <rFont val="Calibri"/>
        <family val="2"/>
      </rPr>
      <t>STANDALONE</t>
    </r>
  </si>
  <si>
    <t>1139164</t>
  </si>
  <si>
    <r>
      <rPr>
        <b/>
        <sz val="10"/>
        <color rgb="FF000000"/>
        <rFont val="Calibri"/>
        <family val="2"/>
      </rPr>
      <t xml:space="preserve">PKS FOOTHLL TRL MCPHERSON ACQ
</t>
    </r>
    <r>
      <rPr>
        <sz val="8"/>
        <color rgb="FF000000"/>
        <rFont val="Calibri"/>
        <family val="2"/>
      </rPr>
      <t>STANDALONE</t>
    </r>
  </si>
  <si>
    <t>1139165</t>
  </si>
  <si>
    <r>
      <rPr>
        <b/>
        <sz val="10"/>
        <color rgb="FF000000"/>
        <rFont val="Calibri"/>
        <family val="2"/>
      </rPr>
      <t xml:space="preserve">PKS LITTLE LAKE FOREST ACQ
</t>
    </r>
    <r>
      <rPr>
        <sz val="8"/>
        <color rgb="FF000000"/>
        <rFont val="Calibri"/>
        <family val="2"/>
      </rPr>
      <t>STANDALONE</t>
    </r>
  </si>
  <si>
    <t>1139166</t>
  </si>
  <si>
    <r>
      <rPr>
        <b/>
        <sz val="10"/>
        <color rgb="FF000000"/>
        <rFont val="Calibri"/>
        <family val="2"/>
      </rPr>
      <t xml:space="preserve">PKS FROG HOLLER FOREST ADD
</t>
    </r>
    <r>
      <rPr>
        <sz val="8"/>
        <color rgb="FF000000"/>
        <rFont val="Calibri"/>
        <family val="2"/>
      </rPr>
      <t>STANDALONE</t>
    </r>
  </si>
  <si>
    <t>1139167</t>
  </si>
  <si>
    <r>
      <rPr>
        <b/>
        <sz val="10"/>
        <color rgb="FF000000"/>
        <rFont val="Calibri"/>
        <family val="2"/>
      </rPr>
      <t xml:space="preserve">PKS NEILL POINT NA ADD
</t>
    </r>
    <r>
      <rPr>
        <sz val="8"/>
        <color rgb="FF000000"/>
        <rFont val="Calibri"/>
        <family val="2"/>
      </rPr>
      <t>STANDALONE</t>
    </r>
  </si>
  <si>
    <t>1139168</t>
  </si>
  <si>
    <r>
      <rPr>
        <b/>
        <sz val="10"/>
        <color rgb="FF000000"/>
        <rFont val="Calibri"/>
        <family val="2"/>
      </rPr>
      <t xml:space="preserve">PKS VASHON PRK DISTRICT SURPLS
</t>
    </r>
    <r>
      <rPr>
        <sz val="8"/>
        <color rgb="FF000000"/>
        <rFont val="Calibri"/>
        <family val="2"/>
      </rPr>
      <t>STANDALONE</t>
    </r>
  </si>
  <si>
    <t>1139169</t>
  </si>
  <si>
    <r>
      <rPr>
        <b/>
        <sz val="10"/>
        <color rgb="FF000000"/>
        <rFont val="Calibri"/>
        <family val="2"/>
      </rPr>
      <t xml:space="preserve">PKS VASHON TAX TITLE PROPERTY
</t>
    </r>
    <r>
      <rPr>
        <sz val="8"/>
        <color rgb="FF000000"/>
        <rFont val="Calibri"/>
        <family val="2"/>
      </rPr>
      <t>STANDALONE</t>
    </r>
  </si>
  <si>
    <t>3581 - PARKS CAPITAL</t>
  </si>
  <si>
    <t>1111734</t>
  </si>
  <si>
    <r>
      <rPr>
        <b/>
        <sz val="10"/>
        <color rgb="FF000000"/>
        <rFont val="Calibri"/>
        <family val="2"/>
      </rPr>
      <t xml:space="preserve">MD MOORAGE MAINTENANCE BARGE
</t>
    </r>
    <r>
      <rPr>
        <sz val="8"/>
        <color rgb="FF000000"/>
        <rFont val="Calibri"/>
        <family val="2"/>
      </rPr>
      <t>STANDALONE</t>
    </r>
  </si>
  <si>
    <t>1129121</t>
  </si>
  <si>
    <r>
      <rPr>
        <b/>
        <sz val="10"/>
        <color rgb="FF000000"/>
        <rFont val="Calibri"/>
        <family val="2"/>
      </rPr>
      <t xml:space="preserve">MD W Sea Terminal Replacement
</t>
    </r>
    <r>
      <rPr>
        <sz val="8"/>
        <color rgb="FF000000"/>
        <rFont val="Calibri"/>
        <family val="2"/>
      </rPr>
      <t>STANDALONE</t>
    </r>
  </si>
  <si>
    <t>1133740</t>
  </si>
  <si>
    <r>
      <rPr>
        <b/>
        <sz val="10"/>
        <color rgb="FF000000"/>
        <rFont val="Calibri"/>
        <family val="2"/>
      </rPr>
      <t xml:space="preserve">MD W Sea Mobility Transit Hub
</t>
    </r>
    <r>
      <rPr>
        <sz val="8"/>
        <color rgb="FF000000"/>
        <rFont val="Calibri"/>
        <family val="2"/>
      </rPr>
      <t>STANDALONE</t>
    </r>
  </si>
  <si>
    <t>1037498</t>
  </si>
  <si>
    <r>
      <rPr>
        <b/>
        <sz val="10"/>
        <color rgb="FF000000"/>
        <rFont val="Calibri"/>
        <family val="2"/>
      </rPr>
      <t xml:space="preserve">WTC STRUCTURE SITE IMPROVEMENT
</t>
    </r>
    <r>
      <rPr>
        <sz val="8"/>
        <color rgb="FF000000"/>
        <rFont val="Calibri"/>
        <family val="2"/>
      </rPr>
      <t>PROGRAMMATIC</t>
    </r>
  </si>
  <si>
    <t>1037513</t>
  </si>
  <si>
    <r>
      <rPr>
        <b/>
        <sz val="10"/>
        <color rgb="FF000000"/>
        <rFont val="Calibri"/>
        <family val="2"/>
      </rPr>
      <t xml:space="preserve">WTC BIOSOLIDS TRANSP
</t>
    </r>
    <r>
      <rPr>
        <sz val="8"/>
        <color rgb="FF000000"/>
        <rFont val="Calibri"/>
        <family val="2"/>
      </rPr>
      <t>STANDALONE</t>
    </r>
  </si>
  <si>
    <t>1037549</t>
  </si>
  <si>
    <r>
      <rPr>
        <b/>
        <sz val="10"/>
        <color rgb="FF000000"/>
        <rFont val="Calibri"/>
        <family val="2"/>
      </rPr>
      <t xml:space="preserve">WTC CAPITAL PROJECT OVERSIGHT
</t>
    </r>
    <r>
      <rPr>
        <sz val="8"/>
        <color rgb="FF000000"/>
        <rFont val="Calibri"/>
        <family val="2"/>
      </rPr>
      <t>STANDALONE</t>
    </r>
  </si>
  <si>
    <t>1037765</t>
  </si>
  <si>
    <r>
      <rPr>
        <b/>
        <sz val="10"/>
        <color rgb="FF000000"/>
        <rFont val="Calibri"/>
        <family val="2"/>
      </rPr>
      <t xml:space="preserve">WTC WATER QUALITY CAP OUTLAY
</t>
    </r>
    <r>
      <rPr>
        <sz val="8"/>
        <color rgb="FF000000"/>
        <rFont val="Calibri"/>
        <family val="2"/>
      </rPr>
      <t>STANDALONE</t>
    </r>
  </si>
  <si>
    <t>1037767</t>
  </si>
  <si>
    <r>
      <rPr>
        <b/>
        <sz val="10"/>
        <color rgb="FF000000"/>
        <rFont val="Calibri"/>
        <family val="2"/>
      </rPr>
      <t xml:space="preserve">WTC BIOSOLIDS SITE DEVELOPMENT
</t>
    </r>
    <r>
      <rPr>
        <sz val="8"/>
        <color rgb="FF000000"/>
        <rFont val="Calibri"/>
        <family val="2"/>
      </rPr>
      <t>STANDALONE</t>
    </r>
  </si>
  <si>
    <t>1037768</t>
  </si>
  <si>
    <r>
      <rPr>
        <b/>
        <sz val="10"/>
        <color rgb="FF000000"/>
        <rFont val="Calibri"/>
        <family val="2"/>
      </rPr>
      <t xml:space="preserve">WTC AGRICULTURAL EQUIPMENT
</t>
    </r>
    <r>
      <rPr>
        <sz val="8"/>
        <color rgb="FF000000"/>
        <rFont val="Calibri"/>
        <family val="2"/>
      </rPr>
      <t>STANDALONE</t>
    </r>
  </si>
  <si>
    <t>1037789</t>
  </si>
  <si>
    <r>
      <rPr>
        <b/>
        <sz val="10"/>
        <color rgb="FF000000"/>
        <rFont val="Calibri"/>
        <family val="2"/>
      </rPr>
      <t xml:space="preserve">WTC CONVEYANCE SYS IMPROVEMENT
</t>
    </r>
    <r>
      <rPr>
        <sz val="8"/>
        <color rgb="FF000000"/>
        <rFont val="Calibri"/>
        <family val="2"/>
      </rPr>
      <t>PROGRAMMATIC</t>
    </r>
  </si>
  <si>
    <t>1037808</t>
  </si>
  <si>
    <r>
      <rPr>
        <b/>
        <sz val="10"/>
        <color rgb="FF000000"/>
        <rFont val="Calibri"/>
        <family val="2"/>
      </rPr>
      <t xml:space="preserve">WTC LOCAL SYST I AND I CONTROL
</t>
    </r>
    <r>
      <rPr>
        <sz val="8"/>
        <color rgb="FF000000"/>
        <rFont val="Calibri"/>
        <family val="2"/>
      </rPr>
      <t>STANDALONE</t>
    </r>
  </si>
  <si>
    <t>1038098</t>
  </si>
  <si>
    <r>
      <rPr>
        <b/>
        <sz val="10"/>
        <color rgb="FF000000"/>
        <rFont val="Calibri"/>
        <family val="2"/>
      </rPr>
      <t xml:space="preserve">WTC CSO CONTROL AND IMPRV
</t>
    </r>
    <r>
      <rPr>
        <sz val="8"/>
        <color rgb="FF000000"/>
        <rFont val="Calibri"/>
        <family val="2"/>
      </rPr>
      <t>PROGRAMMATIC</t>
    </r>
  </si>
  <si>
    <t>1038099</t>
  </si>
  <si>
    <r>
      <rPr>
        <b/>
        <sz val="10"/>
        <color rgb="FF000000"/>
        <rFont val="Calibri"/>
        <family val="2"/>
      </rPr>
      <t xml:space="preserve">WTC MITIGATION SITE MAINT MON
</t>
    </r>
    <r>
      <rPr>
        <sz val="8"/>
        <color rgb="FF000000"/>
        <rFont val="Calibri"/>
        <family val="2"/>
      </rPr>
      <t>STANDALONE</t>
    </r>
  </si>
  <si>
    <t>1038122</t>
  </si>
  <si>
    <r>
      <rPr>
        <b/>
        <sz val="10"/>
        <color rgb="FF000000"/>
        <rFont val="Calibri"/>
        <family val="2"/>
      </rPr>
      <t xml:space="preserve">WTC SUNSET HEATH PS FM UPGRADE
</t>
    </r>
    <r>
      <rPr>
        <sz val="8"/>
        <color rgb="FF000000"/>
        <rFont val="Calibri"/>
        <family val="2"/>
      </rPr>
      <t>STANDALONE</t>
    </r>
  </si>
  <si>
    <t>1038273</t>
  </si>
  <si>
    <r>
      <rPr>
        <b/>
        <sz val="10"/>
        <color rgb="FF000000"/>
        <rFont val="Calibri"/>
        <family val="2"/>
      </rPr>
      <t xml:space="preserve">WTC ODOR CORROSION
</t>
    </r>
    <r>
      <rPr>
        <sz val="8"/>
        <color rgb="FF000000"/>
        <rFont val="Calibri"/>
        <family val="2"/>
      </rPr>
      <t>PROGRAMMATIC</t>
    </r>
  </si>
  <si>
    <t>1038295</t>
  </si>
  <si>
    <r>
      <rPr>
        <b/>
        <sz val="10"/>
        <color rgb="FF000000"/>
        <rFont val="Calibri"/>
        <family val="2"/>
      </rPr>
      <t xml:space="preserve">WTC BIOSOLIDS EQUIPMENT
</t>
    </r>
    <r>
      <rPr>
        <sz val="8"/>
        <color rgb="FF000000"/>
        <rFont val="Calibri"/>
        <family val="2"/>
      </rPr>
      <t>STANDALONE</t>
    </r>
  </si>
  <si>
    <t>1038335</t>
  </si>
  <si>
    <r>
      <rPr>
        <b/>
        <sz val="10"/>
        <color rgb="FF000000"/>
        <rFont val="Calibri"/>
        <family val="2"/>
      </rPr>
      <t xml:space="preserve">WTC ELECTRICAL I AND C
</t>
    </r>
    <r>
      <rPr>
        <sz val="8"/>
        <color rgb="FF000000"/>
        <rFont val="Calibri"/>
        <family val="2"/>
      </rPr>
      <t>PROGRAMMATIC</t>
    </r>
  </si>
  <si>
    <t>1038448</t>
  </si>
  <si>
    <r>
      <rPr>
        <b/>
        <sz val="10"/>
        <color rgb="FF000000"/>
        <rFont val="Calibri"/>
        <family val="2"/>
      </rPr>
      <t xml:space="preserve">WTC MAGNOLIA CSO
</t>
    </r>
    <r>
      <rPr>
        <sz val="8"/>
        <color rgb="FF000000"/>
        <rFont val="Calibri"/>
        <family val="2"/>
      </rPr>
      <t>STANDALONE</t>
    </r>
  </si>
  <si>
    <t>1048049</t>
  </si>
  <si>
    <r>
      <rPr>
        <b/>
        <sz val="10"/>
        <color rgb="FF000000"/>
        <rFont val="Calibri"/>
        <family val="2"/>
      </rPr>
      <t xml:space="preserve">WTC WTD CIP CONTINGENCY FUND
</t>
    </r>
    <r>
      <rPr>
        <sz val="8"/>
        <color rgb="FF000000"/>
        <rFont val="Calibri"/>
        <family val="2"/>
      </rPr>
      <t>STANDALONE</t>
    </r>
  </si>
  <si>
    <t>1048079</t>
  </si>
  <si>
    <r>
      <rPr>
        <b/>
        <sz val="10"/>
        <color rgb="FF000000"/>
        <rFont val="Calibri"/>
        <family val="2"/>
      </rPr>
      <t xml:space="preserve">WTC ROOF REPL WTD FACILITIES
</t>
    </r>
    <r>
      <rPr>
        <sz val="8"/>
        <color rgb="FF000000"/>
        <rFont val="Calibri"/>
        <family val="2"/>
      </rPr>
      <t>PROGRAMMATIC</t>
    </r>
  </si>
  <si>
    <t>1113189</t>
  </si>
  <si>
    <r>
      <rPr>
        <b/>
        <sz val="10"/>
        <color rgb="FF000000"/>
        <rFont val="Calibri"/>
        <family val="2"/>
      </rPr>
      <t xml:space="preserve">WTC PROCESS REPLACEMENT IMPROV
</t>
    </r>
    <r>
      <rPr>
        <sz val="8"/>
        <color rgb="FF000000"/>
        <rFont val="Calibri"/>
        <family val="2"/>
      </rPr>
      <t>PROGRAMMATIC</t>
    </r>
  </si>
  <si>
    <t>1113196</t>
  </si>
  <si>
    <r>
      <rPr>
        <b/>
        <sz val="10"/>
        <color rgb="FF000000"/>
        <rFont val="Calibri"/>
        <family val="2"/>
      </rPr>
      <t xml:space="preserve">WTC MECHANICAL UPGRADE AND REP
</t>
    </r>
    <r>
      <rPr>
        <sz val="8"/>
        <color rgb="FF000000"/>
        <rFont val="Calibri"/>
        <family val="2"/>
      </rPr>
      <t>PROGRAMMATIC</t>
    </r>
  </si>
  <si>
    <t>1113247</t>
  </si>
  <si>
    <r>
      <rPr>
        <b/>
        <sz val="10"/>
        <color rgb="FF000000"/>
        <rFont val="Calibri"/>
        <family val="2"/>
      </rPr>
      <t xml:space="preserve">WTC PIPELINE REPLACEMENT
</t>
    </r>
    <r>
      <rPr>
        <sz val="8"/>
        <color rgb="FF000000"/>
        <rFont val="Calibri"/>
        <family val="2"/>
      </rPr>
      <t>PROGRAMMATIC</t>
    </r>
  </si>
  <si>
    <t>1113334</t>
  </si>
  <si>
    <r>
      <rPr>
        <b/>
        <sz val="10"/>
        <color rgb="FF000000"/>
        <rFont val="Calibri"/>
        <family val="2"/>
      </rPr>
      <t xml:space="preserve">WTC COMP PLANNING REPORTING
</t>
    </r>
    <r>
      <rPr>
        <sz val="8"/>
        <color rgb="FF000000"/>
        <rFont val="Calibri"/>
        <family val="2"/>
      </rPr>
      <t>PROGRAMMATIC</t>
    </r>
  </si>
  <si>
    <t>1113351</t>
  </si>
  <si>
    <r>
      <rPr>
        <b/>
        <sz val="10"/>
        <color rgb="FF000000"/>
        <rFont val="Calibri"/>
        <family val="2"/>
      </rPr>
      <t xml:space="preserve">WTC LAB ASSET MGMT PROGRAM
</t>
    </r>
    <r>
      <rPr>
        <sz val="8"/>
        <color rgb="FF000000"/>
        <rFont val="Calibri"/>
        <family val="2"/>
      </rPr>
      <t>STANDALONE</t>
    </r>
  </si>
  <si>
    <t>1114382</t>
  </si>
  <si>
    <r>
      <rPr>
        <b/>
        <sz val="10"/>
        <color rgb="FF000000"/>
        <rFont val="Calibri"/>
        <family val="2"/>
      </rPr>
      <t xml:space="preserve">WTC N CREEK INTERCEPTOR
</t>
    </r>
    <r>
      <rPr>
        <sz val="8"/>
        <color rgb="FF000000"/>
        <rFont val="Calibri"/>
        <family val="2"/>
      </rPr>
      <t>STANDALONE</t>
    </r>
  </si>
  <si>
    <t>1114383</t>
  </si>
  <si>
    <r>
      <rPr>
        <b/>
        <sz val="10"/>
        <color rgb="FF000000"/>
        <rFont val="Calibri"/>
        <family val="2"/>
      </rPr>
      <t xml:space="preserve">WTC RECLAIM H2O PLAN &amp; INFSTRC
</t>
    </r>
    <r>
      <rPr>
        <sz val="8"/>
        <color rgb="FF000000"/>
        <rFont val="Calibri"/>
        <family val="2"/>
      </rPr>
      <t>STANDALONE</t>
    </r>
  </si>
  <si>
    <t>1116800</t>
  </si>
  <si>
    <r>
      <rPr>
        <b/>
        <sz val="10"/>
        <color rgb="FF000000"/>
        <rFont val="Calibri"/>
        <family val="2"/>
      </rPr>
      <t xml:space="preserve">WTC N MERCER ENATAI INT PAR
</t>
    </r>
    <r>
      <rPr>
        <sz val="8"/>
        <color rgb="FF000000"/>
        <rFont val="Calibri"/>
        <family val="2"/>
      </rPr>
      <t>STANDALONE</t>
    </r>
  </si>
  <si>
    <t>1116801</t>
  </si>
  <si>
    <r>
      <rPr>
        <b/>
        <sz val="10"/>
        <color rgb="FF000000"/>
        <rFont val="Calibri"/>
        <family val="2"/>
      </rPr>
      <t xml:space="preserve">WTC LK HILLS&amp;NW LK SAM INTCPT
</t>
    </r>
    <r>
      <rPr>
        <sz val="8"/>
        <color rgb="FF000000"/>
        <rFont val="Calibri"/>
        <family val="2"/>
      </rPr>
      <t>STANDALONE</t>
    </r>
  </si>
  <si>
    <t>1123517</t>
  </si>
  <si>
    <r>
      <rPr>
        <b/>
        <sz val="10"/>
        <color rgb="FF000000"/>
        <rFont val="Calibri"/>
        <family val="2"/>
      </rPr>
      <t xml:space="preserve">WTC E FLEET MAINT FAC REPLCMNT
</t>
    </r>
    <r>
      <rPr>
        <sz val="8"/>
        <color rgb="FF000000"/>
        <rFont val="Calibri"/>
        <family val="2"/>
      </rPr>
      <t>STANDALONE</t>
    </r>
  </si>
  <si>
    <t>1123624</t>
  </si>
  <si>
    <r>
      <rPr>
        <b/>
        <sz val="10"/>
        <color rgb="FF000000"/>
        <rFont val="Calibri"/>
        <family val="2"/>
      </rPr>
      <t xml:space="preserve">WTC COAL CRK SIPHON TRUNK PARA
</t>
    </r>
    <r>
      <rPr>
        <sz val="8"/>
        <color rgb="FF000000"/>
        <rFont val="Calibri"/>
        <family val="2"/>
      </rPr>
      <t>STANDALONE</t>
    </r>
  </si>
  <si>
    <t>1123627</t>
  </si>
  <si>
    <r>
      <rPr>
        <b/>
        <sz val="10"/>
        <color rgb="FF000000"/>
        <rFont val="Calibri"/>
        <family val="2"/>
      </rPr>
      <t xml:space="preserve">WTC WP 2ND MIX LIQ BLOWER REPL
</t>
    </r>
    <r>
      <rPr>
        <sz val="8"/>
        <color rgb="FF000000"/>
        <rFont val="Calibri"/>
        <family val="2"/>
      </rPr>
      <t>STANDALONE</t>
    </r>
  </si>
  <si>
    <t>1127126</t>
  </si>
  <si>
    <r>
      <rPr>
        <b/>
        <sz val="10"/>
        <color rgb="FF000000"/>
        <rFont val="Calibri"/>
        <family val="2"/>
      </rPr>
      <t xml:space="preserve">WTC JOINT SHIP CANAL CSO
</t>
    </r>
    <r>
      <rPr>
        <sz val="8"/>
        <color rgb="FF000000"/>
        <rFont val="Calibri"/>
        <family val="2"/>
      </rPr>
      <t>STANDALONE</t>
    </r>
  </si>
  <si>
    <t>1127489</t>
  </si>
  <si>
    <r>
      <rPr>
        <b/>
        <sz val="10"/>
        <color rgb="FF000000"/>
        <rFont val="Calibri"/>
        <family val="2"/>
      </rPr>
      <t xml:space="preserve">WTC PRIMARY SED ROOF STRUCTURE
</t>
    </r>
    <r>
      <rPr>
        <sz val="8"/>
        <color rgb="FF000000"/>
        <rFont val="Calibri"/>
        <family val="2"/>
      </rPr>
      <t>STANDALONE</t>
    </r>
  </si>
  <si>
    <t>1128354</t>
  </si>
  <si>
    <r>
      <rPr>
        <b/>
        <sz val="10"/>
        <color rgb="FF000000"/>
        <rFont val="Calibri"/>
        <family val="2"/>
      </rPr>
      <t xml:space="preserve">WTC INTERBAY FORCE MAIN &amp; ODOR
</t>
    </r>
    <r>
      <rPr>
        <sz val="8"/>
        <color rgb="FF000000"/>
        <rFont val="Calibri"/>
        <family val="2"/>
      </rPr>
      <t>STANDALONE</t>
    </r>
  </si>
  <si>
    <t>1129526</t>
  </si>
  <si>
    <r>
      <rPr>
        <b/>
        <sz val="10"/>
        <color rgb="FF000000"/>
        <rFont val="Calibri"/>
        <family val="2"/>
      </rPr>
      <t xml:space="preserve">WTC WP LSG PIPING REPLACEMENT
</t>
    </r>
    <r>
      <rPr>
        <sz val="8"/>
        <color rgb="FF000000"/>
        <rFont val="Calibri"/>
        <family val="2"/>
      </rPr>
      <t>STANDALONE</t>
    </r>
  </si>
  <si>
    <t>1129528</t>
  </si>
  <si>
    <r>
      <rPr>
        <b/>
        <sz val="10"/>
        <color rgb="FF000000"/>
        <rFont val="Calibri"/>
        <family val="2"/>
      </rPr>
      <t xml:space="preserve">WTC OFFSITE REPLACE SMALL GENS
</t>
    </r>
    <r>
      <rPr>
        <sz val="8"/>
        <color rgb="FF000000"/>
        <rFont val="Calibri"/>
        <family val="2"/>
      </rPr>
      <t>PROGRAMMATIC</t>
    </r>
  </si>
  <si>
    <t>1129529</t>
  </si>
  <si>
    <r>
      <rPr>
        <b/>
        <sz val="10"/>
        <color rgb="FF000000"/>
        <rFont val="Calibri"/>
        <family val="2"/>
      </rPr>
      <t xml:space="preserve">WTC WP REFURB PE &amp; RAS PIPES
</t>
    </r>
    <r>
      <rPr>
        <sz val="8"/>
        <color rgb="FF000000"/>
        <rFont val="Calibri"/>
        <family val="2"/>
      </rPr>
      <t>STANDALONE</t>
    </r>
  </si>
  <si>
    <t>1129532</t>
  </si>
  <si>
    <r>
      <rPr>
        <b/>
        <sz val="10"/>
        <color rgb="FF000000"/>
        <rFont val="Calibri"/>
        <family val="2"/>
      </rPr>
      <t xml:space="preserve">WTC BW OPTIMIZE AERATION BASIN
</t>
    </r>
    <r>
      <rPr>
        <sz val="8"/>
        <color rgb="FF000000"/>
        <rFont val="Calibri"/>
        <family val="2"/>
      </rPr>
      <t>STANDALONE</t>
    </r>
  </si>
  <si>
    <t>1129536</t>
  </si>
  <si>
    <r>
      <rPr>
        <b/>
        <sz val="10"/>
        <color rgb="FF000000"/>
        <rFont val="Calibri"/>
        <family val="2"/>
      </rPr>
      <t xml:space="preserve">WTC CAPITAL PROJECT FORMULATE
</t>
    </r>
    <r>
      <rPr>
        <sz val="8"/>
        <color rgb="FF000000"/>
        <rFont val="Calibri"/>
        <family val="2"/>
      </rPr>
      <t>PROGRAMMATIC</t>
    </r>
  </si>
  <si>
    <t>1129538</t>
  </si>
  <si>
    <r>
      <rPr>
        <b/>
        <sz val="10"/>
        <color rgb="FF000000"/>
        <rFont val="Calibri"/>
        <family val="2"/>
      </rPr>
      <t xml:space="preserve">WTC TECH ASSESS &amp; INNOVATION
</t>
    </r>
    <r>
      <rPr>
        <sz val="8"/>
        <color rgb="FF000000"/>
        <rFont val="Calibri"/>
        <family val="2"/>
      </rPr>
      <t>STANDALONE</t>
    </r>
  </si>
  <si>
    <t>1134063</t>
  </si>
  <si>
    <r>
      <rPr>
        <b/>
        <sz val="10"/>
        <color rgb="FF000000"/>
        <rFont val="Calibri"/>
        <family val="2"/>
      </rPr>
      <t xml:space="preserve">WTC WP POWER MON UPGD
</t>
    </r>
    <r>
      <rPr>
        <sz val="8"/>
        <color rgb="FF000000"/>
        <rFont val="Calibri"/>
        <family val="2"/>
      </rPr>
      <t>STANDALONE</t>
    </r>
  </si>
  <si>
    <t>1134065</t>
  </si>
  <si>
    <r>
      <rPr>
        <b/>
        <sz val="10"/>
        <color rgb="FF000000"/>
        <rFont val="Calibri"/>
        <family val="2"/>
      </rPr>
      <t xml:space="preserve">WTC SP IPS SEISMIC UPGD
</t>
    </r>
    <r>
      <rPr>
        <sz val="8"/>
        <color rgb="FF000000"/>
        <rFont val="Calibri"/>
        <family val="2"/>
      </rPr>
      <t>STANDALONE</t>
    </r>
  </si>
  <si>
    <t>1134066</t>
  </si>
  <si>
    <r>
      <rPr>
        <b/>
        <sz val="10"/>
        <color rgb="FF000000"/>
        <rFont val="Calibri"/>
        <family val="2"/>
      </rPr>
      <t xml:space="preserve">WTC COMP SYSTEM PLAN
</t>
    </r>
    <r>
      <rPr>
        <sz val="8"/>
        <color rgb="FF000000"/>
        <rFont val="Calibri"/>
        <family val="2"/>
      </rPr>
      <t>STANDALONE</t>
    </r>
  </si>
  <si>
    <t>1134067</t>
  </si>
  <si>
    <r>
      <rPr>
        <b/>
        <sz val="10"/>
        <color rgb="FF000000"/>
        <rFont val="Calibri"/>
        <family val="2"/>
      </rPr>
      <t xml:space="preserve">WTC ELLIOT W CSO COMP
</t>
    </r>
    <r>
      <rPr>
        <sz val="8"/>
        <color rgb="FF000000"/>
        <rFont val="Calibri"/>
        <family val="2"/>
      </rPr>
      <t>STANDALONE</t>
    </r>
  </si>
  <si>
    <t>1134068</t>
  </si>
  <si>
    <r>
      <rPr>
        <b/>
        <sz val="10"/>
        <color rgb="FF000000"/>
        <rFont val="Calibri"/>
        <family val="2"/>
      </rPr>
      <t xml:space="preserve">WTC ALKI PERM GENERATOR
</t>
    </r>
    <r>
      <rPr>
        <sz val="8"/>
        <color rgb="FF000000"/>
        <rFont val="Calibri"/>
        <family val="2"/>
      </rPr>
      <t>STANDALONE</t>
    </r>
  </si>
  <si>
    <t>1134069</t>
  </si>
  <si>
    <r>
      <rPr>
        <b/>
        <sz val="10"/>
        <color rgb="FF000000"/>
        <rFont val="Calibri"/>
        <family val="2"/>
      </rPr>
      <t xml:space="preserve">WTC WP RSP REPLACEMENT
</t>
    </r>
    <r>
      <rPr>
        <sz val="8"/>
        <color rgb="FF000000"/>
        <rFont val="Calibri"/>
        <family val="2"/>
      </rPr>
      <t>STANDALONE</t>
    </r>
  </si>
  <si>
    <t>1134070</t>
  </si>
  <si>
    <r>
      <rPr>
        <b/>
        <sz val="10"/>
        <color rgb="FF000000"/>
        <rFont val="Calibri"/>
        <family val="2"/>
      </rPr>
      <t xml:space="preserve">WTC CMMS UPGRADE
</t>
    </r>
    <r>
      <rPr>
        <sz val="8"/>
        <color rgb="FF000000"/>
        <rFont val="Calibri"/>
        <family val="2"/>
      </rPr>
      <t>STANDALONE</t>
    </r>
  </si>
  <si>
    <t>1134071</t>
  </si>
  <si>
    <r>
      <rPr>
        <b/>
        <sz val="10"/>
        <color rgb="FF000000"/>
        <rFont val="Calibri"/>
        <family val="2"/>
      </rPr>
      <t xml:space="preserve">WTC OVATION CONT SYS UPGD
</t>
    </r>
    <r>
      <rPr>
        <sz val="8"/>
        <color rgb="FF000000"/>
        <rFont val="Calibri"/>
        <family val="2"/>
      </rPr>
      <t>STANDALONE</t>
    </r>
  </si>
  <si>
    <t>1134072</t>
  </si>
  <si>
    <r>
      <rPr>
        <b/>
        <sz val="10"/>
        <color rgb="FF000000"/>
        <rFont val="Calibri"/>
        <family val="2"/>
      </rPr>
      <t xml:space="preserve">WTC PASS WEIR FOR EMG BYPASS
</t>
    </r>
    <r>
      <rPr>
        <sz val="8"/>
        <color rgb="FF000000"/>
        <rFont val="Calibri"/>
        <family val="2"/>
      </rPr>
      <t>STANDALONE</t>
    </r>
  </si>
  <si>
    <t>1134073</t>
  </si>
  <si>
    <r>
      <rPr>
        <b/>
        <sz val="10"/>
        <color rgb="FF000000"/>
        <rFont val="Calibri"/>
        <family val="2"/>
      </rPr>
      <t xml:space="preserve">WTC VFD REPLACEMENT
</t>
    </r>
    <r>
      <rPr>
        <sz val="8"/>
        <color rgb="FF000000"/>
        <rFont val="Calibri"/>
        <family val="2"/>
      </rPr>
      <t>STANDALONE</t>
    </r>
  </si>
  <si>
    <t>1134074</t>
  </si>
  <si>
    <r>
      <rPr>
        <b/>
        <sz val="10"/>
        <color rgb="FF000000"/>
        <rFont val="Calibri"/>
        <family val="2"/>
      </rPr>
      <t xml:space="preserve">WTC BW RW STORAGE
</t>
    </r>
    <r>
      <rPr>
        <sz val="8"/>
        <color rgb="FF000000"/>
        <rFont val="Calibri"/>
        <family val="2"/>
      </rPr>
      <t>STANDALONE</t>
    </r>
  </si>
  <si>
    <t>1134075</t>
  </si>
  <si>
    <r>
      <rPr>
        <b/>
        <sz val="10"/>
        <color rgb="FF000000"/>
        <rFont val="Calibri"/>
        <family val="2"/>
      </rPr>
      <t xml:space="preserve">WTC LK HILLS INT A REFURB
</t>
    </r>
    <r>
      <rPr>
        <sz val="8"/>
        <color rgb="FF000000"/>
        <rFont val="Calibri"/>
        <family val="2"/>
      </rPr>
      <t>STANDALONE</t>
    </r>
  </si>
  <si>
    <t>1135013</t>
  </si>
  <si>
    <r>
      <rPr>
        <b/>
        <sz val="10"/>
        <color rgb="FF000000"/>
        <rFont val="Calibri"/>
        <family val="2"/>
      </rPr>
      <t xml:space="preserve">WTC WATER QUALITY IMPRV ALTERN
</t>
    </r>
    <r>
      <rPr>
        <sz val="8"/>
        <color rgb="FF000000"/>
        <rFont val="Calibri"/>
        <family val="2"/>
      </rPr>
      <t>PROGRAMMATIC</t>
    </r>
  </si>
  <si>
    <t>1136151</t>
  </si>
  <si>
    <r>
      <rPr>
        <b/>
        <sz val="10"/>
        <color rgb="FF000000"/>
        <rFont val="Calibri"/>
        <family val="2"/>
      </rPr>
      <t xml:space="preserve">WTC BLACK DIAMOND PAYMENTS
</t>
    </r>
    <r>
      <rPr>
        <sz val="8"/>
        <color rgb="FF000000"/>
        <rFont val="Calibri"/>
        <family val="2"/>
      </rPr>
      <t>STANDALONE</t>
    </r>
  </si>
  <si>
    <t>1137181</t>
  </si>
  <si>
    <r>
      <rPr>
        <b/>
        <sz val="10"/>
        <color rgb="FF000000"/>
        <rFont val="Calibri"/>
        <family val="2"/>
      </rPr>
      <t xml:space="preserve">WTC RCH B PS MCC &amp; SWITCH REPL
</t>
    </r>
    <r>
      <rPr>
        <sz val="8"/>
        <color rgb="FF000000"/>
        <rFont val="Calibri"/>
        <family val="2"/>
      </rPr>
      <t>STANDALONE</t>
    </r>
  </si>
  <si>
    <t>1139037</t>
  </si>
  <si>
    <r>
      <rPr>
        <b/>
        <sz val="10"/>
        <color rgb="FF000000"/>
        <rFont val="Calibri"/>
        <family val="2"/>
      </rPr>
      <t xml:space="preserve">WTC LAKELAND HILLS INSTALL GEN
</t>
    </r>
    <r>
      <rPr>
        <sz val="8"/>
        <color rgb="FF000000"/>
        <rFont val="Calibri"/>
        <family val="2"/>
      </rPr>
      <t>STANDALONE</t>
    </r>
  </si>
  <si>
    <t>1139038</t>
  </si>
  <si>
    <r>
      <rPr>
        <b/>
        <sz val="10"/>
        <color rgb="FF000000"/>
        <rFont val="Calibri"/>
        <family val="2"/>
      </rPr>
      <t xml:space="preserve">WTC MEDINA PS MCC &amp; GEN REPL
</t>
    </r>
    <r>
      <rPr>
        <sz val="8"/>
        <color rgb="FF000000"/>
        <rFont val="Calibri"/>
        <family val="2"/>
      </rPr>
      <t>STANDALONE</t>
    </r>
  </si>
  <si>
    <t>1139040</t>
  </si>
  <si>
    <r>
      <rPr>
        <b/>
        <sz val="10"/>
        <color rgb="FF000000"/>
        <rFont val="Calibri"/>
        <family val="2"/>
      </rPr>
      <t xml:space="preserve">WTC ASSET MGMT WORK PLAN
</t>
    </r>
    <r>
      <rPr>
        <sz val="8"/>
        <color rgb="FF000000"/>
        <rFont val="Calibri"/>
        <family val="2"/>
      </rPr>
      <t>STANDALONE</t>
    </r>
  </si>
  <si>
    <t>1139041</t>
  </si>
  <si>
    <r>
      <rPr>
        <b/>
        <sz val="10"/>
        <color rgb="FF000000"/>
        <rFont val="Calibri"/>
        <family val="2"/>
      </rPr>
      <t xml:space="preserve">WTC BW STORAGE TANK SPRAY SYST
</t>
    </r>
    <r>
      <rPr>
        <sz val="8"/>
        <color rgb="FF000000"/>
        <rFont val="Calibri"/>
        <family val="2"/>
      </rPr>
      <t>STANDALONE</t>
    </r>
  </si>
  <si>
    <t>1139042</t>
  </si>
  <si>
    <r>
      <rPr>
        <b/>
        <sz val="10"/>
        <color rgb="FF000000"/>
        <rFont val="Calibri"/>
        <family val="2"/>
      </rPr>
      <t xml:space="preserve">WTC TREATMENT PLANNING PROGRAM
</t>
    </r>
    <r>
      <rPr>
        <sz val="8"/>
        <color rgb="FF000000"/>
        <rFont val="Calibri"/>
        <family val="2"/>
      </rPr>
      <t>PROGRAMMATIC</t>
    </r>
  </si>
  <si>
    <t>1139043</t>
  </si>
  <si>
    <r>
      <rPr>
        <b/>
        <sz val="10"/>
        <color rgb="FF000000"/>
        <rFont val="Calibri"/>
        <family val="2"/>
      </rPr>
      <t xml:space="preserve">WTC ELLIOTT WEST CSO PLAN ALT
</t>
    </r>
    <r>
      <rPr>
        <sz val="8"/>
        <color rgb="FF000000"/>
        <rFont val="Calibri"/>
        <family val="2"/>
      </rPr>
      <t>STANDALONE</t>
    </r>
  </si>
  <si>
    <t>1139044</t>
  </si>
  <si>
    <r>
      <rPr>
        <b/>
        <sz val="10"/>
        <color rgb="FF000000"/>
        <rFont val="Calibri"/>
        <family val="2"/>
      </rPr>
      <t xml:space="preserve">WTC SP BIOSOLIDS COMPOST PILOT
</t>
    </r>
    <r>
      <rPr>
        <sz val="8"/>
        <color rgb="FF000000"/>
        <rFont val="Calibri"/>
        <family val="2"/>
      </rPr>
      <t>STANDALONE</t>
    </r>
  </si>
  <si>
    <t>1139045</t>
  </si>
  <si>
    <r>
      <rPr>
        <b/>
        <sz val="10"/>
        <color rgb="FF000000"/>
        <rFont val="Calibri"/>
        <family val="2"/>
      </rPr>
      <t xml:space="preserve">WTC SP ODOR CONTROL MODS P,S&amp;D
</t>
    </r>
    <r>
      <rPr>
        <sz val="8"/>
        <color rgb="FF000000"/>
        <rFont val="Calibri"/>
        <family val="2"/>
      </rPr>
      <t>STANDALONE</t>
    </r>
  </si>
  <si>
    <t>1139047</t>
  </si>
  <si>
    <r>
      <rPr>
        <b/>
        <sz val="10"/>
        <color rgb="FF000000"/>
        <rFont val="Calibri"/>
        <family val="2"/>
      </rPr>
      <t xml:space="preserve">WTC BELLEVUE INTERCEPTOR REHAB
</t>
    </r>
    <r>
      <rPr>
        <sz val="8"/>
        <color rgb="FF000000"/>
        <rFont val="Calibri"/>
        <family val="2"/>
      </rPr>
      <t>STANDALONE</t>
    </r>
  </si>
  <si>
    <t>1139048</t>
  </si>
  <si>
    <r>
      <rPr>
        <b/>
        <sz val="10"/>
        <color rgb="FF000000"/>
        <rFont val="Calibri"/>
        <family val="2"/>
      </rPr>
      <t xml:space="preserve">WTC LAKE BALLINGER PS UPGRADE
</t>
    </r>
    <r>
      <rPr>
        <sz val="8"/>
        <color rgb="FF000000"/>
        <rFont val="Calibri"/>
        <family val="2"/>
      </rPr>
      <t>STANDALONE</t>
    </r>
  </si>
  <si>
    <t>1139049</t>
  </si>
  <si>
    <r>
      <rPr>
        <b/>
        <sz val="10"/>
        <color rgb="FF000000"/>
        <rFont val="Calibri"/>
        <family val="2"/>
      </rPr>
      <t xml:space="preserve">WTC ESI SECTION 8 REHAB
</t>
    </r>
    <r>
      <rPr>
        <sz val="8"/>
        <color rgb="FF000000"/>
        <rFont val="Calibri"/>
        <family val="2"/>
      </rPr>
      <t>STANDALONE</t>
    </r>
  </si>
  <si>
    <t>1139050</t>
  </si>
  <si>
    <r>
      <rPr>
        <b/>
        <sz val="10"/>
        <color rgb="FF000000"/>
        <rFont val="Calibri"/>
        <family val="2"/>
      </rPr>
      <t xml:space="preserve">WTC SP DEWATER CHEM ORT SYSTEM
</t>
    </r>
    <r>
      <rPr>
        <sz val="8"/>
        <color rgb="FF000000"/>
        <rFont val="Calibri"/>
        <family val="2"/>
      </rPr>
      <t>STANDALONE</t>
    </r>
  </si>
  <si>
    <t>1139051</t>
  </si>
  <si>
    <r>
      <rPr>
        <b/>
        <sz val="10"/>
        <color rgb="FF000000"/>
        <rFont val="Calibri"/>
        <family val="2"/>
      </rPr>
      <t xml:space="preserve">WTC WP EPS GATE REHAB
</t>
    </r>
    <r>
      <rPr>
        <sz val="8"/>
        <color rgb="FF000000"/>
        <rFont val="Calibri"/>
        <family val="2"/>
      </rPr>
      <t>STANDALONE</t>
    </r>
  </si>
  <si>
    <t>1139052</t>
  </si>
  <si>
    <r>
      <rPr>
        <b/>
        <sz val="10"/>
        <color rgb="FF000000"/>
        <rFont val="Calibri"/>
        <family val="2"/>
      </rPr>
      <t xml:space="preserve">WTC WP INSTR SERV AIR REPLACE
</t>
    </r>
    <r>
      <rPr>
        <sz val="8"/>
        <color rgb="FF000000"/>
        <rFont val="Calibri"/>
        <family val="2"/>
      </rPr>
      <t>STANDALONE</t>
    </r>
  </si>
  <si>
    <t>1139053</t>
  </si>
  <si>
    <r>
      <rPr>
        <b/>
        <sz val="10"/>
        <color rgb="FF000000"/>
        <rFont val="Calibri"/>
        <family val="2"/>
      </rPr>
      <t xml:space="preserve">WTC SP SCRN DWTR UNITS REPLACE
</t>
    </r>
    <r>
      <rPr>
        <sz val="8"/>
        <color rgb="FF000000"/>
        <rFont val="Calibri"/>
        <family val="2"/>
      </rPr>
      <t>STANDALONE</t>
    </r>
  </si>
  <si>
    <t>1139054</t>
  </si>
  <si>
    <r>
      <rPr>
        <b/>
        <sz val="10"/>
        <color rgb="FF000000"/>
        <rFont val="Calibri"/>
        <family val="2"/>
      </rPr>
      <t xml:space="preserve">WTC HVAC REPLACE AND REFURBISH
</t>
    </r>
    <r>
      <rPr>
        <sz val="8"/>
        <color rgb="FF000000"/>
        <rFont val="Calibri"/>
        <family val="2"/>
      </rPr>
      <t>PROGRAMMATIC</t>
    </r>
  </si>
  <si>
    <t>1139055</t>
  </si>
  <si>
    <r>
      <rPr>
        <b/>
        <sz val="10"/>
        <color rgb="FF000000"/>
        <rFont val="Calibri"/>
        <family val="2"/>
      </rPr>
      <t xml:space="preserve">WTC ESI SECTION 10 REHAB
</t>
    </r>
    <r>
      <rPr>
        <sz val="8"/>
        <color rgb="FF000000"/>
        <rFont val="Calibri"/>
        <family val="2"/>
      </rPr>
      <t>STANDALONE</t>
    </r>
  </si>
  <si>
    <t>1139056</t>
  </si>
  <si>
    <r>
      <rPr>
        <b/>
        <sz val="10"/>
        <color rgb="FF000000"/>
        <rFont val="Calibri"/>
        <family val="2"/>
      </rPr>
      <t xml:space="preserve">WTC SOUTH INTERCEPTOR REHAB
</t>
    </r>
    <r>
      <rPr>
        <sz val="8"/>
        <color rgb="FF000000"/>
        <rFont val="Calibri"/>
        <family val="2"/>
      </rPr>
      <t>STANDALONE</t>
    </r>
  </si>
  <si>
    <t>1139057</t>
  </si>
  <si>
    <r>
      <rPr>
        <b/>
        <sz val="10"/>
        <color rgb="FF000000"/>
        <rFont val="Calibri"/>
        <family val="2"/>
      </rPr>
      <t xml:space="preserve">WTC RICHMOND BEACH PS UPGRADE
</t>
    </r>
    <r>
      <rPr>
        <sz val="8"/>
        <color rgb="FF000000"/>
        <rFont val="Calibri"/>
        <family val="2"/>
      </rPr>
      <t>STANDALONE</t>
    </r>
  </si>
  <si>
    <t>1139058</t>
  </si>
  <si>
    <r>
      <rPr>
        <b/>
        <sz val="10"/>
        <color rgb="FF000000"/>
        <rFont val="Calibri"/>
        <family val="2"/>
      </rPr>
      <t xml:space="preserve">WTC ESI SEC 13 RHAB PHASE II
</t>
    </r>
    <r>
      <rPr>
        <sz val="8"/>
        <color rgb="FF000000"/>
        <rFont val="Calibri"/>
        <family val="2"/>
      </rPr>
      <t>STANDALONE</t>
    </r>
  </si>
  <si>
    <t>1139059</t>
  </si>
  <si>
    <r>
      <rPr>
        <b/>
        <sz val="10"/>
        <color rgb="FF000000"/>
        <rFont val="Calibri"/>
        <family val="2"/>
      </rPr>
      <t xml:space="preserve">WTC KENMORE INTRCPT LND STRCTR
</t>
    </r>
    <r>
      <rPr>
        <sz val="8"/>
        <color rgb="FF000000"/>
        <rFont val="Calibri"/>
        <family val="2"/>
      </rPr>
      <t>STANDALONE</t>
    </r>
  </si>
  <si>
    <t>1139060</t>
  </si>
  <si>
    <r>
      <rPr>
        <b/>
        <sz val="10"/>
        <color rgb="FF000000"/>
        <rFont val="Calibri"/>
        <family val="2"/>
      </rPr>
      <t xml:space="preserve">WTC KENT CRS VLY INTRCPT REHAB
</t>
    </r>
    <r>
      <rPr>
        <sz val="8"/>
        <color rgb="FF000000"/>
        <rFont val="Calibri"/>
        <family val="2"/>
      </rPr>
      <t>STANDALONE</t>
    </r>
  </si>
  <si>
    <t>1139061</t>
  </si>
  <si>
    <r>
      <rPr>
        <b/>
        <sz val="10"/>
        <color rgb="FF000000"/>
        <rFont val="Calibri"/>
        <family val="2"/>
      </rPr>
      <t xml:space="preserve">WTC JUANITA INTERCEP REHAB
</t>
    </r>
    <r>
      <rPr>
        <sz val="8"/>
        <color rgb="FF000000"/>
        <rFont val="Calibri"/>
        <family val="2"/>
      </rPr>
      <t>STANDALONE</t>
    </r>
  </si>
  <si>
    <t>1139062</t>
  </si>
  <si>
    <r>
      <rPr>
        <b/>
        <sz val="10"/>
        <color rgb="FF000000"/>
        <rFont val="Calibri"/>
        <family val="2"/>
      </rPr>
      <t xml:space="preserve">WTC MAY CRK INTERCEPTOR REHAB
</t>
    </r>
    <r>
      <rPr>
        <sz val="8"/>
        <color rgb="FF000000"/>
        <rFont val="Calibri"/>
        <family val="2"/>
      </rPr>
      <t>STANDALONE</t>
    </r>
  </si>
  <si>
    <t>1139063</t>
  </si>
  <si>
    <r>
      <rPr>
        <b/>
        <sz val="10"/>
        <color rgb="FF000000"/>
        <rFont val="Calibri"/>
        <family val="2"/>
      </rPr>
      <t xml:space="preserve">WTC MTTHWS PK PS ODR CNTRL RPL
</t>
    </r>
    <r>
      <rPr>
        <sz val="8"/>
        <color rgb="FF000000"/>
        <rFont val="Calibri"/>
        <family val="2"/>
      </rPr>
      <t>STANDALONE</t>
    </r>
  </si>
  <si>
    <t>1139064</t>
  </si>
  <si>
    <r>
      <rPr>
        <b/>
        <sz val="10"/>
        <color rgb="FF000000"/>
        <rFont val="Calibri"/>
        <family val="2"/>
      </rPr>
      <t xml:space="preserve">WTC SP RSP #3 RPLC
</t>
    </r>
    <r>
      <rPr>
        <sz val="8"/>
        <color rgb="FF000000"/>
        <rFont val="Calibri"/>
        <family val="2"/>
      </rPr>
      <t>STANDALONE</t>
    </r>
  </si>
  <si>
    <t>1139065</t>
  </si>
  <si>
    <r>
      <rPr>
        <b/>
        <sz val="10"/>
        <color rgb="FF000000"/>
        <rFont val="Calibri"/>
        <family val="2"/>
      </rPr>
      <t xml:space="preserve">WTC N BEACH PS RS PUMP UPGRD
</t>
    </r>
    <r>
      <rPr>
        <sz val="8"/>
        <color rgb="FF000000"/>
        <rFont val="Calibri"/>
        <family val="2"/>
      </rPr>
      <t>STANDALONE</t>
    </r>
  </si>
  <si>
    <t>1139066</t>
  </si>
  <si>
    <r>
      <rPr>
        <b/>
        <sz val="10"/>
        <color rgb="FF000000"/>
        <rFont val="Calibri"/>
        <family val="2"/>
      </rPr>
      <t xml:space="preserve">WTC MURRAY PS RS PUMP UPGRADE
</t>
    </r>
    <r>
      <rPr>
        <sz val="8"/>
        <color rgb="FF000000"/>
        <rFont val="Calibri"/>
        <family val="2"/>
      </rPr>
      <t>STANDALONE</t>
    </r>
  </si>
  <si>
    <t>1139067</t>
  </si>
  <si>
    <r>
      <rPr>
        <b/>
        <sz val="10"/>
        <color rgb="FF000000"/>
        <rFont val="Calibri"/>
        <family val="2"/>
      </rPr>
      <t xml:space="preserve">WTC E N CRK FR MN LINE REPLACE
</t>
    </r>
    <r>
      <rPr>
        <sz val="8"/>
        <color rgb="FF000000"/>
        <rFont val="Calibri"/>
        <family val="2"/>
      </rPr>
      <t>STANDALONE</t>
    </r>
  </si>
  <si>
    <t>1139068</t>
  </si>
  <si>
    <r>
      <rPr>
        <b/>
        <sz val="10"/>
        <color rgb="FF000000"/>
        <rFont val="Calibri"/>
        <family val="2"/>
      </rPr>
      <t xml:space="preserve">WTC N BEACH OUTFALL REPLACE
</t>
    </r>
    <r>
      <rPr>
        <sz val="8"/>
        <color rgb="FF000000"/>
        <rFont val="Calibri"/>
        <family val="2"/>
      </rPr>
      <t>STANDALONE</t>
    </r>
  </si>
  <si>
    <t>1139069</t>
  </si>
  <si>
    <r>
      <rPr>
        <b/>
        <sz val="10"/>
        <color rgb="FF000000"/>
        <rFont val="Calibri"/>
        <family val="2"/>
      </rPr>
      <t xml:space="preserve">WTC HIDDEN LAKE RS PUMP REPLAC
</t>
    </r>
    <r>
      <rPr>
        <sz val="8"/>
        <color rgb="FF000000"/>
        <rFont val="Calibri"/>
        <family val="2"/>
      </rPr>
      <t>STANDALONE</t>
    </r>
  </si>
  <si>
    <t>1139070</t>
  </si>
  <si>
    <r>
      <rPr>
        <b/>
        <sz val="10"/>
        <color rgb="FF000000"/>
        <rFont val="Calibri"/>
        <family val="2"/>
      </rPr>
      <t xml:space="preserve">WTC WP SODIUM HYPOCHLORITE SYS
</t>
    </r>
    <r>
      <rPr>
        <sz val="8"/>
        <color rgb="FF000000"/>
        <rFont val="Calibri"/>
        <family val="2"/>
      </rPr>
      <t>STANDALONE</t>
    </r>
  </si>
  <si>
    <t>1139071</t>
  </si>
  <si>
    <r>
      <rPr>
        <b/>
        <sz val="10"/>
        <color rgb="FF000000"/>
        <rFont val="Calibri"/>
        <family val="2"/>
      </rPr>
      <t xml:space="preserve">WTC ISSAQUAH INTERCEPTOR REHAB
</t>
    </r>
    <r>
      <rPr>
        <sz val="8"/>
        <color rgb="FF000000"/>
        <rFont val="Calibri"/>
        <family val="2"/>
      </rPr>
      <t>STANDALONE</t>
    </r>
  </si>
  <si>
    <t>1139072</t>
  </si>
  <si>
    <r>
      <rPr>
        <b/>
        <sz val="10"/>
        <color rgb="FF000000"/>
        <rFont val="Calibri"/>
        <family val="2"/>
      </rPr>
      <t xml:space="preserve">WTC ESI SECTION 2 REHAB PH III
</t>
    </r>
    <r>
      <rPr>
        <sz val="8"/>
        <color rgb="FF000000"/>
        <rFont val="Calibri"/>
        <family val="2"/>
      </rPr>
      <t>STANDALONE</t>
    </r>
  </si>
  <si>
    <t>1139073</t>
  </si>
  <si>
    <r>
      <rPr>
        <b/>
        <sz val="10"/>
        <color rgb="FF000000"/>
        <rFont val="Calibri"/>
        <family val="2"/>
      </rPr>
      <t xml:space="preserve">WTC REDMOND INTERCEPTOR REHAB
</t>
    </r>
    <r>
      <rPr>
        <sz val="8"/>
        <color rgb="FF000000"/>
        <rFont val="Calibri"/>
        <family val="2"/>
      </rPr>
      <t>STANDALONE</t>
    </r>
  </si>
  <si>
    <t>1139074</t>
  </si>
  <si>
    <r>
      <rPr>
        <b/>
        <sz val="10"/>
        <color rgb="FF000000"/>
        <rFont val="Calibri"/>
        <family val="2"/>
      </rPr>
      <t xml:space="preserve">WTC SP FEEDER AB TRNSF REPLACE
</t>
    </r>
    <r>
      <rPr>
        <sz val="8"/>
        <color rgb="FF000000"/>
        <rFont val="Calibri"/>
        <family val="2"/>
      </rPr>
      <t>STANDALONE</t>
    </r>
  </si>
  <si>
    <t>1139075</t>
  </si>
  <si>
    <r>
      <rPr>
        <b/>
        <sz val="10"/>
        <color rgb="FF000000"/>
        <rFont val="Calibri"/>
        <family val="2"/>
      </rPr>
      <t xml:space="preserve">WTC ESI SECTION 14 REHAB
</t>
    </r>
    <r>
      <rPr>
        <sz val="8"/>
        <color rgb="FF000000"/>
        <rFont val="Calibri"/>
        <family val="2"/>
      </rPr>
      <t>STANDALONE</t>
    </r>
  </si>
  <si>
    <t>1139076</t>
  </si>
  <si>
    <r>
      <rPr>
        <b/>
        <sz val="10"/>
        <color rgb="FF000000"/>
        <rFont val="Calibri"/>
        <family val="2"/>
      </rPr>
      <t xml:space="preserve">WTC EBI SECTION 4 REHAB
</t>
    </r>
    <r>
      <rPr>
        <sz val="8"/>
        <color rgb="FF000000"/>
        <rFont val="Calibri"/>
        <family val="2"/>
      </rPr>
      <t>STANDALONE</t>
    </r>
  </si>
  <si>
    <t>1139096</t>
  </si>
  <si>
    <r>
      <rPr>
        <b/>
        <sz val="10"/>
        <color rgb="FF000000"/>
        <rFont val="Calibri"/>
        <family val="2"/>
      </rPr>
      <t xml:space="preserve">WTC SP DWATER CARBN TOWR SCRUB
</t>
    </r>
    <r>
      <rPr>
        <sz val="8"/>
        <color rgb="FF000000"/>
        <rFont val="Calibri"/>
        <family val="2"/>
      </rPr>
      <t>STANDALONE</t>
    </r>
  </si>
  <si>
    <t>1139097</t>
  </si>
  <si>
    <r>
      <rPr>
        <b/>
        <sz val="10"/>
        <color rgb="FF000000"/>
        <rFont val="Calibri"/>
        <family val="2"/>
      </rPr>
      <t xml:space="preserve">WTC M STREET TRUNK REHAB
</t>
    </r>
    <r>
      <rPr>
        <sz val="8"/>
        <color rgb="FF000000"/>
        <rFont val="Calibri"/>
        <family val="2"/>
      </rPr>
      <t>STANDALONE</t>
    </r>
  </si>
  <si>
    <t>1139098</t>
  </si>
  <si>
    <r>
      <rPr>
        <b/>
        <sz val="10"/>
        <color rgb="FF000000"/>
        <rFont val="Calibri"/>
        <family val="2"/>
      </rPr>
      <t xml:space="preserve">WTC OFFSITE LVL CNTRL UPGRADE
</t>
    </r>
    <r>
      <rPr>
        <sz val="8"/>
        <color rgb="FF000000"/>
        <rFont val="Calibri"/>
        <family val="2"/>
      </rPr>
      <t>PROGRAMMATIC</t>
    </r>
  </si>
  <si>
    <t>1139099</t>
  </si>
  <si>
    <r>
      <rPr>
        <b/>
        <sz val="10"/>
        <color rgb="FF000000"/>
        <rFont val="Calibri"/>
        <family val="2"/>
      </rPr>
      <t xml:space="preserve">WTC SP BARSCREEN UPGRADE
</t>
    </r>
    <r>
      <rPr>
        <sz val="8"/>
        <color rgb="FF000000"/>
        <rFont val="Calibri"/>
        <family val="2"/>
      </rPr>
      <t>STANDALONE</t>
    </r>
  </si>
  <si>
    <t>1139100</t>
  </si>
  <si>
    <r>
      <rPr>
        <b/>
        <sz val="10"/>
        <color rgb="FF000000"/>
        <rFont val="Calibri"/>
        <family val="2"/>
      </rPr>
      <t xml:space="preserve">WTC WP PE/FE FLOWMTR REPLACE
</t>
    </r>
    <r>
      <rPr>
        <sz val="8"/>
        <color rgb="FF000000"/>
        <rFont val="Calibri"/>
        <family val="2"/>
      </rPr>
      <t>STANDALONE</t>
    </r>
  </si>
  <si>
    <t>1139101</t>
  </si>
  <si>
    <r>
      <rPr>
        <b/>
        <sz val="10"/>
        <color rgb="FF000000"/>
        <rFont val="Calibri"/>
        <family val="2"/>
      </rPr>
      <t xml:space="preserve">WTC LKLND HLS RW SEW PUMP REPL
</t>
    </r>
    <r>
      <rPr>
        <sz val="8"/>
        <color rgb="FF000000"/>
        <rFont val="Calibri"/>
        <family val="2"/>
      </rPr>
      <t>STANDALONE</t>
    </r>
  </si>
  <si>
    <t>1139102</t>
  </si>
  <si>
    <r>
      <rPr>
        <b/>
        <sz val="10"/>
        <color rgb="FF000000"/>
        <rFont val="Calibri"/>
        <family val="2"/>
      </rPr>
      <t xml:space="preserve">WTC LK HLS BLVD SIPHON REPL
</t>
    </r>
    <r>
      <rPr>
        <sz val="8"/>
        <color rgb="FF000000"/>
        <rFont val="Calibri"/>
        <family val="2"/>
      </rPr>
      <t>STANDALONE</t>
    </r>
  </si>
  <si>
    <t>1139103</t>
  </si>
  <si>
    <r>
      <rPr>
        <b/>
        <sz val="10"/>
        <color rgb="FF000000"/>
        <rFont val="Calibri"/>
        <family val="2"/>
      </rPr>
      <t xml:space="preserve">WTC WP 13V DISTRBT SYS IMPROVE
</t>
    </r>
    <r>
      <rPr>
        <sz val="8"/>
        <color rgb="FF000000"/>
        <rFont val="Calibri"/>
        <family val="2"/>
      </rPr>
      <t>STANDALONE</t>
    </r>
  </si>
  <si>
    <t>1139104</t>
  </si>
  <si>
    <r>
      <rPr>
        <b/>
        <sz val="10"/>
        <color rgb="FF000000"/>
        <rFont val="Calibri"/>
        <family val="2"/>
      </rPr>
      <t xml:space="preserve">WTC WP PROPANE SYS IMPROVE
</t>
    </r>
    <r>
      <rPr>
        <sz val="8"/>
        <color rgb="FF000000"/>
        <rFont val="Calibri"/>
        <family val="2"/>
      </rPr>
      <t>STANDALONE</t>
    </r>
  </si>
  <si>
    <t>1139105</t>
  </si>
  <si>
    <r>
      <rPr>
        <b/>
        <sz val="10"/>
        <color rgb="FF000000"/>
        <rFont val="Calibri"/>
        <family val="2"/>
      </rPr>
      <t xml:space="preserve">WTC WP MAIN SUBSTAT IMPROVE
</t>
    </r>
    <r>
      <rPr>
        <sz val="8"/>
        <color rgb="FF000000"/>
        <rFont val="Calibri"/>
        <family val="2"/>
      </rPr>
      <t>STANDALONE</t>
    </r>
  </si>
  <si>
    <t>1139106</t>
  </si>
  <si>
    <r>
      <rPr>
        <b/>
        <sz val="10"/>
        <color rgb="FF000000"/>
        <rFont val="Calibri"/>
        <family val="2"/>
      </rPr>
      <t xml:space="preserve">WTC BW NEUROS NX-300 BLW REPLC
</t>
    </r>
    <r>
      <rPr>
        <sz val="8"/>
        <color rgb="FF000000"/>
        <rFont val="Calibri"/>
        <family val="2"/>
      </rPr>
      <t>STANDALONE</t>
    </r>
  </si>
  <si>
    <t>1139107</t>
  </si>
  <si>
    <r>
      <rPr>
        <b/>
        <sz val="10"/>
        <color rgb="FF000000"/>
        <rFont val="Calibri"/>
        <family val="2"/>
      </rPr>
      <t xml:space="preserve">WTC SP 2 CTL BLD MED VT SG RPL
</t>
    </r>
    <r>
      <rPr>
        <sz val="8"/>
        <color rgb="FF000000"/>
        <rFont val="Calibri"/>
        <family val="2"/>
      </rPr>
      <t>STANDALONE</t>
    </r>
  </si>
  <si>
    <t>1139108</t>
  </si>
  <si>
    <r>
      <rPr>
        <b/>
        <sz val="10"/>
        <color rgb="FF000000"/>
        <rFont val="Calibri"/>
        <family val="2"/>
      </rPr>
      <t xml:space="preserve">WTC SP FLOW CTL STRC COM REPL
</t>
    </r>
    <r>
      <rPr>
        <sz val="8"/>
        <color rgb="FF000000"/>
        <rFont val="Calibri"/>
        <family val="2"/>
      </rPr>
      <t>STANDALONE</t>
    </r>
  </si>
  <si>
    <t>1139109</t>
  </si>
  <si>
    <r>
      <rPr>
        <b/>
        <sz val="10"/>
        <color rgb="FF000000"/>
        <rFont val="Calibri"/>
        <family val="2"/>
      </rPr>
      <t xml:space="preserve">WTC WP 480V DIST SYS IMPROV
</t>
    </r>
    <r>
      <rPr>
        <sz val="8"/>
        <color rgb="FF000000"/>
        <rFont val="Calibri"/>
        <family val="2"/>
      </rPr>
      <t>STANDALONE</t>
    </r>
  </si>
  <si>
    <t>1139110</t>
  </si>
  <si>
    <r>
      <rPr>
        <b/>
        <sz val="10"/>
        <color rgb="FF000000"/>
        <rFont val="Calibri"/>
        <family val="2"/>
      </rPr>
      <t xml:space="preserve">WTC WP IPS/EPS PUMP REFURB
</t>
    </r>
    <r>
      <rPr>
        <sz val="8"/>
        <color rgb="FF000000"/>
        <rFont val="Calibri"/>
        <family val="2"/>
      </rPr>
      <t>STANDALONE</t>
    </r>
  </si>
  <si>
    <t>1028718</t>
  </si>
  <si>
    <r>
      <rPr>
        <b/>
        <sz val="10"/>
        <color rgb="FF000000"/>
        <rFont val="Calibri"/>
        <family val="2"/>
      </rPr>
      <t xml:space="preserve">TDC NON REV VEHICLE REPL
</t>
    </r>
    <r>
      <rPr>
        <sz val="8"/>
        <color rgb="FF000000"/>
        <rFont val="Calibri"/>
        <family val="2"/>
      </rPr>
      <t>STANDALONE</t>
    </r>
  </si>
  <si>
    <t>1028827</t>
  </si>
  <si>
    <r>
      <rPr>
        <b/>
        <sz val="10"/>
        <color rgb="FF000000"/>
        <rFont val="Calibri"/>
        <family val="2"/>
      </rPr>
      <t xml:space="preserve">TD CAPITAL PROJECT OVERSIGHT
</t>
    </r>
    <r>
      <rPr>
        <sz val="8"/>
        <color rgb="FF000000"/>
        <rFont val="Calibri"/>
        <family val="2"/>
      </rPr>
      <t>ADMIN</t>
    </r>
  </si>
  <si>
    <t>1028830</t>
  </si>
  <si>
    <r>
      <rPr>
        <b/>
        <sz val="10"/>
        <color rgb="FF000000"/>
        <rFont val="Calibri"/>
        <family val="2"/>
      </rPr>
      <t xml:space="preserve">TDC TRANSIT PRIORITY IMPR
</t>
    </r>
    <r>
      <rPr>
        <sz val="8"/>
        <color rgb="FF000000"/>
        <rFont val="Calibri"/>
        <family val="2"/>
      </rPr>
      <t>PROGRAMMATIC</t>
    </r>
  </si>
  <si>
    <t>1112015</t>
  </si>
  <si>
    <r>
      <rPr>
        <b/>
        <sz val="10"/>
        <color rgb="FF000000"/>
        <rFont val="Calibri"/>
        <family val="2"/>
      </rPr>
      <t xml:space="preserve">TDC DOWNTOWN SOUTHEND PATHWAY
</t>
    </r>
    <r>
      <rPr>
        <sz val="8"/>
        <color rgb="FF000000"/>
        <rFont val="Calibri"/>
        <family val="2"/>
      </rPr>
      <t>PROGRAMMATIC</t>
    </r>
  </si>
  <si>
    <t>1115489</t>
  </si>
  <si>
    <r>
      <rPr>
        <b/>
        <sz val="10"/>
        <color rgb="FF000000"/>
        <rFont val="Calibri"/>
        <family val="2"/>
      </rPr>
      <t xml:space="preserve">TDC TROLLEY POLES
</t>
    </r>
    <r>
      <rPr>
        <sz val="8"/>
        <color rgb="FF000000"/>
        <rFont val="Calibri"/>
        <family val="2"/>
      </rPr>
      <t>PROGRAMMATIC</t>
    </r>
  </si>
  <si>
    <t>1115490</t>
  </si>
  <si>
    <r>
      <rPr>
        <b/>
        <sz val="10"/>
        <color rgb="FF000000"/>
        <rFont val="Calibri"/>
        <family val="2"/>
      </rPr>
      <t xml:space="preserve">TDC TROLLEY OVERHEAD SWITCHES
</t>
    </r>
    <r>
      <rPr>
        <sz val="8"/>
        <color rgb="FF000000"/>
        <rFont val="Calibri"/>
        <family val="2"/>
      </rPr>
      <t>PROGRAMMATIC</t>
    </r>
  </si>
  <si>
    <t>1116015</t>
  </si>
  <si>
    <r>
      <rPr>
        <b/>
        <sz val="10"/>
        <color rgb="FF000000"/>
        <rFont val="Calibri"/>
        <family val="2"/>
      </rPr>
      <t xml:space="preserve">TD TOH, SHELTER, EQUIP BUDGET
</t>
    </r>
    <r>
      <rPr>
        <sz val="8"/>
        <color rgb="FF000000"/>
        <rFont val="Calibri"/>
        <family val="2"/>
      </rPr>
      <t>PROGRAMMATIC</t>
    </r>
  </si>
  <si>
    <t>1116112</t>
  </si>
  <si>
    <r>
      <rPr>
        <b/>
        <sz val="10"/>
        <color rgb="FF000000"/>
        <rFont val="Calibri"/>
        <family val="2"/>
      </rPr>
      <t xml:space="preserve">TD TROLLEY MOD BUDGET
</t>
    </r>
    <r>
      <rPr>
        <sz val="8"/>
        <color rgb="FF000000"/>
        <rFont val="Calibri"/>
        <family val="2"/>
      </rPr>
      <t>PROGRAMMATIC</t>
    </r>
  </si>
  <si>
    <t>1116745</t>
  </si>
  <si>
    <r>
      <rPr>
        <b/>
        <sz val="10"/>
        <color rgb="FF000000"/>
        <rFont val="Calibri"/>
        <family val="2"/>
      </rPr>
      <t xml:space="preserve">TD 3RD AVE IMPROVEMENTS
</t>
    </r>
    <r>
      <rPr>
        <sz val="8"/>
        <color rgb="FF000000"/>
        <rFont val="Calibri"/>
        <family val="2"/>
      </rPr>
      <t>PROGRAMMATIC</t>
    </r>
  </si>
  <si>
    <t>1116755</t>
  </si>
  <si>
    <r>
      <rPr>
        <b/>
        <sz val="10"/>
        <color rgb="FF000000"/>
        <rFont val="Calibri"/>
        <family val="2"/>
      </rPr>
      <t xml:space="preserve">TDC RAPIDRIDE BIKE FACILITIES
</t>
    </r>
    <r>
      <rPr>
        <sz val="8"/>
        <color rgb="FF000000"/>
        <rFont val="Calibri"/>
        <family val="2"/>
      </rPr>
      <t>PROGRAMMATIC</t>
    </r>
  </si>
  <si>
    <t>1121955</t>
  </si>
  <si>
    <r>
      <rPr>
        <b/>
        <sz val="10"/>
        <color rgb="FF000000"/>
        <rFont val="Calibri"/>
        <family val="2"/>
      </rPr>
      <t xml:space="preserve">TDC P&amp;R LIGHTING REPLACE
</t>
    </r>
    <r>
      <rPr>
        <sz val="8"/>
        <color rgb="FF000000"/>
        <rFont val="Calibri"/>
        <family val="2"/>
      </rPr>
      <t>STANDALONE</t>
    </r>
  </si>
  <si>
    <t>1124125</t>
  </si>
  <si>
    <r>
      <rPr>
        <b/>
        <sz val="10"/>
        <color rgb="FF000000"/>
        <rFont val="Calibri"/>
        <family val="2"/>
      </rPr>
      <t xml:space="preserve">TDC A/C OPS &amp; WAREHOUSE DEMOS
</t>
    </r>
    <r>
      <rPr>
        <sz val="8"/>
        <color rgb="FF000000"/>
        <rFont val="Calibri"/>
        <family val="2"/>
      </rPr>
      <t>PROGRAMMATIC</t>
    </r>
  </si>
  <si>
    <t>1124256</t>
  </si>
  <si>
    <r>
      <rPr>
        <b/>
        <sz val="10"/>
        <color rgb="FF000000"/>
        <rFont val="Calibri"/>
        <family val="2"/>
      </rPr>
      <t xml:space="preserve">TDC REGL TRANSIT CONNECTIVITY
</t>
    </r>
    <r>
      <rPr>
        <sz val="8"/>
        <color rgb="FF000000"/>
        <rFont val="Calibri"/>
        <family val="2"/>
      </rPr>
      <t>PROGRAMMATIC</t>
    </r>
  </si>
  <si>
    <t>1124294</t>
  </si>
  <si>
    <r>
      <rPr>
        <b/>
        <sz val="10"/>
        <color rgb="FF000000"/>
        <rFont val="Calibri"/>
        <family val="2"/>
      </rPr>
      <t xml:space="preserve">TDC FAIRVIEW BRIDGE TOH SUPP
</t>
    </r>
    <r>
      <rPr>
        <sz val="8"/>
        <color rgb="FF000000"/>
        <rFont val="Calibri"/>
        <family val="2"/>
      </rPr>
      <t>STANDALONE</t>
    </r>
  </si>
  <si>
    <t>1124395</t>
  </si>
  <si>
    <r>
      <rPr>
        <b/>
        <sz val="10"/>
        <color rgb="FF000000"/>
        <rFont val="Calibri"/>
        <family val="2"/>
      </rPr>
      <t xml:space="preserve">TDC INTERIM POLICE FACILITY
</t>
    </r>
    <r>
      <rPr>
        <sz val="8"/>
        <color rgb="FF000000"/>
        <rFont val="Calibri"/>
        <family val="2"/>
      </rPr>
      <t>STANDALONE</t>
    </r>
  </si>
  <si>
    <t>1124429</t>
  </si>
  <si>
    <r>
      <rPr>
        <b/>
        <sz val="10"/>
        <color rgb="FF000000"/>
        <rFont val="Calibri"/>
        <family val="2"/>
      </rPr>
      <t xml:space="preserve">TDC REPL 4.9 NETWK &amp; ROUTERS
</t>
    </r>
    <r>
      <rPr>
        <sz val="8"/>
        <color rgb="FF000000"/>
        <rFont val="Calibri"/>
        <family val="2"/>
      </rPr>
      <t>STANDALONE</t>
    </r>
  </si>
  <si>
    <t>1124439</t>
  </si>
  <si>
    <r>
      <rPr>
        <b/>
        <sz val="10"/>
        <color rgb="FF000000"/>
        <rFont val="Calibri"/>
        <family val="2"/>
      </rPr>
      <t xml:space="preserve">TDC ACCESS ALT FUEL (LPG)
</t>
    </r>
    <r>
      <rPr>
        <sz val="8"/>
        <color rgb="FF000000"/>
        <rFont val="Calibri"/>
        <family val="2"/>
      </rPr>
      <t>STANDALONE</t>
    </r>
  </si>
  <si>
    <t>1124456</t>
  </si>
  <si>
    <r>
      <rPr>
        <b/>
        <sz val="10"/>
        <color rgb="FF000000"/>
        <rFont val="Calibri"/>
        <family val="2"/>
      </rPr>
      <t xml:space="preserve">TDC ORCA REPLACEMENT
</t>
    </r>
    <r>
      <rPr>
        <sz val="8"/>
        <color rgb="FF000000"/>
        <rFont val="Calibri"/>
        <family val="2"/>
      </rPr>
      <t>STANDALONE</t>
    </r>
  </si>
  <si>
    <t>1124538</t>
  </si>
  <si>
    <r>
      <rPr>
        <b/>
        <sz val="10"/>
        <color rgb="FF000000"/>
        <rFont val="Calibri"/>
        <family val="2"/>
      </rPr>
      <t xml:space="preserve">TDC BUS SECURITY CAMERA REPL
</t>
    </r>
    <r>
      <rPr>
        <sz val="8"/>
        <color rgb="FF000000"/>
        <rFont val="Calibri"/>
        <family val="2"/>
      </rPr>
      <t>STANDALONE</t>
    </r>
  </si>
  <si>
    <t>1125742</t>
  </si>
  <si>
    <r>
      <rPr>
        <b/>
        <sz val="10"/>
        <color rgb="FF000000"/>
        <rFont val="Calibri"/>
        <family val="2"/>
      </rPr>
      <t xml:space="preserve">TDC 500KV SUB BREAKERS
</t>
    </r>
    <r>
      <rPr>
        <sz val="8"/>
        <color rgb="FF000000"/>
        <rFont val="Calibri"/>
        <family val="2"/>
      </rPr>
      <t>STANDALONE</t>
    </r>
  </si>
  <si>
    <t>1125765</t>
  </si>
  <si>
    <r>
      <rPr>
        <b/>
        <sz val="10"/>
        <color rgb="FF000000"/>
        <rFont val="Calibri"/>
        <family val="2"/>
      </rPr>
      <t xml:space="preserve">TDC BROAD ST SUB X-FORMER
</t>
    </r>
    <r>
      <rPr>
        <sz val="8"/>
        <color rgb="FF000000"/>
        <rFont val="Calibri"/>
        <family val="2"/>
      </rPr>
      <t>STANDALONE</t>
    </r>
  </si>
  <si>
    <t>1127241</t>
  </si>
  <si>
    <r>
      <rPr>
        <b/>
        <sz val="10"/>
        <color rgb="FF000000"/>
        <rFont val="Calibri"/>
        <family val="2"/>
      </rPr>
      <t xml:space="preserve">TDC SB BUS WASH VAC REPL
</t>
    </r>
    <r>
      <rPr>
        <sz val="8"/>
        <color rgb="FF000000"/>
        <rFont val="Calibri"/>
        <family val="2"/>
      </rPr>
      <t>STANDALONE</t>
    </r>
  </si>
  <si>
    <t>1127254</t>
  </si>
  <si>
    <r>
      <rPr>
        <b/>
        <sz val="10"/>
        <color rgb="FF000000"/>
        <rFont val="Calibri"/>
        <family val="2"/>
      </rPr>
      <t xml:space="preserve">TDC UNIV BRIDGE POLE REPL
</t>
    </r>
    <r>
      <rPr>
        <sz val="8"/>
        <color rgb="FF000000"/>
        <rFont val="Calibri"/>
        <family val="2"/>
      </rPr>
      <t>STANDALONE</t>
    </r>
  </si>
  <si>
    <t>1127864</t>
  </si>
  <si>
    <r>
      <rPr>
        <b/>
        <sz val="10"/>
        <color rgb="FF000000"/>
        <rFont val="Calibri"/>
        <family val="2"/>
      </rPr>
      <t xml:space="preserve">TDC COMFORT ST WESTWOOD
</t>
    </r>
    <r>
      <rPr>
        <sz val="8"/>
        <color rgb="FF000000"/>
        <rFont val="Calibri"/>
        <family val="2"/>
      </rPr>
      <t>STANDALONE</t>
    </r>
  </si>
  <si>
    <t>1127880</t>
  </si>
  <si>
    <r>
      <rPr>
        <b/>
        <sz val="10"/>
        <color rgb="FF000000"/>
        <rFont val="Calibri"/>
        <family val="2"/>
      </rPr>
      <t xml:space="preserve">TDC COMFORT ST VASHON
</t>
    </r>
    <r>
      <rPr>
        <sz val="8"/>
        <color rgb="FF000000"/>
        <rFont val="Calibri"/>
        <family val="2"/>
      </rPr>
      <t>STANDALONE</t>
    </r>
  </si>
  <si>
    <t>1128294</t>
  </si>
  <si>
    <r>
      <rPr>
        <b/>
        <sz val="10"/>
        <color rgb="FF000000"/>
        <rFont val="Calibri"/>
        <family val="2"/>
      </rPr>
      <t xml:space="preserve">TDC SBVM REPL AIR COMP
</t>
    </r>
    <r>
      <rPr>
        <sz val="8"/>
        <color rgb="FF000000"/>
        <rFont val="Calibri"/>
        <family val="2"/>
      </rPr>
      <t>STANDALONE</t>
    </r>
  </si>
  <si>
    <t>1128656</t>
  </si>
  <si>
    <r>
      <rPr>
        <b/>
        <sz val="10"/>
        <color rgb="FF000000"/>
        <rFont val="Calibri"/>
        <family val="2"/>
      </rPr>
      <t xml:space="preserve">TDC CPS LOW VOLT COMM RELOC
</t>
    </r>
    <r>
      <rPr>
        <sz val="8"/>
        <color rgb="FF000000"/>
        <rFont val="Calibri"/>
        <family val="2"/>
      </rPr>
      <t>STANDALONE</t>
    </r>
  </si>
  <si>
    <t>1129343</t>
  </si>
  <si>
    <r>
      <rPr>
        <b/>
        <sz val="10"/>
        <color rgb="FF000000"/>
        <rFont val="Calibri"/>
        <family val="2"/>
      </rPr>
      <t xml:space="preserve">TDC DT SEATTLE LAYOVER FAC
</t>
    </r>
    <r>
      <rPr>
        <sz val="8"/>
        <color rgb="FF000000"/>
        <rFont val="Calibri"/>
        <family val="2"/>
      </rPr>
      <t>STANDALONE</t>
    </r>
  </si>
  <si>
    <t>1129510</t>
  </si>
  <si>
    <r>
      <rPr>
        <b/>
        <sz val="10"/>
        <color rgb="FF000000"/>
        <rFont val="Calibri"/>
        <family val="2"/>
      </rPr>
      <t xml:space="preserve">TDC NE SEATTLE TRANSF ENV IMP
</t>
    </r>
    <r>
      <rPr>
        <sz val="8"/>
        <color rgb="FF000000"/>
        <rFont val="Calibri"/>
        <family val="2"/>
      </rPr>
      <t>STANDALONE</t>
    </r>
  </si>
  <si>
    <t>1129621</t>
  </si>
  <si>
    <r>
      <rPr>
        <b/>
        <sz val="10"/>
        <color rgb="FF000000"/>
        <rFont val="Calibri"/>
        <family val="2"/>
      </rPr>
      <t xml:space="preserve">TDC BICYCLE PARKING EXP
</t>
    </r>
    <r>
      <rPr>
        <sz val="8"/>
        <color rgb="FF000000"/>
        <rFont val="Calibri"/>
        <family val="2"/>
      </rPr>
      <t>PROGRAMMATIC</t>
    </r>
  </si>
  <si>
    <t>1129622</t>
  </si>
  <si>
    <r>
      <rPr>
        <b/>
        <sz val="10"/>
        <color rgb="FF000000"/>
        <rFont val="Calibri"/>
        <family val="2"/>
      </rPr>
      <t xml:space="preserve">TDC VAN DISTR CENTER PARKING
</t>
    </r>
    <r>
      <rPr>
        <sz val="8"/>
        <color rgb="FF000000"/>
        <rFont val="Calibri"/>
        <family val="2"/>
      </rPr>
      <t>STANDALONE</t>
    </r>
  </si>
  <si>
    <t>1129626</t>
  </si>
  <si>
    <r>
      <rPr>
        <b/>
        <sz val="10"/>
        <color rgb="FF000000"/>
        <rFont val="Calibri"/>
        <family val="2"/>
      </rPr>
      <t xml:space="preserve">TDC INFRASTR ASSET MGMT
</t>
    </r>
    <r>
      <rPr>
        <sz val="8"/>
        <color rgb="FF000000"/>
        <rFont val="Calibri"/>
        <family val="2"/>
      </rPr>
      <t>PROGRAMMATIC</t>
    </r>
  </si>
  <si>
    <t>1129630</t>
  </si>
  <si>
    <r>
      <rPr>
        <b/>
        <sz val="10"/>
        <color rgb="FF000000"/>
        <rFont val="Calibri"/>
        <family val="2"/>
      </rPr>
      <t xml:space="preserve">TDC SGR PROGRAM MGMT
</t>
    </r>
    <r>
      <rPr>
        <sz val="8"/>
        <color rgb="FF000000"/>
        <rFont val="Calibri"/>
        <family val="2"/>
      </rPr>
      <t>PROGRAMMATIC</t>
    </r>
  </si>
  <si>
    <t>1129631</t>
  </si>
  <si>
    <r>
      <rPr>
        <b/>
        <sz val="10"/>
        <color rgb="FF000000"/>
        <rFont val="Calibri"/>
        <family val="2"/>
      </rPr>
      <t xml:space="preserve">TDC SOUTH KING BASE
</t>
    </r>
    <r>
      <rPr>
        <sz val="8"/>
        <color rgb="FF000000"/>
        <rFont val="Calibri"/>
        <family val="2"/>
      </rPr>
      <t>STANDALONE</t>
    </r>
  </si>
  <si>
    <t>1129633</t>
  </si>
  <si>
    <r>
      <rPr>
        <b/>
        <sz val="10"/>
        <color rgb="FF000000"/>
        <rFont val="Calibri"/>
        <family val="2"/>
      </rPr>
      <t xml:space="preserve">TDC CCMP 2019 PROGRAM
</t>
    </r>
    <r>
      <rPr>
        <sz val="8"/>
        <color rgb="FF000000"/>
        <rFont val="Calibri"/>
        <family val="2"/>
      </rPr>
      <t>STANDALONE</t>
    </r>
  </si>
  <si>
    <t>1129634</t>
  </si>
  <si>
    <r>
      <rPr>
        <b/>
        <sz val="10"/>
        <color rgb="FF000000"/>
        <rFont val="Calibri"/>
        <family val="2"/>
      </rPr>
      <t xml:space="preserve">TDC AB VM TM NRV HVAC REPL
</t>
    </r>
    <r>
      <rPr>
        <sz val="8"/>
        <color rgb="FF000000"/>
        <rFont val="Calibri"/>
        <family val="2"/>
      </rPr>
      <t>STANDALONE</t>
    </r>
  </si>
  <si>
    <t>1129636</t>
  </si>
  <si>
    <r>
      <rPr>
        <b/>
        <sz val="10"/>
        <color rgb="FF000000"/>
        <rFont val="Calibri"/>
        <family val="2"/>
      </rPr>
      <t xml:space="preserve">TDC ST STATION INTEGRATION
</t>
    </r>
    <r>
      <rPr>
        <sz val="8"/>
        <color rgb="FF000000"/>
        <rFont val="Calibri"/>
        <family val="2"/>
      </rPr>
      <t>TDC ST LINK STATION INTEGR</t>
    </r>
  </si>
  <si>
    <t>1129642</t>
  </si>
  <si>
    <r>
      <rPr>
        <b/>
        <sz val="10"/>
        <color rgb="FF000000"/>
        <rFont val="Calibri"/>
        <family val="2"/>
      </rPr>
      <t xml:space="preserve">TDC SOUTH BASE EXPANSION
</t>
    </r>
    <r>
      <rPr>
        <sz val="8"/>
        <color rgb="FF000000"/>
        <rFont val="Calibri"/>
        <family val="2"/>
      </rPr>
      <t>STANDALONE</t>
    </r>
  </si>
  <si>
    <t>1129643</t>
  </si>
  <si>
    <r>
      <rPr>
        <b/>
        <sz val="10"/>
        <color rgb="FF000000"/>
        <rFont val="Calibri"/>
        <family val="2"/>
      </rPr>
      <t xml:space="preserve">TDC YESLER WAY ELECTRIFIC
</t>
    </r>
    <r>
      <rPr>
        <sz val="8"/>
        <color rgb="FF000000"/>
        <rFont val="Calibri"/>
        <family val="2"/>
      </rPr>
      <t>STANDALONE</t>
    </r>
  </si>
  <si>
    <t>1129644</t>
  </si>
  <si>
    <r>
      <rPr>
        <b/>
        <sz val="10"/>
        <color rgb="FF000000"/>
        <rFont val="Calibri"/>
        <family val="2"/>
      </rPr>
      <t xml:space="preserve">TDC CNTRL/ATL BASE EXP
</t>
    </r>
    <r>
      <rPr>
        <sz val="8"/>
        <color rgb="FF000000"/>
        <rFont val="Calibri"/>
        <family val="2"/>
      </rPr>
      <t>STANDALONE</t>
    </r>
  </si>
  <si>
    <t>1129648</t>
  </si>
  <si>
    <r>
      <rPr>
        <b/>
        <sz val="10"/>
        <color rgb="FF000000"/>
        <rFont val="Calibri"/>
        <family val="2"/>
      </rPr>
      <t xml:space="preserve">TDC ON BUS CAMERA EXP
</t>
    </r>
    <r>
      <rPr>
        <sz val="8"/>
        <color rgb="FF000000"/>
        <rFont val="Calibri"/>
        <family val="2"/>
      </rPr>
      <t>STANDALONE</t>
    </r>
  </si>
  <si>
    <t>1129747</t>
  </si>
  <si>
    <r>
      <rPr>
        <b/>
        <sz val="10"/>
        <color rgb="FF000000"/>
        <rFont val="Calibri"/>
        <family val="2"/>
      </rPr>
      <t xml:space="preserve">TDC MC RR EXPANSION
</t>
    </r>
    <r>
      <rPr>
        <sz val="8"/>
        <color rgb="FF000000"/>
        <rFont val="Calibri"/>
        <family val="2"/>
      </rPr>
      <t>PROGRAMMATIC</t>
    </r>
  </si>
  <si>
    <t>1129798</t>
  </si>
  <si>
    <r>
      <rPr>
        <b/>
        <sz val="10"/>
        <color rgb="FF000000"/>
        <rFont val="Calibri"/>
        <family val="2"/>
      </rPr>
      <t xml:space="preserve">TDC OB CAMERA MGMT SYSTEM
</t>
    </r>
    <r>
      <rPr>
        <sz val="8"/>
        <color rgb="FF000000"/>
        <rFont val="Calibri"/>
        <family val="2"/>
      </rPr>
      <t>STANDALONE</t>
    </r>
  </si>
  <si>
    <t>1129799</t>
  </si>
  <si>
    <r>
      <rPr>
        <b/>
        <sz val="10"/>
        <color rgb="FF000000"/>
        <rFont val="Calibri"/>
        <family val="2"/>
      </rPr>
      <t xml:space="preserve">TDC VEH TELEMAT FOR COACHES
</t>
    </r>
    <r>
      <rPr>
        <sz val="8"/>
        <color rgb="FF000000"/>
        <rFont val="Calibri"/>
        <family val="2"/>
      </rPr>
      <t>STANDALONE</t>
    </r>
  </si>
  <si>
    <t>1129800</t>
  </si>
  <si>
    <r>
      <rPr>
        <b/>
        <sz val="10"/>
        <color rgb="FF000000"/>
        <rFont val="Calibri"/>
        <family val="2"/>
      </rPr>
      <t xml:space="preserve">TDC SAFETY &amp; SECURITY SYS
</t>
    </r>
    <r>
      <rPr>
        <sz val="8"/>
        <color rgb="FF000000"/>
        <rFont val="Calibri"/>
        <family val="2"/>
      </rPr>
      <t>STANDALONE</t>
    </r>
  </si>
  <si>
    <t>1129881</t>
  </si>
  <si>
    <r>
      <rPr>
        <b/>
        <sz val="10"/>
        <color rgb="FF000000"/>
        <rFont val="Calibri"/>
        <family val="2"/>
      </rPr>
      <t xml:space="preserve">TDC RADIO MICROWAVE REPL
</t>
    </r>
    <r>
      <rPr>
        <sz val="8"/>
        <color rgb="FF000000"/>
        <rFont val="Calibri"/>
        <family val="2"/>
      </rPr>
      <t>STANDALONE</t>
    </r>
  </si>
  <si>
    <t>1131378</t>
  </si>
  <si>
    <r>
      <rPr>
        <b/>
        <sz val="10"/>
        <color rgb="FF000000"/>
        <rFont val="Calibri"/>
        <family val="2"/>
      </rPr>
      <t xml:space="preserve">TDC COMFORT STATION 2 SODO
</t>
    </r>
    <r>
      <rPr>
        <sz val="8"/>
        <color rgb="FF000000"/>
        <rFont val="Calibri"/>
        <family val="2"/>
      </rPr>
      <t>STANDALONE</t>
    </r>
  </si>
  <si>
    <t>1131481</t>
  </si>
  <si>
    <r>
      <rPr>
        <b/>
        <sz val="10"/>
        <color rgb="FF000000"/>
        <rFont val="Calibri"/>
        <family val="2"/>
      </rPr>
      <t xml:space="preserve">TDC BB CB LIFT REPL
</t>
    </r>
    <r>
      <rPr>
        <sz val="8"/>
        <color rgb="FF000000"/>
        <rFont val="Calibri"/>
        <family val="2"/>
      </rPr>
      <t>STANDALONE</t>
    </r>
  </si>
  <si>
    <t>1132325</t>
  </si>
  <si>
    <r>
      <rPr>
        <b/>
        <sz val="10"/>
        <color rgb="FF000000"/>
        <rFont val="Calibri"/>
        <family val="2"/>
      </rPr>
      <t xml:space="preserve">TDC DELRIDGE BURIEN RR (H)
</t>
    </r>
    <r>
      <rPr>
        <sz val="8"/>
        <color rgb="FF000000"/>
        <rFont val="Calibri"/>
        <family val="2"/>
      </rPr>
      <t>STANDALONE</t>
    </r>
  </si>
  <si>
    <t>1132326</t>
  </si>
  <si>
    <r>
      <rPr>
        <b/>
        <sz val="10"/>
        <color rgb="FF000000"/>
        <rFont val="Calibri"/>
        <family val="2"/>
      </rPr>
      <t xml:space="preserve">TDC RAINIER MT BAKER RR (R)
</t>
    </r>
    <r>
      <rPr>
        <sz val="8"/>
        <color rgb="FF000000"/>
        <rFont val="Calibri"/>
        <family val="2"/>
      </rPr>
      <t>STANDALONE</t>
    </r>
  </si>
  <si>
    <t>1132390</t>
  </si>
  <si>
    <r>
      <rPr>
        <b/>
        <sz val="10"/>
        <color rgb="FF000000"/>
        <rFont val="Calibri"/>
        <family val="2"/>
      </rPr>
      <t xml:space="preserve">TDC BASES FALL PROTECTION
</t>
    </r>
    <r>
      <rPr>
        <sz val="8"/>
        <color rgb="FF000000"/>
        <rFont val="Calibri"/>
        <family val="2"/>
      </rPr>
      <t>STANDALONE</t>
    </r>
  </si>
  <si>
    <t>1133179</t>
  </si>
  <si>
    <r>
      <rPr>
        <b/>
        <sz val="10"/>
        <color rgb="FF000000"/>
        <rFont val="Calibri"/>
        <family val="2"/>
      </rPr>
      <t xml:space="preserve">TDC MAJOR SPOT IMPR
</t>
    </r>
    <r>
      <rPr>
        <sz val="8"/>
        <color rgb="FF000000"/>
        <rFont val="Calibri"/>
        <family val="2"/>
      </rPr>
      <t>PROGRAMMATIC</t>
    </r>
  </si>
  <si>
    <t>1133368</t>
  </si>
  <si>
    <r>
      <rPr>
        <b/>
        <sz val="10"/>
        <color rgb="FF000000"/>
        <rFont val="Calibri"/>
        <family val="2"/>
      </rPr>
      <t xml:space="preserve">TDC CSC FRAME RACK
</t>
    </r>
    <r>
      <rPr>
        <sz val="8"/>
        <color rgb="FF000000"/>
        <rFont val="Calibri"/>
        <family val="2"/>
      </rPr>
      <t>STANDALONE</t>
    </r>
  </si>
  <si>
    <t>1133920</t>
  </si>
  <si>
    <r>
      <rPr>
        <b/>
        <sz val="10"/>
        <color rgb="FF000000"/>
        <rFont val="Calibri"/>
        <family val="2"/>
      </rPr>
      <t xml:space="preserve">TDC NORTHGATE TC DEMO
</t>
    </r>
    <r>
      <rPr>
        <sz val="8"/>
        <color rgb="FF000000"/>
        <rFont val="Calibri"/>
        <family val="2"/>
      </rPr>
      <t>STANDALONE</t>
    </r>
  </si>
  <si>
    <t>1134108</t>
  </si>
  <si>
    <r>
      <rPr>
        <b/>
        <sz val="10"/>
        <color rgb="FF000000"/>
        <rFont val="Calibri"/>
        <family val="2"/>
      </rPr>
      <t xml:space="preserve">TDC EL SIGN IN FOR OPRTORS
</t>
    </r>
    <r>
      <rPr>
        <sz val="8"/>
        <color rgb="FF000000"/>
        <rFont val="Calibri"/>
        <family val="2"/>
      </rPr>
      <t>STANDALONE</t>
    </r>
  </si>
  <si>
    <t>1134161</t>
  </si>
  <si>
    <r>
      <rPr>
        <b/>
        <sz val="10"/>
        <color rgb="FF000000"/>
        <rFont val="Calibri"/>
        <family val="2"/>
      </rPr>
      <t xml:space="preserve">TDC FAREBOX REPL STUDY
</t>
    </r>
    <r>
      <rPr>
        <sz val="8"/>
        <color rgb="FF000000"/>
        <rFont val="Calibri"/>
        <family val="2"/>
      </rPr>
      <t>STANDALONE</t>
    </r>
  </si>
  <si>
    <t>1134192</t>
  </si>
  <si>
    <r>
      <rPr>
        <b/>
        <sz val="10"/>
        <color rgb="FF000000"/>
        <rFont val="Calibri"/>
        <family val="2"/>
      </rPr>
      <t xml:space="preserve">TDC EASTGATE MOBILITY HUB
</t>
    </r>
    <r>
      <rPr>
        <sz val="8"/>
        <color rgb="FF000000"/>
        <rFont val="Calibri"/>
        <family val="2"/>
      </rPr>
      <t>STANDALONE</t>
    </r>
  </si>
  <si>
    <t>1134193</t>
  </si>
  <si>
    <r>
      <rPr>
        <b/>
        <sz val="10"/>
        <color rgb="FF000000"/>
        <rFont val="Calibri"/>
        <family val="2"/>
      </rPr>
      <t xml:space="preserve">TDC FACILITY IMPR PLANNING
</t>
    </r>
    <r>
      <rPr>
        <sz val="8"/>
        <color rgb="FF000000"/>
        <rFont val="Calibri"/>
        <family val="2"/>
      </rPr>
      <t>PROGRAMMATIC</t>
    </r>
  </si>
  <si>
    <t>1134196</t>
  </si>
  <si>
    <r>
      <rPr>
        <b/>
        <sz val="10"/>
        <color rgb="FF000000"/>
        <rFont val="Calibri"/>
        <family val="2"/>
      </rPr>
      <t xml:space="preserve">TDC REDMOND LAYOVER
</t>
    </r>
    <r>
      <rPr>
        <sz val="8"/>
        <color rgb="FF000000"/>
        <rFont val="Calibri"/>
        <family val="2"/>
      </rPr>
      <t>STANDALONE</t>
    </r>
  </si>
  <si>
    <t>1134197</t>
  </si>
  <si>
    <r>
      <rPr>
        <b/>
        <sz val="10"/>
        <color rgb="FF000000"/>
        <rFont val="Calibri"/>
        <family val="2"/>
      </rPr>
      <t xml:space="preserve">TDC SAFE ROUTES TO TR INV PR
</t>
    </r>
    <r>
      <rPr>
        <sz val="8"/>
        <color rgb="FF000000"/>
        <rFont val="Calibri"/>
        <family val="2"/>
      </rPr>
      <t>PROGRAMMATIC</t>
    </r>
  </si>
  <si>
    <t>1134199</t>
  </si>
  <si>
    <r>
      <rPr>
        <b/>
        <sz val="10"/>
        <color rgb="FF000000"/>
        <rFont val="Calibri"/>
        <family val="2"/>
      </rPr>
      <t xml:space="preserve">TDC CB BODY TO VM CONVERT
</t>
    </r>
    <r>
      <rPr>
        <sz val="8"/>
        <color rgb="FF000000"/>
        <rFont val="Calibri"/>
        <family val="2"/>
      </rPr>
      <t>STANDALONE</t>
    </r>
  </si>
  <si>
    <t>1134200</t>
  </si>
  <si>
    <r>
      <rPr>
        <b/>
        <sz val="10"/>
        <color rgb="FF000000"/>
        <rFont val="Calibri"/>
        <family val="2"/>
      </rPr>
      <t xml:space="preserve">TDC CC BODY SHOP WELL CNTR
</t>
    </r>
    <r>
      <rPr>
        <sz val="8"/>
        <color rgb="FF000000"/>
        <rFont val="Calibri"/>
        <family val="2"/>
      </rPr>
      <t>STANDALONE</t>
    </r>
  </si>
  <si>
    <t>1134201</t>
  </si>
  <si>
    <r>
      <rPr>
        <b/>
        <sz val="10"/>
        <color rgb="FF000000"/>
        <rFont val="Calibri"/>
        <family val="2"/>
      </rPr>
      <t xml:space="preserve">TDC COMFORT STATION KENT
</t>
    </r>
    <r>
      <rPr>
        <sz val="8"/>
        <color rgb="FF000000"/>
        <rFont val="Calibri"/>
        <family val="2"/>
      </rPr>
      <t>STANDALONE</t>
    </r>
  </si>
  <si>
    <t>1134203</t>
  </si>
  <si>
    <r>
      <rPr>
        <b/>
        <sz val="10"/>
        <color rgb="FF000000"/>
        <rFont val="Calibri"/>
        <family val="2"/>
      </rPr>
      <t xml:space="preserve">TDC COMFORT ST FUTURE #1 LBC
</t>
    </r>
    <r>
      <rPr>
        <sz val="8"/>
        <color rgb="FF000000"/>
        <rFont val="Calibri"/>
        <family val="2"/>
      </rPr>
      <t>STANDALONE</t>
    </r>
  </si>
  <si>
    <t>1134205</t>
  </si>
  <si>
    <r>
      <rPr>
        <b/>
        <sz val="10"/>
        <color rgb="FF000000"/>
        <rFont val="Calibri"/>
        <family val="2"/>
      </rPr>
      <t xml:space="preserve">TDC COMFORT ST SLU ALOHA ST
</t>
    </r>
    <r>
      <rPr>
        <sz val="8"/>
        <color rgb="FF000000"/>
        <rFont val="Calibri"/>
        <family val="2"/>
      </rPr>
      <t>STANDALONE</t>
    </r>
  </si>
  <si>
    <t>1134206</t>
  </si>
  <si>
    <r>
      <rPr>
        <b/>
        <sz val="10"/>
        <color rgb="FF000000"/>
        <rFont val="Calibri"/>
        <family val="2"/>
      </rPr>
      <t xml:space="preserve">TDC DT SEATTLE LF EASTLAKE
</t>
    </r>
    <r>
      <rPr>
        <sz val="8"/>
        <color rgb="FF000000"/>
        <rFont val="Calibri"/>
        <family val="2"/>
      </rPr>
      <t>STANDALONE</t>
    </r>
  </si>
  <si>
    <t>1134212</t>
  </si>
  <si>
    <r>
      <rPr>
        <b/>
        <sz val="10"/>
        <color rgb="FF000000"/>
        <rFont val="Calibri"/>
        <family val="2"/>
      </rPr>
      <t xml:space="preserve">TDC KENT RENTON LF
</t>
    </r>
    <r>
      <rPr>
        <sz val="8"/>
        <color rgb="FF000000"/>
        <rFont val="Calibri"/>
        <family val="2"/>
      </rPr>
      <t>STANDALONE</t>
    </r>
  </si>
  <si>
    <t>1134213</t>
  </si>
  <si>
    <r>
      <rPr>
        <b/>
        <sz val="10"/>
        <color rgb="FF000000"/>
        <rFont val="Calibri"/>
        <family val="2"/>
      </rPr>
      <t xml:space="preserve">TDC SBVM ANNEX IMPROV
</t>
    </r>
    <r>
      <rPr>
        <sz val="8"/>
        <color rgb="FF000000"/>
        <rFont val="Calibri"/>
        <family val="2"/>
      </rPr>
      <t>STANDALONE</t>
    </r>
  </si>
  <si>
    <t>1134214</t>
  </si>
  <si>
    <r>
      <rPr>
        <b/>
        <sz val="10"/>
        <color rgb="FF000000"/>
        <rFont val="Calibri"/>
        <family val="2"/>
      </rPr>
      <t xml:space="preserve">TDC FACILITIES IMPR ADMIN
</t>
    </r>
    <r>
      <rPr>
        <sz val="8"/>
        <color rgb="FF000000"/>
        <rFont val="Calibri"/>
        <family val="2"/>
      </rPr>
      <t>PROGRAMMATIC</t>
    </r>
  </si>
  <si>
    <t>1134215</t>
  </si>
  <si>
    <r>
      <rPr>
        <b/>
        <sz val="10"/>
        <color rgb="FF000000"/>
        <rFont val="Calibri"/>
        <family val="2"/>
      </rPr>
      <t xml:space="preserve">TDC FACILITIES IMPROVEMENTS
</t>
    </r>
    <r>
      <rPr>
        <sz val="8"/>
        <color rgb="FF000000"/>
        <rFont val="Calibri"/>
        <family val="2"/>
      </rPr>
      <t>PROGRAMMATIC</t>
    </r>
  </si>
  <si>
    <t>1134219</t>
  </si>
  <si>
    <r>
      <rPr>
        <b/>
        <sz val="10"/>
        <color rgb="FF000000"/>
        <rFont val="Calibri"/>
        <family val="2"/>
      </rPr>
      <t xml:space="preserve">TDC NB GARAGE VENTILATION
</t>
    </r>
    <r>
      <rPr>
        <sz val="8"/>
        <color rgb="FF000000"/>
        <rFont val="Calibri"/>
        <family val="2"/>
      </rPr>
      <t>STANDALONE</t>
    </r>
  </si>
  <si>
    <t>1134220</t>
  </si>
  <si>
    <r>
      <rPr>
        <b/>
        <sz val="10"/>
        <color rgb="FF000000"/>
        <rFont val="Calibri"/>
        <family val="2"/>
      </rPr>
      <t xml:space="preserve">TDC OCG RELOCS &amp; DISPLACMNTS
</t>
    </r>
    <r>
      <rPr>
        <sz val="8"/>
        <color rgb="FF000000"/>
        <rFont val="Calibri"/>
        <family val="2"/>
      </rPr>
      <t>STANDALONE</t>
    </r>
  </si>
  <si>
    <t>1134222</t>
  </si>
  <si>
    <r>
      <rPr>
        <b/>
        <sz val="10"/>
        <color rgb="FF000000"/>
        <rFont val="Calibri"/>
        <family val="2"/>
      </rPr>
      <t xml:space="preserve">TDC SECURITY ASSESSMENT
</t>
    </r>
    <r>
      <rPr>
        <sz val="8"/>
        <color rgb="FF000000"/>
        <rFont val="Calibri"/>
        <family val="2"/>
      </rPr>
      <t>PROGRAMMATIC</t>
    </r>
  </si>
  <si>
    <t>1134223</t>
  </si>
  <si>
    <r>
      <rPr>
        <b/>
        <sz val="10"/>
        <color rgb="FF000000"/>
        <rFont val="Calibri"/>
        <family val="2"/>
      </rPr>
      <t xml:space="preserve">TDC SOUTH ANNEX BASE
</t>
    </r>
    <r>
      <rPr>
        <sz val="8"/>
        <color rgb="FF000000"/>
        <rFont val="Calibri"/>
        <family val="2"/>
      </rPr>
      <t>STANDALONE</t>
    </r>
  </si>
  <si>
    <t>1134225</t>
  </si>
  <si>
    <r>
      <rPr>
        <b/>
        <sz val="10"/>
        <color rgb="FF000000"/>
        <rFont val="Calibri"/>
        <family val="2"/>
      </rPr>
      <t xml:space="preserve">TDC SOUTH CAMPUS SUBSTATION
</t>
    </r>
    <r>
      <rPr>
        <sz val="8"/>
        <color rgb="FF000000"/>
        <rFont val="Calibri"/>
        <family val="2"/>
      </rPr>
      <t>STANDALONE</t>
    </r>
  </si>
  <si>
    <t>1134226</t>
  </si>
  <si>
    <r>
      <rPr>
        <b/>
        <sz val="10"/>
        <color rgb="FF000000"/>
        <rFont val="Calibri"/>
        <family val="2"/>
      </rPr>
      <t xml:space="preserve">TDC WELLNESS CENTERS PROGRAM
</t>
    </r>
    <r>
      <rPr>
        <sz val="8"/>
        <color rgb="FF000000"/>
        <rFont val="Calibri"/>
        <family val="2"/>
      </rPr>
      <t>STANDALONE</t>
    </r>
  </si>
  <si>
    <t>1134229</t>
  </si>
  <si>
    <r>
      <rPr>
        <b/>
        <sz val="10"/>
        <color rgb="FF000000"/>
        <rFont val="Calibri"/>
        <family val="2"/>
      </rPr>
      <t xml:space="preserve">TDC PASS INFS PLANNING
</t>
    </r>
    <r>
      <rPr>
        <sz val="8"/>
        <color rgb="FF000000"/>
        <rFont val="Calibri"/>
        <family val="2"/>
      </rPr>
      <t>PROGRAMMATIC</t>
    </r>
  </si>
  <si>
    <t>1134230</t>
  </si>
  <si>
    <r>
      <rPr>
        <b/>
        <sz val="10"/>
        <color rgb="FF000000"/>
        <rFont val="Calibri"/>
        <family val="2"/>
      </rPr>
      <t xml:space="preserve">TDC LIVING BLDG CERTF RR ST
</t>
    </r>
    <r>
      <rPr>
        <sz val="8"/>
        <color rgb="FF000000"/>
        <rFont val="Calibri"/>
        <family val="2"/>
      </rPr>
      <t>STANDALONE</t>
    </r>
  </si>
  <si>
    <t>1134231</t>
  </si>
  <si>
    <r>
      <rPr>
        <b/>
        <sz val="10"/>
        <color rgb="FF000000"/>
        <rFont val="Calibri"/>
        <family val="2"/>
      </rPr>
      <t xml:space="preserve">TDC NGATE LINK AND U LINK IMP
</t>
    </r>
    <r>
      <rPr>
        <sz val="8"/>
        <color rgb="FF000000"/>
        <rFont val="Calibri"/>
        <family val="2"/>
      </rPr>
      <t>STANDALONE</t>
    </r>
  </si>
  <si>
    <t>1134232</t>
  </si>
  <si>
    <r>
      <rPr>
        <b/>
        <sz val="10"/>
        <color rgb="FF000000"/>
        <rFont val="Calibri"/>
        <family val="2"/>
      </rPr>
      <t xml:space="preserve">TDC 3D AVE YESL TO MAIN
</t>
    </r>
    <r>
      <rPr>
        <sz val="8"/>
        <color rgb="FF000000"/>
        <rFont val="Calibri"/>
        <family val="2"/>
      </rPr>
      <t>STANDALONE</t>
    </r>
  </si>
  <si>
    <t>1134235</t>
  </si>
  <si>
    <r>
      <rPr>
        <b/>
        <sz val="10"/>
        <color rgb="FF000000"/>
        <rFont val="Calibri"/>
        <family val="2"/>
      </rPr>
      <t xml:space="preserve">TDC REGNAL TR INTEGR PR MGMT
</t>
    </r>
    <r>
      <rPr>
        <sz val="8"/>
        <color rgb="FF000000"/>
        <rFont val="Calibri"/>
        <family val="2"/>
      </rPr>
      <t>PROGRAMMATIC</t>
    </r>
  </si>
  <si>
    <t>1134237</t>
  </si>
  <si>
    <r>
      <rPr>
        <b/>
        <sz val="10"/>
        <color rgb="FF000000"/>
        <rFont val="Calibri"/>
        <family val="2"/>
      </rPr>
      <t xml:space="preserve">TDC AUBURN TC RENTON TC RR (I)
</t>
    </r>
    <r>
      <rPr>
        <sz val="8"/>
        <color rgb="FF000000"/>
        <rFont val="Calibri"/>
        <family val="2"/>
      </rPr>
      <t>STANDALONE</t>
    </r>
  </si>
  <si>
    <t>1134238</t>
  </si>
  <si>
    <r>
      <rPr>
        <b/>
        <sz val="10"/>
        <color rgb="FF000000"/>
        <rFont val="Calibri"/>
        <family val="2"/>
      </rPr>
      <t xml:space="preserve">TDC DUCT LEASE
</t>
    </r>
    <r>
      <rPr>
        <sz val="8"/>
        <color rgb="FF000000"/>
        <rFont val="Calibri"/>
        <family val="2"/>
      </rPr>
      <t>STANDALONE</t>
    </r>
  </si>
  <si>
    <t>1134239</t>
  </si>
  <si>
    <r>
      <rPr>
        <b/>
        <sz val="10"/>
        <color rgb="FF000000"/>
        <rFont val="Calibri"/>
        <family val="2"/>
      </rPr>
      <t xml:space="preserve">TDC CB VM PH2 BUS LIFTS
</t>
    </r>
    <r>
      <rPr>
        <sz val="8"/>
        <color rgb="FF000000"/>
        <rFont val="Calibri"/>
        <family val="2"/>
      </rPr>
      <t>STANDALONE</t>
    </r>
  </si>
  <si>
    <t>1134240</t>
  </si>
  <si>
    <r>
      <rPr>
        <b/>
        <sz val="10"/>
        <color rgb="FF000000"/>
        <rFont val="Calibri"/>
        <family val="2"/>
      </rPr>
      <t xml:space="preserve">TDC AB YARD REFURB
</t>
    </r>
    <r>
      <rPr>
        <sz val="8"/>
        <color rgb="FF000000"/>
        <rFont val="Calibri"/>
        <family val="2"/>
      </rPr>
      <t>STANDALONE</t>
    </r>
  </si>
  <si>
    <t>1134242</t>
  </si>
  <si>
    <r>
      <rPr>
        <b/>
        <sz val="10"/>
        <color rgb="FF000000"/>
        <rFont val="Calibri"/>
        <family val="2"/>
      </rPr>
      <t xml:space="preserve">TDC SBVM HVAC REPL
</t>
    </r>
    <r>
      <rPr>
        <sz val="8"/>
        <color rgb="FF000000"/>
        <rFont val="Calibri"/>
        <family val="2"/>
      </rPr>
      <t>STANDALONE</t>
    </r>
  </si>
  <si>
    <t>1134243</t>
  </si>
  <si>
    <r>
      <rPr>
        <b/>
        <sz val="10"/>
        <color rgb="FF000000"/>
        <rFont val="Calibri"/>
        <family val="2"/>
      </rPr>
      <t xml:space="preserve">TDC SF MAINT HVAC REPL
</t>
    </r>
    <r>
      <rPr>
        <sz val="8"/>
        <color rgb="FF000000"/>
        <rFont val="Calibri"/>
        <family val="2"/>
      </rPr>
      <t>STANDALONE</t>
    </r>
  </si>
  <si>
    <t>1134245</t>
  </si>
  <si>
    <r>
      <rPr>
        <b/>
        <sz val="10"/>
        <color rgb="FF000000"/>
        <rFont val="Calibri"/>
        <family val="2"/>
      </rPr>
      <t xml:space="preserve">TDC BB WASH PH2 BUS LIFT
</t>
    </r>
    <r>
      <rPr>
        <sz val="8"/>
        <color rgb="FF000000"/>
        <rFont val="Calibri"/>
        <family val="2"/>
      </rPr>
      <t>STANDALONE</t>
    </r>
  </si>
  <si>
    <t>1134246</t>
  </si>
  <si>
    <r>
      <rPr>
        <b/>
        <sz val="10"/>
        <color rgb="FF000000"/>
        <rFont val="Calibri"/>
        <family val="2"/>
      </rPr>
      <t xml:space="preserve">TDC AB VM PH2 BUS LIFTS
</t>
    </r>
    <r>
      <rPr>
        <sz val="8"/>
        <color rgb="FF000000"/>
        <rFont val="Calibri"/>
        <family val="2"/>
      </rPr>
      <t>STANDALONE</t>
    </r>
  </si>
  <si>
    <t>1134247</t>
  </si>
  <si>
    <r>
      <rPr>
        <b/>
        <sz val="10"/>
        <color rgb="FF000000"/>
        <rFont val="Calibri"/>
        <family val="2"/>
      </rPr>
      <t xml:space="preserve">TDC CB WASH VAC REPLAC
</t>
    </r>
    <r>
      <rPr>
        <sz val="8"/>
        <color rgb="FF000000"/>
        <rFont val="Calibri"/>
        <family val="2"/>
      </rPr>
      <t>STANDALONE</t>
    </r>
  </si>
  <si>
    <t>1134248</t>
  </si>
  <si>
    <r>
      <rPr>
        <b/>
        <sz val="10"/>
        <color rgb="FF000000"/>
        <rFont val="Calibri"/>
        <family val="2"/>
      </rPr>
      <t xml:space="preserve">TDC BBFW WASH VAC REPLAC
</t>
    </r>
    <r>
      <rPr>
        <sz val="8"/>
        <color rgb="FF000000"/>
        <rFont val="Calibri"/>
        <family val="2"/>
      </rPr>
      <t>STANDALONE</t>
    </r>
  </si>
  <si>
    <t>1134249</t>
  </si>
  <si>
    <r>
      <rPr>
        <b/>
        <sz val="10"/>
        <color rgb="FF000000"/>
        <rFont val="Calibri"/>
        <family val="2"/>
      </rPr>
      <t xml:space="preserve">TDC EB WASH REPL
</t>
    </r>
    <r>
      <rPr>
        <sz val="8"/>
        <color rgb="FF000000"/>
        <rFont val="Calibri"/>
        <family val="2"/>
      </rPr>
      <t>STANDALONE</t>
    </r>
  </si>
  <si>
    <t>1134250</t>
  </si>
  <si>
    <r>
      <rPr>
        <b/>
        <sz val="10"/>
        <color rgb="FF000000"/>
        <rFont val="Calibri"/>
        <family val="2"/>
      </rPr>
      <t xml:space="preserve">TDC NB WASH REPLAC
</t>
    </r>
    <r>
      <rPr>
        <sz val="8"/>
        <color rgb="FF000000"/>
        <rFont val="Calibri"/>
        <family val="2"/>
      </rPr>
      <t>STANDALONE</t>
    </r>
  </si>
  <si>
    <t>1134251</t>
  </si>
  <si>
    <r>
      <rPr>
        <b/>
        <sz val="10"/>
        <color rgb="FF000000"/>
        <rFont val="Calibri"/>
        <family val="2"/>
      </rPr>
      <t xml:space="preserve">TDC RB WASH VAC REPLAC
</t>
    </r>
    <r>
      <rPr>
        <sz val="8"/>
        <color rgb="FF000000"/>
        <rFont val="Calibri"/>
        <family val="2"/>
      </rPr>
      <t>STANDALONE</t>
    </r>
  </si>
  <si>
    <t>1134261</t>
  </si>
  <si>
    <r>
      <rPr>
        <b/>
        <sz val="10"/>
        <color rgb="FF000000"/>
        <rFont val="Calibri"/>
        <family val="2"/>
      </rPr>
      <t xml:space="preserve">TDC BLD MGMT SYSTEM REPL
</t>
    </r>
    <r>
      <rPr>
        <sz val="8"/>
        <color rgb="FF000000"/>
        <rFont val="Calibri"/>
        <family val="2"/>
      </rPr>
      <t>STANDALONE</t>
    </r>
  </si>
  <si>
    <t>1134262</t>
  </si>
  <si>
    <r>
      <rPr>
        <b/>
        <sz val="10"/>
        <color rgb="FF000000"/>
        <rFont val="Calibri"/>
        <family val="2"/>
      </rPr>
      <t xml:space="preserve">TDC EB YARD LIGHT REPL
</t>
    </r>
    <r>
      <rPr>
        <sz val="8"/>
        <color rgb="FF000000"/>
        <rFont val="Calibri"/>
        <family val="2"/>
      </rPr>
      <t>STANDALONE</t>
    </r>
  </si>
  <si>
    <t>1134265</t>
  </si>
  <si>
    <r>
      <rPr>
        <b/>
        <sz val="10"/>
        <color rgb="FF000000"/>
        <rFont val="Calibri"/>
        <family val="2"/>
      </rPr>
      <t xml:space="preserve">TDC ROUTINE EQUIP RPL 2019-20
</t>
    </r>
    <r>
      <rPr>
        <sz val="8"/>
        <color rgb="FF000000"/>
        <rFont val="Calibri"/>
        <family val="2"/>
      </rPr>
      <t>TDC EQUIPMENT REPL 2019-20</t>
    </r>
  </si>
  <si>
    <t>1134274</t>
  </si>
  <si>
    <r>
      <rPr>
        <b/>
        <sz val="10"/>
        <color rgb="FF000000"/>
        <rFont val="Calibri"/>
        <family val="2"/>
      </rPr>
      <t xml:space="preserve">TDC ZERO EM INFRA PLANNING
</t>
    </r>
    <r>
      <rPr>
        <sz val="8"/>
        <color rgb="FF000000"/>
        <rFont val="Calibri"/>
        <family val="2"/>
      </rPr>
      <t>TDC BATT-ELECTR BUS-NRV INFR</t>
    </r>
  </si>
  <si>
    <t>1134275</t>
  </si>
  <si>
    <r>
      <rPr>
        <b/>
        <sz val="10"/>
        <color rgb="FF000000"/>
        <rFont val="Calibri"/>
        <family val="2"/>
      </rPr>
      <t xml:space="preserve">TDC MADISON CORRIDOR RESTR
</t>
    </r>
    <r>
      <rPr>
        <sz val="8"/>
        <color rgb="FF000000"/>
        <rFont val="Calibri"/>
        <family val="2"/>
      </rPr>
      <t>STANDALONE</t>
    </r>
  </si>
  <si>
    <t>1134276</t>
  </si>
  <si>
    <r>
      <rPr>
        <b/>
        <sz val="10"/>
        <color rgb="FF000000"/>
        <rFont val="Calibri"/>
        <family val="2"/>
      </rPr>
      <t xml:space="preserve">TDC NE 43RD TROLLEY MODS
</t>
    </r>
    <r>
      <rPr>
        <sz val="8"/>
        <color rgb="FF000000"/>
        <rFont val="Calibri"/>
        <family val="2"/>
      </rPr>
      <t>STANDALONE</t>
    </r>
  </si>
  <si>
    <t>1134277</t>
  </si>
  <si>
    <r>
      <rPr>
        <b/>
        <sz val="10"/>
        <color rgb="FF000000"/>
        <rFont val="Calibri"/>
        <family val="2"/>
      </rPr>
      <t xml:space="preserve">TDC NRV BATTERY INFRASTR
</t>
    </r>
    <r>
      <rPr>
        <sz val="8"/>
        <color rgb="FF000000"/>
        <rFont val="Calibri"/>
        <family val="2"/>
      </rPr>
      <t>PROGRAMMATIC</t>
    </r>
  </si>
  <si>
    <t>1134280</t>
  </si>
  <si>
    <r>
      <rPr>
        <b/>
        <sz val="10"/>
        <color rgb="FF000000"/>
        <rFont val="Calibri"/>
        <family val="2"/>
      </rPr>
      <t xml:space="preserve">TDC BEB CHRGRS EASTGATE PR #2
</t>
    </r>
    <r>
      <rPr>
        <sz val="8"/>
        <color rgb="FF000000"/>
        <rFont val="Calibri"/>
        <family val="2"/>
      </rPr>
      <t>STANDALONE</t>
    </r>
  </si>
  <si>
    <t>1134281</t>
  </si>
  <si>
    <r>
      <rPr>
        <b/>
        <sz val="10"/>
        <color rgb="FF000000"/>
        <rFont val="Calibri"/>
        <family val="2"/>
      </rPr>
      <t xml:space="preserve">TDC BEB CHRGRS REDMOND TC
</t>
    </r>
    <r>
      <rPr>
        <sz val="8"/>
        <color rgb="FF000000"/>
        <rFont val="Calibri"/>
        <family val="2"/>
      </rPr>
      <t>STANDALONE</t>
    </r>
  </si>
  <si>
    <t>1134287</t>
  </si>
  <si>
    <r>
      <rPr>
        <b/>
        <sz val="10"/>
        <color rgb="FF000000"/>
        <rFont val="Calibri"/>
        <family val="2"/>
      </rPr>
      <t xml:space="preserve">TDC RT 48 TROLLEY
</t>
    </r>
    <r>
      <rPr>
        <sz val="8"/>
        <color rgb="FF000000"/>
        <rFont val="Calibri"/>
        <family val="2"/>
      </rPr>
      <t>STANDALONE</t>
    </r>
  </si>
  <si>
    <t>1134288</t>
  </si>
  <si>
    <r>
      <rPr>
        <b/>
        <sz val="10"/>
        <color rgb="FF000000"/>
        <rFont val="Calibri"/>
        <family val="2"/>
      </rPr>
      <t xml:space="preserve">TDC TROLLEY MASTER DRAWING
</t>
    </r>
    <r>
      <rPr>
        <sz val="8"/>
        <color rgb="FF000000"/>
        <rFont val="Calibri"/>
        <family val="2"/>
      </rPr>
      <t>TDC TROLL MAST DRAW PRGRM</t>
    </r>
  </si>
  <si>
    <t>1134289</t>
  </si>
  <si>
    <r>
      <rPr>
        <b/>
        <sz val="10"/>
        <color rgb="FF000000"/>
        <rFont val="Calibri"/>
        <family val="2"/>
      </rPr>
      <t xml:space="preserve">TDC TROLLEY PLANNING
</t>
    </r>
    <r>
      <rPr>
        <sz val="8"/>
        <color rgb="FF000000"/>
        <rFont val="Calibri"/>
        <family val="2"/>
      </rPr>
      <t>TDC TROLLEY PROGRAM</t>
    </r>
  </si>
  <si>
    <t>1134293</t>
  </si>
  <si>
    <r>
      <rPr>
        <b/>
        <sz val="10"/>
        <color rgb="FF000000"/>
        <rFont val="Calibri"/>
        <family val="2"/>
      </rPr>
      <t xml:space="preserve">TDC MCDP CORRIDOR #1
</t>
    </r>
    <r>
      <rPr>
        <sz val="8"/>
        <color rgb="FF000000"/>
        <rFont val="Calibri"/>
        <family val="2"/>
      </rPr>
      <t>STANDALONE</t>
    </r>
  </si>
  <si>
    <t>1134294</t>
  </si>
  <si>
    <r>
      <rPr>
        <b/>
        <sz val="10"/>
        <color rgb="FF000000"/>
        <rFont val="Calibri"/>
        <family val="2"/>
      </rPr>
      <t xml:space="preserve">TDC S KING COUNTY CORR BUD
</t>
    </r>
    <r>
      <rPr>
        <sz val="8"/>
        <color rgb="FF000000"/>
        <rFont val="Calibri"/>
        <family val="2"/>
      </rPr>
      <t>PROGRAMMATIC</t>
    </r>
  </si>
  <si>
    <t>1134296</t>
  </si>
  <si>
    <r>
      <rPr>
        <b/>
        <sz val="10"/>
        <color rgb="FF000000"/>
        <rFont val="Calibri"/>
        <family val="2"/>
      </rPr>
      <t xml:space="preserve">TDC MCDP LCL AGNCY PARTSHIP
</t>
    </r>
    <r>
      <rPr>
        <sz val="8"/>
        <color rgb="FF000000"/>
        <rFont val="Calibri"/>
        <family val="2"/>
      </rPr>
      <t>PROGRAMMATIC</t>
    </r>
  </si>
  <si>
    <t>1134297</t>
  </si>
  <si>
    <r>
      <rPr>
        <b/>
        <sz val="10"/>
        <color rgb="FF000000"/>
        <rFont val="Calibri"/>
        <family val="2"/>
      </rPr>
      <t xml:space="preserve">TDC SPEED AND RELIAB PLANNING
</t>
    </r>
    <r>
      <rPr>
        <sz val="8"/>
        <color rgb="FF000000"/>
        <rFont val="Calibri"/>
        <family val="2"/>
      </rPr>
      <t>PROGRAMMATIC</t>
    </r>
  </si>
  <si>
    <t>1134298</t>
  </si>
  <si>
    <r>
      <rPr>
        <b/>
        <sz val="10"/>
        <color rgb="FF000000"/>
        <rFont val="Calibri"/>
        <family val="2"/>
      </rPr>
      <t xml:space="preserve">TDC C-D RR LINE ENHANCEMENT
</t>
    </r>
    <r>
      <rPr>
        <sz val="8"/>
        <color rgb="FF000000"/>
        <rFont val="Calibri"/>
        <family val="2"/>
      </rPr>
      <t>STANDALONE</t>
    </r>
  </si>
  <si>
    <t>1134326</t>
  </si>
  <si>
    <r>
      <rPr>
        <b/>
        <sz val="10"/>
        <color rgb="FF000000"/>
        <rFont val="Calibri"/>
        <family val="2"/>
      </rPr>
      <t xml:space="preserve">TDC ABFW VAC REPL
</t>
    </r>
    <r>
      <rPr>
        <sz val="8"/>
        <color rgb="FF000000"/>
        <rFont val="Calibri"/>
        <family val="2"/>
      </rPr>
      <t>STANDALONE</t>
    </r>
  </si>
  <si>
    <t>1134328</t>
  </si>
  <si>
    <r>
      <rPr>
        <b/>
        <sz val="10"/>
        <color rgb="FF000000"/>
        <rFont val="Calibri"/>
        <family val="2"/>
      </rPr>
      <t xml:space="preserve">TDC ROUTINE EQUIP RPL 2021-22
</t>
    </r>
    <r>
      <rPr>
        <sz val="8"/>
        <color rgb="FF000000"/>
        <rFont val="Calibri"/>
        <family val="2"/>
      </rPr>
      <t>TDC 2021/22 EQUIPMENT REPL</t>
    </r>
  </si>
  <si>
    <t>1134329</t>
  </si>
  <si>
    <r>
      <rPr>
        <b/>
        <sz val="10"/>
        <color rgb="FF000000"/>
        <rFont val="Calibri"/>
        <family val="2"/>
      </rPr>
      <t xml:space="preserve">TDC FURNITURE REPL 2021-22
</t>
    </r>
    <r>
      <rPr>
        <sz val="8"/>
        <color rgb="FF000000"/>
        <rFont val="Calibri"/>
        <family val="2"/>
      </rPr>
      <t>TDC 2021-22 FURNITURE REPL</t>
    </r>
  </si>
  <si>
    <t>1134330</t>
  </si>
  <si>
    <r>
      <rPr>
        <b/>
        <sz val="10"/>
        <color rgb="FF000000"/>
        <rFont val="Calibri"/>
        <family val="2"/>
      </rPr>
      <t xml:space="preserve">TDC SHELTER REFURB 2021-22
</t>
    </r>
    <r>
      <rPr>
        <sz val="8"/>
        <color rgb="FF000000"/>
        <rFont val="Calibri"/>
        <family val="2"/>
      </rPr>
      <t>TDC 2021-22 SHELTER REFURB</t>
    </r>
  </si>
  <si>
    <t>1134331</t>
  </si>
  <si>
    <r>
      <rPr>
        <b/>
        <sz val="10"/>
        <color rgb="FF000000"/>
        <rFont val="Calibri"/>
        <family val="2"/>
      </rPr>
      <t xml:space="preserve">TDC ROUTINE EQUIP RPL 2023-24
</t>
    </r>
    <r>
      <rPr>
        <sz val="8"/>
        <color rgb="FF000000"/>
        <rFont val="Calibri"/>
        <family val="2"/>
      </rPr>
      <t>TDC 2023-24 EQUIP REPL</t>
    </r>
  </si>
  <si>
    <t>1134332</t>
  </si>
  <si>
    <r>
      <rPr>
        <b/>
        <sz val="10"/>
        <color rgb="FF000000"/>
        <rFont val="Calibri"/>
        <family val="2"/>
      </rPr>
      <t xml:space="preserve">TDC FURNITURE REPL 2023-24L
</t>
    </r>
    <r>
      <rPr>
        <sz val="8"/>
        <color rgb="FF000000"/>
        <rFont val="Calibri"/>
        <family val="2"/>
      </rPr>
      <t>TDC 2023-24 FURNIT REPL</t>
    </r>
  </si>
  <si>
    <t>1134333</t>
  </si>
  <si>
    <r>
      <rPr>
        <b/>
        <sz val="10"/>
        <color rgb="FF000000"/>
        <rFont val="Calibri"/>
        <family val="2"/>
      </rPr>
      <t xml:space="preserve">TDC SHELTER REFURB 2023-24
</t>
    </r>
    <r>
      <rPr>
        <sz val="8"/>
        <color rgb="FF000000"/>
        <rFont val="Calibri"/>
        <family val="2"/>
      </rPr>
      <t>TDC 2023-24 SHELTER REFURB</t>
    </r>
  </si>
  <si>
    <t>1134354</t>
  </si>
  <si>
    <r>
      <rPr>
        <b/>
        <sz val="10"/>
        <color rgb="FF000000"/>
        <rFont val="Calibri"/>
        <family val="2"/>
      </rPr>
      <t xml:space="preserve">TDC ROUTINE FAC IMP 2021-22
</t>
    </r>
    <r>
      <rPr>
        <sz val="8"/>
        <color rgb="FF000000"/>
        <rFont val="Calibri"/>
        <family val="2"/>
      </rPr>
      <t>TDC 2021-22 FACIL IMPR</t>
    </r>
  </si>
  <si>
    <t>1134357</t>
  </si>
  <si>
    <r>
      <rPr>
        <b/>
        <sz val="10"/>
        <color rgb="FF000000"/>
        <rFont val="Calibri"/>
        <family val="2"/>
      </rPr>
      <t xml:space="preserve">TDC ROUTINE FAC IMP 2023-24
</t>
    </r>
    <r>
      <rPr>
        <sz val="8"/>
        <color rgb="FF000000"/>
        <rFont val="Calibri"/>
        <family val="2"/>
      </rPr>
      <t>TDC 2023-24 FACIL IMPR</t>
    </r>
  </si>
  <si>
    <t>1134363</t>
  </si>
  <si>
    <r>
      <rPr>
        <b/>
        <sz val="10"/>
        <color rgb="FF000000"/>
        <rFont val="Calibri"/>
        <family val="2"/>
      </rPr>
      <t xml:space="preserve">TDC EB OPS HVAC REPL
</t>
    </r>
    <r>
      <rPr>
        <sz val="8"/>
        <color rgb="FF000000"/>
        <rFont val="Calibri"/>
        <family val="2"/>
      </rPr>
      <t>STANDALONE</t>
    </r>
  </si>
  <si>
    <t>1134365</t>
  </si>
  <si>
    <r>
      <rPr>
        <b/>
        <sz val="10"/>
        <color rgb="FF000000"/>
        <rFont val="Calibri"/>
        <family val="2"/>
      </rPr>
      <t xml:space="preserve">TDC SB CSC HVAC REPL
</t>
    </r>
    <r>
      <rPr>
        <sz val="8"/>
        <color rgb="FF000000"/>
        <rFont val="Calibri"/>
        <family val="2"/>
      </rPr>
      <t>STANDALONE</t>
    </r>
  </si>
  <si>
    <t>1134367</t>
  </si>
  <si>
    <r>
      <rPr>
        <b/>
        <sz val="10"/>
        <color rgb="FF000000"/>
        <rFont val="Calibri"/>
        <family val="2"/>
      </rPr>
      <t xml:space="preserve">TDC NB VM BUS LIFTS REPL
</t>
    </r>
    <r>
      <rPr>
        <sz val="8"/>
        <color rgb="FF000000"/>
        <rFont val="Calibri"/>
        <family val="2"/>
      </rPr>
      <t>STANDALONE</t>
    </r>
  </si>
  <si>
    <t>1134368</t>
  </si>
  <si>
    <r>
      <rPr>
        <b/>
        <sz val="10"/>
        <color rgb="FF000000"/>
        <rFont val="Calibri"/>
        <family val="2"/>
      </rPr>
      <t xml:space="preserve">TDC SB VM BUS LIFTS REPL
</t>
    </r>
    <r>
      <rPr>
        <sz val="8"/>
        <color rgb="FF000000"/>
        <rFont val="Calibri"/>
        <family val="2"/>
      </rPr>
      <t>STANDALONE</t>
    </r>
  </si>
  <si>
    <t>1134369</t>
  </si>
  <si>
    <r>
      <rPr>
        <b/>
        <sz val="10"/>
        <color rgb="FF000000"/>
        <rFont val="Calibri"/>
        <family val="2"/>
      </rPr>
      <t xml:space="preserve">TDC SB CSC LIFTS REPL
</t>
    </r>
    <r>
      <rPr>
        <sz val="8"/>
        <color rgb="FF000000"/>
        <rFont val="Calibri"/>
        <family val="2"/>
      </rPr>
      <t>STANDALONE</t>
    </r>
  </si>
  <si>
    <t>1134374</t>
  </si>
  <si>
    <r>
      <rPr>
        <b/>
        <sz val="10"/>
        <color rgb="FF000000"/>
        <rFont val="Calibri"/>
        <family val="2"/>
      </rPr>
      <t xml:space="preserve">TDC SB NRV VEH FLD REPL
</t>
    </r>
    <r>
      <rPr>
        <sz val="8"/>
        <color rgb="FF000000"/>
        <rFont val="Calibri"/>
        <family val="2"/>
      </rPr>
      <t>STANDALONE</t>
    </r>
  </si>
  <si>
    <t>1134376</t>
  </si>
  <si>
    <r>
      <rPr>
        <b/>
        <sz val="10"/>
        <color rgb="FF000000"/>
        <rFont val="Calibri"/>
        <family val="2"/>
      </rPr>
      <t xml:space="preserve">TDC ROUTINE BLD ENV RP 2021-22
</t>
    </r>
    <r>
      <rPr>
        <sz val="8"/>
        <color rgb="FF000000"/>
        <rFont val="Calibri"/>
        <family val="2"/>
      </rPr>
      <t>STANDALONE</t>
    </r>
  </si>
  <si>
    <t>1134377</t>
  </si>
  <si>
    <r>
      <rPr>
        <b/>
        <sz val="10"/>
        <color rgb="FF000000"/>
        <rFont val="Calibri"/>
        <family val="2"/>
      </rPr>
      <t xml:space="preserve">TDC OA FIRE SYST REPL 2023-24
</t>
    </r>
    <r>
      <rPr>
        <sz val="8"/>
        <color rgb="FF000000"/>
        <rFont val="Calibri"/>
        <family val="2"/>
      </rPr>
      <t>STANDALONE</t>
    </r>
  </si>
  <si>
    <t>1134380</t>
  </si>
  <si>
    <r>
      <rPr>
        <b/>
        <sz val="10"/>
        <color rgb="FF000000"/>
        <rFont val="Calibri"/>
        <family val="2"/>
      </rPr>
      <t xml:space="preserve">TDC NF &amp; PD UST REPL
</t>
    </r>
    <r>
      <rPr>
        <sz val="8"/>
        <color rgb="FF000000"/>
        <rFont val="Calibri"/>
        <family val="2"/>
      </rPr>
      <t>STANDALONE</t>
    </r>
  </si>
  <si>
    <t>1134385</t>
  </si>
  <si>
    <r>
      <rPr>
        <b/>
        <sz val="10"/>
        <color rgb="FF000000"/>
        <rFont val="Calibri"/>
        <family val="2"/>
      </rPr>
      <t xml:space="preserve">TDC OA TROLLY PWR REPL
</t>
    </r>
    <r>
      <rPr>
        <sz val="8"/>
        <color rgb="FF000000"/>
        <rFont val="Calibri"/>
        <family val="2"/>
      </rPr>
      <t>STANDALONE</t>
    </r>
  </si>
  <si>
    <t>1134386</t>
  </si>
  <si>
    <r>
      <rPr>
        <b/>
        <sz val="10"/>
        <color rgb="FF000000"/>
        <rFont val="Calibri"/>
        <family val="2"/>
      </rPr>
      <t xml:space="preserve">TDC ROUTINE PAV REPL 2021-22
</t>
    </r>
    <r>
      <rPr>
        <sz val="8"/>
        <color rgb="FF000000"/>
        <rFont val="Calibri"/>
        <family val="2"/>
      </rPr>
      <t>STANDALONE</t>
    </r>
  </si>
  <si>
    <t>1134388</t>
  </si>
  <si>
    <r>
      <rPr>
        <b/>
        <sz val="10"/>
        <color rgb="FF000000"/>
        <rFont val="Calibri"/>
        <family val="2"/>
      </rPr>
      <t xml:space="preserve">TDC 2021 OBS-CCS REFRESH
</t>
    </r>
    <r>
      <rPr>
        <sz val="8"/>
        <color rgb="FF000000"/>
        <rFont val="Calibri"/>
        <family val="2"/>
      </rPr>
      <t>STANDALONE</t>
    </r>
  </si>
  <si>
    <t>1134389</t>
  </si>
  <si>
    <r>
      <rPr>
        <b/>
        <sz val="10"/>
        <color rgb="FF000000"/>
        <rFont val="Calibri"/>
        <family val="2"/>
      </rPr>
      <t xml:space="preserve">TDC 2021 TBIRD FUTURE PHAS
</t>
    </r>
    <r>
      <rPr>
        <sz val="8"/>
        <color rgb="FF000000"/>
        <rFont val="Calibri"/>
        <family val="2"/>
      </rPr>
      <t>STANDALONE</t>
    </r>
  </si>
  <si>
    <t>1134391</t>
  </si>
  <si>
    <r>
      <rPr>
        <b/>
        <sz val="10"/>
        <color rgb="FF000000"/>
        <rFont val="Calibri"/>
        <family val="2"/>
      </rPr>
      <t xml:space="preserve">TDC 2027 TR CNTRL CNTR SYS
</t>
    </r>
    <r>
      <rPr>
        <sz val="8"/>
        <color rgb="FF000000"/>
        <rFont val="Calibri"/>
        <family val="2"/>
      </rPr>
      <t>STANDALONE</t>
    </r>
  </si>
  <si>
    <t>1134392</t>
  </si>
  <si>
    <r>
      <rPr>
        <b/>
        <sz val="10"/>
        <color rgb="FF000000"/>
        <rFont val="Calibri"/>
        <family val="2"/>
      </rPr>
      <t xml:space="preserve">TDC 2027 TR RADIO SYS REFR
</t>
    </r>
    <r>
      <rPr>
        <sz val="8"/>
        <color rgb="FF000000"/>
        <rFont val="Calibri"/>
        <family val="2"/>
      </rPr>
      <t>STANDALONE</t>
    </r>
  </si>
  <si>
    <t>1134394</t>
  </si>
  <si>
    <r>
      <rPr>
        <b/>
        <sz val="10"/>
        <color rgb="FF000000"/>
        <rFont val="Calibri"/>
        <family val="2"/>
      </rPr>
      <t xml:space="preserve">TDC CUST INFO MGMT PRGRM
</t>
    </r>
    <r>
      <rPr>
        <sz val="8"/>
        <color rgb="FF000000"/>
        <rFont val="Calibri"/>
        <family val="2"/>
      </rPr>
      <t>STANDALONE</t>
    </r>
  </si>
  <si>
    <t>1134396</t>
  </si>
  <si>
    <r>
      <rPr>
        <b/>
        <sz val="10"/>
        <color rgb="FF000000"/>
        <rFont val="Calibri"/>
        <family val="2"/>
      </rPr>
      <t xml:space="preserve">TDC MOBILITY TEC PRGRM
</t>
    </r>
    <r>
      <rPr>
        <sz val="8"/>
        <color rgb="FF000000"/>
        <rFont val="Calibri"/>
        <family val="2"/>
      </rPr>
      <t>PROGRAMMATIC</t>
    </r>
  </si>
  <si>
    <t>1134398</t>
  </si>
  <si>
    <r>
      <rPr>
        <b/>
        <sz val="10"/>
        <color rgb="FF000000"/>
        <rFont val="Calibri"/>
        <family val="2"/>
      </rPr>
      <t xml:space="preserve">TDC SAFETY AND SECURITY PR
</t>
    </r>
    <r>
      <rPr>
        <sz val="8"/>
        <color rgb="FF000000"/>
        <rFont val="Calibri"/>
        <family val="2"/>
      </rPr>
      <t>STANDALONE</t>
    </r>
  </si>
  <si>
    <t>1134399</t>
  </si>
  <si>
    <r>
      <rPr>
        <b/>
        <sz val="10"/>
        <color rgb="FF000000"/>
        <rFont val="Calibri"/>
        <family val="2"/>
      </rPr>
      <t xml:space="preserve">TDC SERV DELIV PROGRAM
</t>
    </r>
    <r>
      <rPr>
        <sz val="8"/>
        <color rgb="FF000000"/>
        <rFont val="Calibri"/>
        <family val="2"/>
      </rPr>
      <t>PROGRAMMATIC</t>
    </r>
  </si>
  <si>
    <t>1134400</t>
  </si>
  <si>
    <r>
      <rPr>
        <b/>
        <sz val="10"/>
        <color rgb="FF000000"/>
        <rFont val="Calibri"/>
        <family val="2"/>
      </rPr>
      <t xml:space="preserve">TDC SERVCE DESIGN PRGRM
</t>
    </r>
    <r>
      <rPr>
        <sz val="8"/>
        <color rgb="FF000000"/>
        <rFont val="Calibri"/>
        <family val="2"/>
      </rPr>
      <t>PROGRAMMATIC</t>
    </r>
  </si>
  <si>
    <t>1134660</t>
  </si>
  <si>
    <r>
      <rPr>
        <b/>
        <sz val="10"/>
        <color rgb="FF000000"/>
        <rFont val="Calibri"/>
        <family val="2"/>
      </rPr>
      <t xml:space="preserve">TDC OS LAYOVER UNFORESEEN
</t>
    </r>
    <r>
      <rPr>
        <sz val="8"/>
        <color rgb="FF000000"/>
        <rFont val="Calibri"/>
        <family val="2"/>
      </rPr>
      <t>PROGRAMMATIC</t>
    </r>
  </si>
  <si>
    <t>1134661</t>
  </si>
  <si>
    <r>
      <rPr>
        <b/>
        <sz val="10"/>
        <color rgb="FF000000"/>
        <rFont val="Calibri"/>
        <family val="2"/>
      </rPr>
      <t xml:space="preserve">TDC SGR UNFORESEEN PRJ
</t>
    </r>
    <r>
      <rPr>
        <sz val="8"/>
        <color rgb="FF000000"/>
        <rFont val="Calibri"/>
        <family val="2"/>
      </rPr>
      <t>PROGRAMMATIC</t>
    </r>
  </si>
  <si>
    <t>1135061</t>
  </si>
  <si>
    <r>
      <rPr>
        <b/>
        <sz val="10"/>
        <color rgb="FF000000"/>
        <rFont val="Calibri"/>
        <family val="2"/>
      </rPr>
      <t xml:space="preserve">TDC 3RD AVE IMPROVEMENTS
</t>
    </r>
    <r>
      <rPr>
        <sz val="8"/>
        <color rgb="FF000000"/>
        <rFont val="Calibri"/>
        <family val="2"/>
      </rPr>
      <t>STANDALONE</t>
    </r>
  </si>
  <si>
    <t>1137063</t>
  </si>
  <si>
    <r>
      <rPr>
        <b/>
        <sz val="10"/>
        <color rgb="FF000000"/>
        <rFont val="Calibri"/>
        <family val="2"/>
      </rPr>
      <t xml:space="preserve">TDC S CAMPUS BUS CHARGRS
</t>
    </r>
    <r>
      <rPr>
        <sz val="8"/>
        <color rgb="FF000000"/>
        <rFont val="Calibri"/>
        <family val="2"/>
      </rPr>
      <t>STANDALONE</t>
    </r>
  </si>
  <si>
    <t>1139239</t>
  </si>
  <si>
    <r>
      <rPr>
        <b/>
        <sz val="10"/>
        <color rgb="FF000000"/>
        <rFont val="Calibri"/>
        <family val="2"/>
      </rPr>
      <t xml:space="preserve">TDC MAR WS MOBIL TRANSIT HUB
</t>
    </r>
    <r>
      <rPr>
        <sz val="8"/>
        <color rgb="FF000000"/>
        <rFont val="Calibri"/>
        <family val="2"/>
      </rPr>
      <t>STANDALONE</t>
    </r>
  </si>
  <si>
    <t>1139321</t>
  </si>
  <si>
    <r>
      <rPr>
        <b/>
        <sz val="10"/>
        <color rgb="FF000000"/>
        <rFont val="Calibri"/>
        <family val="2"/>
      </rPr>
      <t xml:space="preserve">TDC FAC COND ASSMT 25-26
</t>
    </r>
    <r>
      <rPr>
        <sz val="8"/>
        <color rgb="FF000000"/>
        <rFont val="Calibri"/>
        <family val="2"/>
      </rPr>
      <t>STANDALONE</t>
    </r>
  </si>
  <si>
    <t>1139322</t>
  </si>
  <si>
    <r>
      <rPr>
        <b/>
        <sz val="10"/>
        <color rgb="FF000000"/>
        <rFont val="Calibri"/>
        <family val="2"/>
      </rPr>
      <t xml:space="preserve">TDC EMERALD GATEWAY LEASE
</t>
    </r>
    <r>
      <rPr>
        <sz val="8"/>
        <color rgb="FF000000"/>
        <rFont val="Calibri"/>
        <family val="2"/>
      </rPr>
      <t>STANDALONE</t>
    </r>
  </si>
  <si>
    <t>1139323</t>
  </si>
  <si>
    <r>
      <rPr>
        <b/>
        <sz val="10"/>
        <color rgb="FF000000"/>
        <rFont val="Calibri"/>
        <family val="2"/>
      </rPr>
      <t xml:space="preserve">TDC HOLGATE YARD LEASE
</t>
    </r>
    <r>
      <rPr>
        <sz val="8"/>
        <color rgb="FF000000"/>
        <rFont val="Calibri"/>
        <family val="2"/>
      </rPr>
      <t>STANDALONE</t>
    </r>
  </si>
  <si>
    <t>1139324</t>
  </si>
  <si>
    <r>
      <rPr>
        <b/>
        <sz val="10"/>
        <color rgb="FF000000"/>
        <rFont val="Calibri"/>
        <family val="2"/>
      </rPr>
      <t xml:space="preserve">TDC SBVM ANNEX LEASE
</t>
    </r>
    <r>
      <rPr>
        <sz val="8"/>
        <color rgb="FF000000"/>
        <rFont val="Calibri"/>
        <family val="2"/>
      </rPr>
      <t>STANDALONE</t>
    </r>
  </si>
  <si>
    <t>1139325</t>
  </si>
  <si>
    <r>
      <rPr>
        <b/>
        <sz val="10"/>
        <color rgb="FF000000"/>
        <rFont val="Calibri"/>
        <family val="2"/>
      </rPr>
      <t xml:space="preserve">TDC SHELTER YARD LEASE
</t>
    </r>
    <r>
      <rPr>
        <sz val="8"/>
        <color rgb="FF000000"/>
        <rFont val="Calibri"/>
        <family val="2"/>
      </rPr>
      <t>STANDALONE</t>
    </r>
  </si>
  <si>
    <t>1139326</t>
  </si>
  <si>
    <r>
      <rPr>
        <b/>
        <sz val="10"/>
        <color rgb="FF000000"/>
        <rFont val="Calibri"/>
        <family val="2"/>
      </rPr>
      <t xml:space="preserve">TDC EV CHRGNG PRG BUD
</t>
    </r>
    <r>
      <rPr>
        <sz val="8"/>
        <color rgb="FF000000"/>
        <rFont val="Calibri"/>
        <family val="2"/>
      </rPr>
      <t>PROGRAMMATIC</t>
    </r>
  </si>
  <si>
    <t>1139330</t>
  </si>
  <si>
    <r>
      <rPr>
        <b/>
        <sz val="10"/>
        <color rgb="FF000000"/>
        <rFont val="Calibri"/>
        <family val="2"/>
      </rPr>
      <t xml:space="preserve">TDC COMFORT STATION PLN
</t>
    </r>
    <r>
      <rPr>
        <sz val="8"/>
        <color rgb="FF000000"/>
        <rFont val="Calibri"/>
        <family val="2"/>
      </rPr>
      <t>STANDALONE</t>
    </r>
  </si>
  <si>
    <t>1139331</t>
  </si>
  <si>
    <r>
      <rPr>
        <b/>
        <sz val="10"/>
        <color rgb="FF000000"/>
        <rFont val="Calibri"/>
        <family val="2"/>
      </rPr>
      <t xml:space="preserve">TDC ROUTINE BLD ENV RP 2023-24
</t>
    </r>
    <r>
      <rPr>
        <sz val="8"/>
        <color rgb="FF000000"/>
        <rFont val="Calibri"/>
        <family val="2"/>
      </rPr>
      <t>STANDALONE</t>
    </r>
  </si>
  <si>
    <t>1139332</t>
  </si>
  <si>
    <r>
      <rPr>
        <b/>
        <sz val="10"/>
        <color rgb="FF000000"/>
        <rFont val="Calibri"/>
        <family val="2"/>
      </rPr>
      <t xml:space="preserve">TDC ROUTINE BLD ENV RP 2025-26
</t>
    </r>
    <r>
      <rPr>
        <sz val="8"/>
        <color rgb="FF000000"/>
        <rFont val="Calibri"/>
        <family val="2"/>
      </rPr>
      <t>STANDALONE</t>
    </r>
  </si>
  <si>
    <t>1139333</t>
  </si>
  <si>
    <r>
      <rPr>
        <b/>
        <sz val="10"/>
        <color rgb="FF000000"/>
        <rFont val="Calibri"/>
        <family val="2"/>
      </rPr>
      <t xml:space="preserve">TDC TROLLEY POLES 2023-24
</t>
    </r>
    <r>
      <rPr>
        <sz val="8"/>
        <color rgb="FF000000"/>
        <rFont val="Calibri"/>
        <family val="2"/>
      </rPr>
      <t>STANDALONE</t>
    </r>
  </si>
  <si>
    <t>1139334</t>
  </si>
  <si>
    <r>
      <rPr>
        <b/>
        <sz val="10"/>
        <color rgb="FF000000"/>
        <rFont val="Calibri"/>
        <family val="2"/>
      </rPr>
      <t xml:space="preserve">TDC TROLLEY POLES 2025-26
</t>
    </r>
    <r>
      <rPr>
        <sz val="8"/>
        <color rgb="FF000000"/>
        <rFont val="Calibri"/>
        <family val="2"/>
      </rPr>
      <t>STANDALONE</t>
    </r>
  </si>
  <si>
    <t>1139335</t>
  </si>
  <si>
    <r>
      <rPr>
        <b/>
        <sz val="10"/>
        <color rgb="FF000000"/>
        <rFont val="Calibri"/>
        <family val="2"/>
      </rPr>
      <t xml:space="preserve">TDC TRAINING RELOC
</t>
    </r>
    <r>
      <rPr>
        <sz val="8"/>
        <color rgb="FF000000"/>
        <rFont val="Calibri"/>
        <family val="2"/>
      </rPr>
      <t>STANDALONE</t>
    </r>
  </si>
  <si>
    <t>1139336</t>
  </si>
  <si>
    <r>
      <rPr>
        <b/>
        <sz val="10"/>
        <color rgb="FF000000"/>
        <rFont val="Calibri"/>
        <family val="2"/>
      </rPr>
      <t xml:space="preserve">TDC TOH SWITCHES 2023-24
</t>
    </r>
    <r>
      <rPr>
        <sz val="8"/>
        <color rgb="FF000000"/>
        <rFont val="Calibri"/>
        <family val="2"/>
      </rPr>
      <t>STANDALONE</t>
    </r>
  </si>
  <si>
    <t>1139337</t>
  </si>
  <si>
    <r>
      <rPr>
        <b/>
        <sz val="10"/>
        <color rgb="FF000000"/>
        <rFont val="Calibri"/>
        <family val="2"/>
      </rPr>
      <t xml:space="preserve">TDC TOH SWITCHES 2025-26
</t>
    </r>
    <r>
      <rPr>
        <sz val="8"/>
        <color rgb="FF000000"/>
        <rFont val="Calibri"/>
        <family val="2"/>
      </rPr>
      <t>STANDALONE</t>
    </r>
  </si>
  <si>
    <t>1139338</t>
  </si>
  <si>
    <r>
      <rPr>
        <b/>
        <sz val="10"/>
        <color rgb="FF000000"/>
        <rFont val="Calibri"/>
        <family val="2"/>
      </rPr>
      <t xml:space="preserve">TDC CONSTRUC MGMT RELOC
</t>
    </r>
    <r>
      <rPr>
        <sz val="8"/>
        <color rgb="FF000000"/>
        <rFont val="Calibri"/>
        <family val="2"/>
      </rPr>
      <t>STANDALONE</t>
    </r>
  </si>
  <si>
    <t>1139339</t>
  </si>
  <si>
    <r>
      <rPr>
        <b/>
        <sz val="10"/>
        <color rgb="FF000000"/>
        <rFont val="Calibri"/>
        <family val="2"/>
      </rPr>
      <t xml:space="preserve">TDC STORMWATER UPGRADE
</t>
    </r>
    <r>
      <rPr>
        <sz val="8"/>
        <color rgb="FF000000"/>
        <rFont val="Calibri"/>
        <family val="2"/>
      </rPr>
      <t>STANDALONE</t>
    </r>
  </si>
  <si>
    <t>1139340</t>
  </si>
  <si>
    <r>
      <rPr>
        <b/>
        <sz val="10"/>
        <color rgb="FF000000"/>
        <rFont val="Calibri"/>
        <family val="2"/>
      </rPr>
      <t xml:space="preserve">TDC SGR UNFORESEEN 2021-22
</t>
    </r>
    <r>
      <rPr>
        <sz val="8"/>
        <color rgb="FF000000"/>
        <rFont val="Calibri"/>
        <family val="2"/>
      </rPr>
      <t>STANDALONE</t>
    </r>
  </si>
  <si>
    <t>1139341</t>
  </si>
  <si>
    <r>
      <rPr>
        <b/>
        <sz val="10"/>
        <color rgb="FF000000"/>
        <rFont val="Calibri"/>
        <family val="2"/>
      </rPr>
      <t xml:space="preserve">TDC ROUTE 48 TPMC N+S
</t>
    </r>
    <r>
      <rPr>
        <sz val="8"/>
        <color rgb="FF000000"/>
        <rFont val="Calibri"/>
        <family val="2"/>
      </rPr>
      <t>STANDALONE</t>
    </r>
  </si>
  <si>
    <t>1139342</t>
  </si>
  <si>
    <r>
      <rPr>
        <b/>
        <sz val="10"/>
        <color rgb="FF000000"/>
        <rFont val="Calibri"/>
        <family val="2"/>
      </rPr>
      <t xml:space="preserve">TDC SGR UNFORESEEN 2023-24
</t>
    </r>
    <r>
      <rPr>
        <sz val="8"/>
        <color rgb="FF000000"/>
        <rFont val="Calibri"/>
        <family val="2"/>
      </rPr>
      <t>STANDALONE</t>
    </r>
  </si>
  <si>
    <t>1139343</t>
  </si>
  <si>
    <r>
      <rPr>
        <b/>
        <sz val="10"/>
        <color rgb="FF000000"/>
        <rFont val="Calibri"/>
        <family val="2"/>
      </rPr>
      <t xml:space="preserve">TDC SGR UNFORESEEN 2025-26
</t>
    </r>
    <r>
      <rPr>
        <sz val="8"/>
        <color rgb="FF000000"/>
        <rFont val="Calibri"/>
        <family val="2"/>
      </rPr>
      <t>STANDALONE</t>
    </r>
  </si>
  <si>
    <t>1139344</t>
  </si>
  <si>
    <r>
      <rPr>
        <b/>
        <sz val="10"/>
        <color rgb="FF000000"/>
        <rFont val="Calibri"/>
        <family val="2"/>
      </rPr>
      <t xml:space="preserve">TDC ROUTE 40 TPMC N+S
</t>
    </r>
    <r>
      <rPr>
        <sz val="8"/>
        <color rgb="FF000000"/>
        <rFont val="Calibri"/>
        <family val="2"/>
      </rPr>
      <t>STANDALONE</t>
    </r>
  </si>
  <si>
    <t>1139345</t>
  </si>
  <si>
    <r>
      <rPr>
        <b/>
        <sz val="10"/>
        <color rgb="FF000000"/>
        <rFont val="Calibri"/>
        <family val="2"/>
      </rPr>
      <t xml:space="preserve">TDC ROUTINE PAV REPAIR 2023-24
</t>
    </r>
    <r>
      <rPr>
        <sz val="8"/>
        <color rgb="FF000000"/>
        <rFont val="Calibri"/>
        <family val="2"/>
      </rPr>
      <t>STANDALONE</t>
    </r>
  </si>
  <si>
    <t>1139346</t>
  </si>
  <si>
    <r>
      <rPr>
        <b/>
        <sz val="10"/>
        <color rgb="FF000000"/>
        <rFont val="Calibri"/>
        <family val="2"/>
      </rPr>
      <t xml:space="preserve">TDC ROUTE 44 TPMC N+S
</t>
    </r>
    <r>
      <rPr>
        <sz val="8"/>
        <color rgb="FF000000"/>
        <rFont val="Calibri"/>
        <family val="2"/>
      </rPr>
      <t>STANDALONE</t>
    </r>
  </si>
  <si>
    <t>1139347</t>
  </si>
  <si>
    <r>
      <rPr>
        <b/>
        <sz val="10"/>
        <color rgb="FF000000"/>
        <rFont val="Calibri"/>
        <family val="2"/>
      </rPr>
      <t xml:space="preserve">TDC ROUTINE PAV REPAIR 2025-26
</t>
    </r>
    <r>
      <rPr>
        <sz val="8"/>
        <color rgb="FF000000"/>
        <rFont val="Calibri"/>
        <family val="2"/>
      </rPr>
      <t>STANDALONE</t>
    </r>
  </si>
  <si>
    <t>1139348</t>
  </si>
  <si>
    <r>
      <rPr>
        <b/>
        <sz val="10"/>
        <color rgb="FF000000"/>
        <rFont val="Calibri"/>
        <family val="2"/>
      </rPr>
      <t xml:space="preserve">TDC S&amp;R FOR SVC RESTRUCTURE
</t>
    </r>
    <r>
      <rPr>
        <sz val="8"/>
        <color rgb="FF000000"/>
        <rFont val="Calibri"/>
        <family val="2"/>
      </rPr>
      <t>STANDALONE</t>
    </r>
  </si>
  <si>
    <t>1139349</t>
  </si>
  <si>
    <r>
      <rPr>
        <b/>
        <sz val="10"/>
        <color rgb="FF000000"/>
        <rFont val="Calibri"/>
        <family val="2"/>
      </rPr>
      <t xml:space="preserve">TDC ASSET MGMT SYSTEM REPL
</t>
    </r>
    <r>
      <rPr>
        <sz val="8"/>
        <color rgb="FF000000"/>
        <rFont val="Calibri"/>
        <family val="2"/>
      </rPr>
      <t>STANDALONE</t>
    </r>
  </si>
  <si>
    <t>1139350</t>
  </si>
  <si>
    <r>
      <rPr>
        <b/>
        <sz val="10"/>
        <color rgb="FF000000"/>
        <rFont val="Calibri"/>
        <family val="2"/>
      </rPr>
      <t xml:space="preserve">TDC BB VM BUS LIFT
</t>
    </r>
    <r>
      <rPr>
        <sz val="8"/>
        <color rgb="FF000000"/>
        <rFont val="Calibri"/>
        <family val="2"/>
      </rPr>
      <t>STANDALONE</t>
    </r>
  </si>
  <si>
    <t>1139351</t>
  </si>
  <si>
    <r>
      <rPr>
        <b/>
        <sz val="10"/>
        <color rgb="FF000000"/>
        <rFont val="Calibri"/>
        <family val="2"/>
      </rPr>
      <t xml:space="preserve">TDC MOB SIGN MGR TOOL UPGRD
</t>
    </r>
    <r>
      <rPr>
        <sz val="8"/>
        <color rgb="FF000000"/>
        <rFont val="Calibri"/>
        <family val="2"/>
      </rPr>
      <t>STANDALONE</t>
    </r>
  </si>
  <si>
    <t>1139352</t>
  </si>
  <si>
    <r>
      <rPr>
        <b/>
        <sz val="10"/>
        <color rgb="FF000000"/>
        <rFont val="Calibri"/>
        <family val="2"/>
      </rPr>
      <t xml:space="preserve">TDC ST 405 BRT PSGR IMP
</t>
    </r>
    <r>
      <rPr>
        <sz val="8"/>
        <color rgb="FF000000"/>
        <rFont val="Calibri"/>
        <family val="2"/>
      </rPr>
      <t>STANDALONE</t>
    </r>
  </si>
  <si>
    <t>1139353</t>
  </si>
  <si>
    <r>
      <rPr>
        <b/>
        <sz val="10"/>
        <color rgb="FF000000"/>
        <rFont val="Calibri"/>
        <family val="2"/>
      </rPr>
      <t xml:space="preserve">TDC GRIEVANCE TRACKING
</t>
    </r>
    <r>
      <rPr>
        <sz val="8"/>
        <color rgb="FF000000"/>
        <rFont val="Calibri"/>
        <family val="2"/>
      </rPr>
      <t>STANDALONE</t>
    </r>
  </si>
  <si>
    <t>1139354</t>
  </si>
  <si>
    <r>
      <rPr>
        <b/>
        <sz val="10"/>
        <color rgb="FF000000"/>
        <rFont val="Calibri"/>
        <family val="2"/>
      </rPr>
      <t xml:space="preserve">TDC ST 405 BRT PRTNR
</t>
    </r>
    <r>
      <rPr>
        <sz val="8"/>
        <color rgb="FF000000"/>
        <rFont val="Calibri"/>
        <family val="2"/>
      </rPr>
      <t>STANDALONE</t>
    </r>
  </si>
  <si>
    <t>1139355</t>
  </si>
  <si>
    <r>
      <rPr>
        <b/>
        <sz val="10"/>
        <color rgb="FF000000"/>
        <rFont val="Calibri"/>
        <family val="2"/>
      </rPr>
      <t xml:space="preserve">TDC ATIS TRAPEZE BACK END
</t>
    </r>
    <r>
      <rPr>
        <sz val="8"/>
        <color rgb="FF000000"/>
        <rFont val="Calibri"/>
        <family val="2"/>
      </rPr>
      <t>STANDALONE</t>
    </r>
  </si>
  <si>
    <t>1139356</t>
  </si>
  <si>
    <r>
      <rPr>
        <b/>
        <sz val="10"/>
        <color rgb="FF000000"/>
        <rFont val="Calibri"/>
        <family val="2"/>
      </rPr>
      <t xml:space="preserve">TDC FIELD COMMUNICATIONS
</t>
    </r>
    <r>
      <rPr>
        <sz val="8"/>
        <color rgb="FF000000"/>
        <rFont val="Calibri"/>
        <family val="2"/>
      </rPr>
      <t>STANDALONE</t>
    </r>
  </si>
  <si>
    <t>1139357</t>
  </si>
  <si>
    <r>
      <rPr>
        <b/>
        <sz val="10"/>
        <color rgb="FF000000"/>
        <rFont val="Calibri"/>
        <family val="2"/>
      </rPr>
      <t xml:space="preserve">TDC CB YARD LIGHT REPL
</t>
    </r>
    <r>
      <rPr>
        <sz val="8"/>
        <color rgb="FF000000"/>
        <rFont val="Calibri"/>
        <family val="2"/>
      </rPr>
      <t>STANDALONE</t>
    </r>
  </si>
  <si>
    <t>1139358</t>
  </si>
  <si>
    <r>
      <rPr>
        <b/>
        <sz val="10"/>
        <color rgb="FF000000"/>
        <rFont val="Calibri"/>
        <family val="2"/>
      </rPr>
      <t xml:space="preserve">TDC SB YARD LIGHT REPL
</t>
    </r>
    <r>
      <rPr>
        <sz val="8"/>
        <color rgb="FF000000"/>
        <rFont val="Calibri"/>
        <family val="2"/>
      </rPr>
      <t>STANDALONE</t>
    </r>
  </si>
  <si>
    <t>1139359</t>
  </si>
  <si>
    <r>
      <rPr>
        <b/>
        <sz val="10"/>
        <color rgb="FF000000"/>
        <rFont val="Calibri"/>
        <family val="2"/>
      </rPr>
      <t xml:space="preserve">TDC VIDEO MGMT SYSTEM
</t>
    </r>
    <r>
      <rPr>
        <sz val="8"/>
        <color rgb="FF000000"/>
        <rFont val="Calibri"/>
        <family val="2"/>
      </rPr>
      <t>STANDALONE</t>
    </r>
  </si>
  <si>
    <t>1139360</t>
  </si>
  <si>
    <r>
      <rPr>
        <b/>
        <sz val="10"/>
        <color rgb="FF000000"/>
        <rFont val="Calibri"/>
        <family val="2"/>
      </rPr>
      <t xml:space="preserve">TDC INCALL ACTIVE CALL DIST
</t>
    </r>
    <r>
      <rPr>
        <sz val="8"/>
        <color rgb="FF000000"/>
        <rFont val="Calibri"/>
        <family val="2"/>
      </rPr>
      <t>STANDALONE</t>
    </r>
  </si>
  <si>
    <t>1139361</t>
  </si>
  <si>
    <r>
      <rPr>
        <b/>
        <sz val="10"/>
        <color rgb="FF000000"/>
        <rFont val="Calibri"/>
        <family val="2"/>
      </rPr>
      <t xml:space="preserve">TDC MOB TICKET UPDATES
</t>
    </r>
    <r>
      <rPr>
        <sz val="8"/>
        <color rgb="FF000000"/>
        <rFont val="Calibri"/>
        <family val="2"/>
      </rPr>
      <t>STANDALONE</t>
    </r>
  </si>
  <si>
    <t>1139362</t>
  </si>
  <si>
    <r>
      <rPr>
        <b/>
        <sz val="10"/>
        <color rgb="FF000000"/>
        <rFont val="Calibri"/>
        <family val="2"/>
      </rPr>
      <t xml:space="preserve">TDC MOB RR ACTIVE SRVS MGMT
</t>
    </r>
    <r>
      <rPr>
        <sz val="8"/>
        <color rgb="FF000000"/>
        <rFont val="Calibri"/>
        <family val="2"/>
      </rPr>
      <t>STANDALONE</t>
    </r>
  </si>
  <si>
    <t>1139364</t>
  </si>
  <si>
    <r>
      <rPr>
        <b/>
        <sz val="10"/>
        <color rgb="FF000000"/>
        <rFont val="Calibri"/>
        <family val="2"/>
      </rPr>
      <t xml:space="preserve">TDC 2025 RTIS REFRESH
</t>
    </r>
    <r>
      <rPr>
        <sz val="8"/>
        <color rgb="FF000000"/>
        <rFont val="Calibri"/>
        <family val="2"/>
      </rPr>
      <t>STANDALONE</t>
    </r>
  </si>
  <si>
    <t>1139365</t>
  </si>
  <si>
    <r>
      <rPr>
        <b/>
        <sz val="10"/>
        <color rgb="FF000000"/>
        <rFont val="Calibri"/>
        <family val="2"/>
      </rPr>
      <t xml:space="preserve">TDC TRAPEZE REFRESH
</t>
    </r>
    <r>
      <rPr>
        <sz val="8"/>
        <color rgb="FF000000"/>
        <rFont val="Calibri"/>
        <family val="2"/>
      </rPr>
      <t>STANDALONE</t>
    </r>
  </si>
  <si>
    <t>1139366</t>
  </si>
  <si>
    <r>
      <rPr>
        <b/>
        <sz val="10"/>
        <color rgb="FF000000"/>
        <rFont val="Calibri"/>
        <family val="2"/>
      </rPr>
      <t xml:space="preserve">TDC BUS OPS TCC REBUILD
</t>
    </r>
    <r>
      <rPr>
        <sz val="8"/>
        <color rgb="FF000000"/>
        <rFont val="Calibri"/>
        <family val="2"/>
      </rPr>
      <t>STANDALONE</t>
    </r>
  </si>
  <si>
    <t>1139367</t>
  </si>
  <si>
    <r>
      <rPr>
        <b/>
        <sz val="10"/>
        <color rgb="FF000000"/>
        <rFont val="Calibri"/>
        <family val="2"/>
      </rPr>
      <t xml:space="preserve">TDC IB BEB CHRGNG DEPT
</t>
    </r>
    <r>
      <rPr>
        <sz val="8"/>
        <color rgb="FF000000"/>
        <rFont val="Calibri"/>
        <family val="2"/>
      </rPr>
      <t>STANDALONE</t>
    </r>
  </si>
  <si>
    <t>1139368</t>
  </si>
  <si>
    <r>
      <rPr>
        <b/>
        <sz val="10"/>
        <color rgb="FF000000"/>
        <rFont val="Calibri"/>
        <family val="2"/>
      </rPr>
      <t xml:space="preserve">TDC CAP DRAWING MGMT
</t>
    </r>
    <r>
      <rPr>
        <sz val="8"/>
        <color rgb="FF000000"/>
        <rFont val="Calibri"/>
        <family val="2"/>
      </rPr>
      <t>STANDALONE</t>
    </r>
  </si>
  <si>
    <t>1139369</t>
  </si>
  <si>
    <r>
      <rPr>
        <b/>
        <sz val="10"/>
        <color rgb="FF000000"/>
        <rFont val="Calibri"/>
        <family val="2"/>
      </rPr>
      <t xml:space="preserve">TDC SAB ELECTRIFICATION
</t>
    </r>
    <r>
      <rPr>
        <sz val="8"/>
        <color rgb="FF000000"/>
        <rFont val="Calibri"/>
        <family val="2"/>
      </rPr>
      <t>STANDALONE</t>
    </r>
  </si>
  <si>
    <t>1139370</t>
  </si>
  <si>
    <r>
      <rPr>
        <b/>
        <sz val="10"/>
        <color rgb="FF000000"/>
        <rFont val="Calibri"/>
        <family val="2"/>
      </rPr>
      <t xml:space="preserve">TDC ST LYNWD LINK PSGR IMP
</t>
    </r>
    <r>
      <rPr>
        <sz val="8"/>
        <color rgb="FF000000"/>
        <rFont val="Calibri"/>
        <family val="2"/>
      </rPr>
      <t>STANDALONE</t>
    </r>
  </si>
  <si>
    <t>1139371</t>
  </si>
  <si>
    <r>
      <rPr>
        <b/>
        <sz val="10"/>
        <color rgb="FF000000"/>
        <rFont val="Calibri"/>
        <family val="2"/>
      </rPr>
      <t xml:space="preserve">TDC RB YARD LIGHT REPL
</t>
    </r>
    <r>
      <rPr>
        <sz val="8"/>
        <color rgb="FF000000"/>
        <rFont val="Calibri"/>
        <family val="2"/>
      </rPr>
      <t>STANDALONE</t>
    </r>
  </si>
  <si>
    <t>1139372</t>
  </si>
  <si>
    <r>
      <rPr>
        <b/>
        <sz val="10"/>
        <color rgb="FF000000"/>
        <rFont val="Calibri"/>
        <family val="2"/>
      </rPr>
      <t xml:space="preserve">TDC BB YARD LIGHT REPL
</t>
    </r>
    <r>
      <rPr>
        <sz val="8"/>
        <color rgb="FF000000"/>
        <rFont val="Calibri"/>
        <family val="2"/>
      </rPr>
      <t>STANDALONE</t>
    </r>
  </si>
  <si>
    <t>1139373</t>
  </si>
  <si>
    <r>
      <rPr>
        <b/>
        <sz val="10"/>
        <color rgb="FF000000"/>
        <rFont val="Calibri"/>
        <family val="2"/>
      </rPr>
      <t xml:space="preserve">TDC ST FWLE PSGR IMP
</t>
    </r>
    <r>
      <rPr>
        <sz val="8"/>
        <color rgb="FF000000"/>
        <rFont val="Calibri"/>
        <family val="2"/>
      </rPr>
      <t>STANDALONE</t>
    </r>
  </si>
  <si>
    <t>1139374</t>
  </si>
  <si>
    <r>
      <rPr>
        <b/>
        <sz val="10"/>
        <color rgb="FF000000"/>
        <rFont val="Calibri"/>
        <family val="2"/>
      </rPr>
      <t xml:space="preserve">TDC NB YARD LIGHT REPL
</t>
    </r>
    <r>
      <rPr>
        <sz val="8"/>
        <color rgb="FF000000"/>
        <rFont val="Calibri"/>
        <family val="2"/>
      </rPr>
      <t>STANDALONE</t>
    </r>
  </si>
  <si>
    <t>1139375</t>
  </si>
  <si>
    <r>
      <rPr>
        <b/>
        <sz val="10"/>
        <color rgb="FF000000"/>
        <rFont val="Calibri"/>
        <family val="2"/>
      </rPr>
      <t xml:space="preserve">TDC VDC YARD LIGHT REPL
</t>
    </r>
    <r>
      <rPr>
        <sz val="8"/>
        <color rgb="FF000000"/>
        <rFont val="Calibri"/>
        <family val="2"/>
      </rPr>
      <t>STANDALONE</t>
    </r>
  </si>
  <si>
    <t>1139376</t>
  </si>
  <si>
    <r>
      <rPr>
        <b/>
        <sz val="10"/>
        <color rgb="FF000000"/>
        <rFont val="Calibri"/>
        <family val="2"/>
      </rPr>
      <t xml:space="preserve">TDC ST DR LINK PSGR IMP
</t>
    </r>
    <r>
      <rPr>
        <sz val="8"/>
        <color rgb="FF000000"/>
        <rFont val="Calibri"/>
        <family val="2"/>
      </rPr>
      <t>STANDALONE</t>
    </r>
  </si>
  <si>
    <t>1139377</t>
  </si>
  <si>
    <r>
      <rPr>
        <b/>
        <sz val="10"/>
        <color rgb="FF000000"/>
        <rFont val="Calibri"/>
        <family val="2"/>
      </rPr>
      <t xml:space="preserve">TDC SFAC YARD LIGHT REPL
</t>
    </r>
    <r>
      <rPr>
        <sz val="8"/>
        <color rgb="FF000000"/>
        <rFont val="Calibri"/>
        <family val="2"/>
      </rPr>
      <t>STANDALONE</t>
    </r>
  </si>
  <si>
    <t>1139378</t>
  </si>
  <si>
    <r>
      <rPr>
        <b/>
        <sz val="10"/>
        <color rgb="FF000000"/>
        <rFont val="Calibri"/>
        <family val="2"/>
      </rPr>
      <t xml:space="preserve">TDC ST EAST LINK PSGR IMP
</t>
    </r>
    <r>
      <rPr>
        <sz val="8"/>
        <color rgb="FF000000"/>
        <rFont val="Calibri"/>
        <family val="2"/>
      </rPr>
      <t>STANDALONE</t>
    </r>
  </si>
  <si>
    <t>1139379</t>
  </si>
  <si>
    <r>
      <rPr>
        <b/>
        <sz val="10"/>
        <color rgb="FF000000"/>
        <rFont val="Calibri"/>
        <family val="2"/>
      </rPr>
      <t xml:space="preserve">TDC NFAC YARD LIGHT REPL
</t>
    </r>
    <r>
      <rPr>
        <sz val="8"/>
        <color rgb="FF000000"/>
        <rFont val="Calibri"/>
        <family val="2"/>
      </rPr>
      <t>STANDALONE</t>
    </r>
  </si>
  <si>
    <t>1139380</t>
  </si>
  <si>
    <r>
      <rPr>
        <b/>
        <sz val="10"/>
        <color rgb="FF000000"/>
        <rFont val="Calibri"/>
        <family val="2"/>
      </rPr>
      <t xml:space="preserve">TDC PD YARD LIGHT REPL
</t>
    </r>
    <r>
      <rPr>
        <sz val="8"/>
        <color rgb="FF000000"/>
        <rFont val="Calibri"/>
        <family val="2"/>
      </rPr>
      <t>STANDALONE</t>
    </r>
  </si>
  <si>
    <t>1139382</t>
  </si>
  <si>
    <r>
      <rPr>
        <b/>
        <sz val="10"/>
        <color rgb="FF000000"/>
        <rFont val="Calibri"/>
        <family val="2"/>
      </rPr>
      <t xml:space="preserve">TDC ENVIROSHED RELOC
</t>
    </r>
    <r>
      <rPr>
        <sz val="8"/>
        <color rgb="FF000000"/>
        <rFont val="Calibri"/>
        <family val="2"/>
      </rPr>
      <t>STANDALONE</t>
    </r>
  </si>
  <si>
    <t>1139383</t>
  </si>
  <si>
    <r>
      <rPr>
        <b/>
        <sz val="10"/>
        <color rgb="FF000000"/>
        <rFont val="Calibri"/>
        <family val="2"/>
      </rPr>
      <t xml:space="preserve">TDC ROUTINE FAC IMP 2025-26
</t>
    </r>
    <r>
      <rPr>
        <sz val="8"/>
        <color rgb="FF000000"/>
        <rFont val="Calibri"/>
        <family val="2"/>
      </rPr>
      <t>STANDALONE</t>
    </r>
  </si>
  <si>
    <t>1139384</t>
  </si>
  <si>
    <r>
      <rPr>
        <b/>
        <sz val="10"/>
        <color rgb="FF000000"/>
        <rFont val="Calibri"/>
        <family val="2"/>
      </rPr>
      <t xml:space="preserve">TDC SHELTER REFURB 2025-26
</t>
    </r>
    <r>
      <rPr>
        <sz val="8"/>
        <color rgb="FF000000"/>
        <rFont val="Calibri"/>
        <family val="2"/>
      </rPr>
      <t>STANDALONE</t>
    </r>
  </si>
  <si>
    <t>1139385</t>
  </si>
  <si>
    <r>
      <rPr>
        <b/>
        <sz val="10"/>
        <color rgb="FF000000"/>
        <rFont val="Calibri"/>
        <family val="2"/>
      </rPr>
      <t xml:space="preserve">TDC ROUTINE EQUIP RPL 2025-26
</t>
    </r>
    <r>
      <rPr>
        <sz val="8"/>
        <color rgb="FF000000"/>
        <rFont val="Calibri"/>
        <family val="2"/>
      </rPr>
      <t>STANDALONE</t>
    </r>
  </si>
  <si>
    <t>1139386</t>
  </si>
  <si>
    <r>
      <rPr>
        <b/>
        <sz val="10"/>
        <color rgb="FF000000"/>
        <rFont val="Calibri"/>
        <family val="2"/>
      </rPr>
      <t xml:space="preserve">TDC MIN EQUIP REPL 2021-22
</t>
    </r>
    <r>
      <rPr>
        <sz val="8"/>
        <color rgb="FF000000"/>
        <rFont val="Calibri"/>
        <family val="2"/>
      </rPr>
      <t>STANDALONE</t>
    </r>
  </si>
  <si>
    <t>1139387</t>
  </si>
  <si>
    <r>
      <rPr>
        <b/>
        <sz val="10"/>
        <color rgb="FF000000"/>
        <rFont val="Calibri"/>
        <family val="2"/>
      </rPr>
      <t xml:space="preserve">TDC MIN EQUIP REPL 2023-24
</t>
    </r>
    <r>
      <rPr>
        <sz val="8"/>
        <color rgb="FF000000"/>
        <rFont val="Calibri"/>
        <family val="2"/>
      </rPr>
      <t>STANDALONE</t>
    </r>
  </si>
  <si>
    <t>1139388</t>
  </si>
  <si>
    <r>
      <rPr>
        <b/>
        <sz val="10"/>
        <color rgb="FF000000"/>
        <rFont val="Calibri"/>
        <family val="2"/>
      </rPr>
      <t xml:space="preserve">TDC MIN EQUIP REPL 2025-26
</t>
    </r>
    <r>
      <rPr>
        <sz val="8"/>
        <color rgb="FF000000"/>
        <rFont val="Calibri"/>
        <family val="2"/>
      </rPr>
      <t>STANDALONE</t>
    </r>
  </si>
  <si>
    <t>1139389</t>
  </si>
  <si>
    <r>
      <rPr>
        <b/>
        <sz val="10"/>
        <color rgb="FF000000"/>
        <rFont val="Calibri"/>
        <family val="2"/>
      </rPr>
      <t xml:space="preserve">TCD FURNITURE REPL 2025-26
</t>
    </r>
    <r>
      <rPr>
        <sz val="8"/>
        <color rgb="FF000000"/>
        <rFont val="Calibri"/>
        <family val="2"/>
      </rPr>
      <t>STANDALONE</t>
    </r>
  </si>
  <si>
    <t>1139390</t>
  </si>
  <si>
    <r>
      <rPr>
        <b/>
        <sz val="10"/>
        <color rgb="FF000000"/>
        <rFont val="Calibri"/>
        <family val="2"/>
      </rPr>
      <t xml:space="preserve">TDC BUS STOP IMP 2021-22
</t>
    </r>
    <r>
      <rPr>
        <sz val="8"/>
        <color rgb="FF000000"/>
        <rFont val="Calibri"/>
        <family val="2"/>
      </rPr>
      <t>STANDALONE</t>
    </r>
  </si>
  <si>
    <t>1139391</t>
  </si>
  <si>
    <r>
      <rPr>
        <b/>
        <sz val="10"/>
        <color rgb="FF000000"/>
        <rFont val="Calibri"/>
        <family val="2"/>
      </rPr>
      <t xml:space="preserve">TDC SERVICE MGMT MODERNIZ
</t>
    </r>
    <r>
      <rPr>
        <sz val="8"/>
        <color rgb="FF000000"/>
        <rFont val="Calibri"/>
        <family val="2"/>
      </rPr>
      <t>STANDALONE</t>
    </r>
  </si>
  <si>
    <t>1139392</t>
  </si>
  <si>
    <r>
      <rPr>
        <b/>
        <sz val="10"/>
        <color rgb="FF000000"/>
        <rFont val="Calibri"/>
        <family val="2"/>
      </rPr>
      <t xml:space="preserve">TDC BUS STOP IMP 2023-24
</t>
    </r>
    <r>
      <rPr>
        <sz val="8"/>
        <color rgb="FF000000"/>
        <rFont val="Calibri"/>
        <family val="2"/>
      </rPr>
      <t>STANDALONE</t>
    </r>
  </si>
  <si>
    <t>1139393</t>
  </si>
  <si>
    <r>
      <rPr>
        <b/>
        <sz val="10"/>
        <color rgb="FF000000"/>
        <rFont val="Calibri"/>
        <family val="2"/>
      </rPr>
      <t xml:space="preserve">TDC ORCA NG ENHANCEMENTS
</t>
    </r>
    <r>
      <rPr>
        <sz val="8"/>
        <color rgb="FF000000"/>
        <rFont val="Calibri"/>
        <family val="2"/>
      </rPr>
      <t>STANDALONE</t>
    </r>
  </si>
  <si>
    <t>1139394</t>
  </si>
  <si>
    <r>
      <rPr>
        <b/>
        <sz val="10"/>
        <color rgb="FF000000"/>
        <rFont val="Calibri"/>
        <family val="2"/>
      </rPr>
      <t xml:space="preserve">TDC BUS STOP IMP 2025-26
</t>
    </r>
    <r>
      <rPr>
        <sz val="8"/>
        <color rgb="FF000000"/>
        <rFont val="Calibri"/>
        <family val="2"/>
      </rPr>
      <t>STANDALONE</t>
    </r>
  </si>
  <si>
    <t>1139396</t>
  </si>
  <si>
    <r>
      <rPr>
        <b/>
        <sz val="10"/>
        <color rgb="FF000000"/>
        <rFont val="Calibri"/>
        <family val="2"/>
      </rPr>
      <t xml:space="preserve">TDC DATA ANLYT &amp; REPORT PRG PH
</t>
    </r>
    <r>
      <rPr>
        <sz val="8"/>
        <color rgb="FF000000"/>
        <rFont val="Calibri"/>
        <family val="2"/>
      </rPr>
      <t>STANDALONE</t>
    </r>
  </si>
  <si>
    <t>1139397</t>
  </si>
  <si>
    <r>
      <rPr>
        <b/>
        <sz val="10"/>
        <color rgb="FF000000"/>
        <rFont val="Calibri"/>
        <family val="2"/>
      </rPr>
      <t xml:space="preserve">TDC ELECTRIFY PLANNING RPT
</t>
    </r>
    <r>
      <rPr>
        <sz val="8"/>
        <color rgb="FF000000"/>
        <rFont val="Calibri"/>
        <family val="2"/>
      </rPr>
      <t>STANDALONE</t>
    </r>
  </si>
  <si>
    <t>1139398</t>
  </si>
  <si>
    <r>
      <rPr>
        <b/>
        <sz val="10"/>
        <color rgb="FF000000"/>
        <rFont val="Calibri"/>
        <family val="2"/>
      </rPr>
      <t xml:space="preserve">TDC TOC PROGRAM PLANNING
</t>
    </r>
    <r>
      <rPr>
        <sz val="8"/>
        <color rgb="FF000000"/>
        <rFont val="Calibri"/>
        <family val="2"/>
      </rPr>
      <t>STANDALONE</t>
    </r>
  </si>
  <si>
    <t>1139400</t>
  </si>
  <si>
    <r>
      <rPr>
        <b/>
        <sz val="10"/>
        <color rgb="FF000000"/>
        <rFont val="Calibri"/>
        <family val="2"/>
      </rPr>
      <t xml:space="preserve">TDC GREEN POWER CHARGE MGMT
</t>
    </r>
    <r>
      <rPr>
        <sz val="8"/>
        <color rgb="FF000000"/>
        <rFont val="Calibri"/>
        <family val="2"/>
      </rPr>
      <t>STANDALONE</t>
    </r>
  </si>
  <si>
    <t>1139405</t>
  </si>
  <si>
    <r>
      <rPr>
        <b/>
        <sz val="10"/>
        <color rgb="FF000000"/>
        <rFont val="Calibri"/>
        <family val="2"/>
      </rPr>
      <t xml:space="preserve">TDC SGR PRGM MGMT 2021-22
</t>
    </r>
    <r>
      <rPr>
        <sz val="8"/>
        <color rgb="FF000000"/>
        <rFont val="Calibri"/>
        <family val="2"/>
      </rPr>
      <t>STANDALONE</t>
    </r>
  </si>
  <si>
    <t>1139410</t>
  </si>
  <si>
    <r>
      <rPr>
        <b/>
        <sz val="10"/>
        <color rgb="FF000000"/>
        <rFont val="Calibri"/>
        <family val="2"/>
      </rPr>
      <t xml:space="preserve">TDC SGR PRGM MGMT 2023-24
</t>
    </r>
    <r>
      <rPr>
        <sz val="8"/>
        <color rgb="FF000000"/>
        <rFont val="Calibri"/>
        <family val="2"/>
      </rPr>
      <t>STANDALONE</t>
    </r>
  </si>
  <si>
    <t>1139414</t>
  </si>
  <si>
    <r>
      <rPr>
        <b/>
        <sz val="10"/>
        <color rgb="FF000000"/>
        <rFont val="Calibri"/>
        <family val="2"/>
      </rPr>
      <t xml:space="preserve">TDC SGR PRGM MGMT 2025-26
</t>
    </r>
    <r>
      <rPr>
        <sz val="8"/>
        <color rgb="FF000000"/>
        <rFont val="Calibri"/>
        <family val="2"/>
      </rPr>
      <t>STANDALONE</t>
    </r>
  </si>
  <si>
    <t>1139419</t>
  </si>
  <si>
    <r>
      <rPr>
        <b/>
        <sz val="10"/>
        <color rgb="FF000000"/>
        <rFont val="Calibri"/>
        <family val="2"/>
      </rPr>
      <t xml:space="preserve">TDC FAC COND ASSMT 21-22
</t>
    </r>
    <r>
      <rPr>
        <sz val="8"/>
        <color rgb="FF000000"/>
        <rFont val="Calibri"/>
        <family val="2"/>
      </rPr>
      <t>STANDALONE</t>
    </r>
  </si>
  <si>
    <t>1139423</t>
  </si>
  <si>
    <r>
      <rPr>
        <b/>
        <sz val="10"/>
        <color rgb="FF000000"/>
        <rFont val="Calibri"/>
        <family val="2"/>
      </rPr>
      <t xml:space="preserve">TDC FAC COND ASSMT 23-24
</t>
    </r>
    <r>
      <rPr>
        <sz val="8"/>
        <color rgb="FF000000"/>
        <rFont val="Calibri"/>
        <family val="2"/>
      </rPr>
      <t>STANDALONE</t>
    </r>
  </si>
  <si>
    <t>1139852</t>
  </si>
  <si>
    <r>
      <rPr>
        <b/>
        <sz val="10"/>
        <color rgb="FF000000"/>
        <rFont val="Calibri"/>
        <family val="2"/>
      </rPr>
      <t xml:space="preserve">TDC LAYOVER CHRGNG
</t>
    </r>
    <r>
      <rPr>
        <sz val="8"/>
        <color rgb="FF000000"/>
        <rFont val="Calibri"/>
        <family val="2"/>
      </rPr>
      <t>STANDALONE</t>
    </r>
  </si>
  <si>
    <t>1126349</t>
  </si>
  <si>
    <r>
      <rPr>
        <b/>
        <sz val="10"/>
        <color rgb="FF000000"/>
        <rFont val="Calibri"/>
        <family val="2"/>
      </rPr>
      <t xml:space="preserve">TDC ALTERNATIVE SERVICES
</t>
    </r>
    <r>
      <rPr>
        <sz val="8"/>
        <color rgb="FF000000"/>
        <rFont val="Calibri"/>
        <family val="2"/>
      </rPr>
      <t>PROGRAMMATIC</t>
    </r>
  </si>
  <si>
    <t>1130166</t>
  </si>
  <si>
    <r>
      <rPr>
        <b/>
        <sz val="10"/>
        <color rgb="FF000000"/>
        <rFont val="Calibri"/>
        <family val="2"/>
      </rPr>
      <t xml:space="preserve">TDC WSDOT 60' HYBRID BUS
</t>
    </r>
    <r>
      <rPr>
        <sz val="8"/>
        <color rgb="FF000000"/>
        <rFont val="Calibri"/>
        <family val="2"/>
      </rPr>
      <t>STANDALONE</t>
    </r>
  </si>
  <si>
    <t>1130167</t>
  </si>
  <si>
    <r>
      <rPr>
        <b/>
        <sz val="10"/>
        <color rgb="FF000000"/>
        <rFont val="Calibri"/>
        <family val="2"/>
      </rPr>
      <t xml:space="preserve">TDC 60' TROLLEY 5DR SDOT
</t>
    </r>
    <r>
      <rPr>
        <sz val="8"/>
        <color rgb="FF000000"/>
        <rFont val="Calibri"/>
        <family val="2"/>
      </rPr>
      <t>PROGRAMMATIC</t>
    </r>
  </si>
  <si>
    <t>1130168</t>
  </si>
  <si>
    <r>
      <rPr>
        <b/>
        <sz val="10"/>
        <color rgb="FF000000"/>
        <rFont val="Calibri"/>
        <family val="2"/>
      </rPr>
      <t xml:space="preserve">TDC 40' BATTERY EL BUS
</t>
    </r>
    <r>
      <rPr>
        <sz val="8"/>
        <color rgb="FF000000"/>
        <rFont val="Calibri"/>
        <family val="2"/>
      </rPr>
      <t>PROGRAMMATIC</t>
    </r>
  </si>
  <si>
    <t>1130169</t>
  </si>
  <si>
    <r>
      <rPr>
        <b/>
        <sz val="10"/>
        <color rgb="FF000000"/>
        <rFont val="Calibri"/>
        <family val="2"/>
      </rPr>
      <t xml:space="preserve">TDC VANPOOL VEHICLE PURCHASE
</t>
    </r>
    <r>
      <rPr>
        <sz val="8"/>
        <color rgb="FF000000"/>
        <rFont val="Calibri"/>
        <family val="2"/>
      </rPr>
      <t>PROGRAMMATIC</t>
    </r>
  </si>
  <si>
    <t>1130170</t>
  </si>
  <si>
    <r>
      <rPr>
        <b/>
        <sz val="10"/>
        <color rgb="FF000000"/>
        <rFont val="Calibri"/>
        <family val="2"/>
      </rPr>
      <t xml:space="preserve">TDC ADA VAN PROCUREMENT
</t>
    </r>
    <r>
      <rPr>
        <sz val="8"/>
        <color rgb="FF000000"/>
        <rFont val="Calibri"/>
        <family val="2"/>
      </rPr>
      <t>PROGRAMMATIC</t>
    </r>
  </si>
  <si>
    <t>1130171</t>
  </si>
  <si>
    <r>
      <rPr>
        <b/>
        <sz val="10"/>
        <color rgb="FF000000"/>
        <rFont val="Calibri"/>
        <family val="2"/>
      </rPr>
      <t xml:space="preserve">TDC CAT VEHICLES PROCUREMENT
</t>
    </r>
    <r>
      <rPr>
        <sz val="8"/>
        <color rgb="FF000000"/>
        <rFont val="Calibri"/>
        <family val="2"/>
      </rPr>
      <t>PROGRAMMATIC</t>
    </r>
  </si>
  <si>
    <t>1132837</t>
  </si>
  <si>
    <r>
      <rPr>
        <b/>
        <sz val="10"/>
        <color rgb="FF000000"/>
        <rFont val="Calibri"/>
        <family val="2"/>
      </rPr>
      <t xml:space="preserve">TDC LEASED EL BUS TESTING
</t>
    </r>
    <r>
      <rPr>
        <sz val="8"/>
        <color rgb="FF000000"/>
        <rFont val="Calibri"/>
        <family val="2"/>
      </rPr>
      <t>STANDALONE</t>
    </r>
  </si>
  <si>
    <t>1133710</t>
  </si>
  <si>
    <r>
      <rPr>
        <b/>
        <sz val="10"/>
        <color rgb="FF000000"/>
        <rFont val="Calibri"/>
        <family val="2"/>
      </rPr>
      <t xml:space="preserve">TDC 60' BATTERY EL BUS
</t>
    </r>
    <r>
      <rPr>
        <sz val="8"/>
        <color rgb="FF000000"/>
        <rFont val="Calibri"/>
        <family val="2"/>
      </rPr>
      <t>PROGRAMMATIC</t>
    </r>
  </si>
  <si>
    <t>1134163</t>
  </si>
  <si>
    <r>
      <rPr>
        <b/>
        <sz val="10"/>
        <color rgb="FF000000"/>
        <rFont val="Calibri"/>
        <family val="2"/>
      </rPr>
      <t xml:space="preserve">TDC FIXED RT PROG MGMT
</t>
    </r>
    <r>
      <rPr>
        <sz val="8"/>
        <color rgb="FF000000"/>
        <rFont val="Calibri"/>
        <family val="2"/>
      </rPr>
      <t>PROGRAMMATIC</t>
    </r>
  </si>
  <si>
    <t>1134228</t>
  </si>
  <si>
    <r>
      <rPr>
        <b/>
        <sz val="10"/>
        <color rgb="FF000000"/>
        <rFont val="Calibri"/>
        <family val="2"/>
      </rPr>
      <t xml:space="preserve">TDC NON FIXED RT PR MGMT
</t>
    </r>
    <r>
      <rPr>
        <sz val="8"/>
        <color rgb="FF000000"/>
        <rFont val="Calibri"/>
        <family val="2"/>
      </rPr>
      <t>PROGRAMMATIC</t>
    </r>
  </si>
  <si>
    <t>1134670</t>
  </si>
  <si>
    <r>
      <rPr>
        <b/>
        <sz val="10"/>
        <color rgb="FF000000"/>
        <rFont val="Calibri"/>
        <family val="2"/>
      </rPr>
      <t xml:space="preserve">TDC EMERG NEED CONT FUND 3642
</t>
    </r>
    <r>
      <rPr>
        <sz val="8"/>
        <color rgb="FF000000"/>
        <rFont val="Calibri"/>
        <family val="2"/>
      </rPr>
      <t>ADMIN</t>
    </r>
  </si>
  <si>
    <t>1139238</t>
  </si>
  <si>
    <r>
      <rPr>
        <b/>
        <sz val="10"/>
        <color rgb="FF000000"/>
        <rFont val="Calibri"/>
        <family val="2"/>
      </rPr>
      <t xml:space="preserve">TDC MAR VESSEL ENGINE OVERHAUL
</t>
    </r>
    <r>
      <rPr>
        <sz val="8"/>
        <color rgb="FF000000"/>
        <rFont val="Calibri"/>
        <family val="2"/>
      </rPr>
      <t>STANDALONE</t>
    </r>
  </si>
  <si>
    <t>1139327</t>
  </si>
  <si>
    <r>
      <rPr>
        <b/>
        <sz val="10"/>
        <color rgb="FF000000"/>
        <rFont val="Calibri"/>
        <family val="2"/>
      </rPr>
      <t xml:space="preserve">TDC HYBRID BUS BUD
</t>
    </r>
    <r>
      <rPr>
        <sz val="8"/>
        <color rgb="FF000000"/>
        <rFont val="Calibri"/>
        <family val="2"/>
      </rPr>
      <t>PROGRAMMATIC</t>
    </r>
  </si>
  <si>
    <t>1139328</t>
  </si>
  <si>
    <r>
      <rPr>
        <b/>
        <sz val="10"/>
        <color rgb="FF000000"/>
        <rFont val="Calibri"/>
        <family val="2"/>
      </rPr>
      <t xml:space="preserve">TDC BEB (260) BUD INCREM
</t>
    </r>
    <r>
      <rPr>
        <sz val="8"/>
        <color rgb="FF000000"/>
        <rFont val="Calibri"/>
        <family val="2"/>
      </rPr>
      <t>PROGRAMMATIC</t>
    </r>
  </si>
  <si>
    <t>1139507</t>
  </si>
  <si>
    <r>
      <rPr>
        <b/>
        <sz val="10"/>
        <color rgb="FF000000"/>
        <rFont val="Calibri"/>
        <family val="2"/>
      </rPr>
      <t xml:space="preserve">TDC BATT ELEC BUS BUD
</t>
    </r>
    <r>
      <rPr>
        <sz val="8"/>
        <color rgb="FF000000"/>
        <rFont val="Calibri"/>
        <family val="2"/>
      </rPr>
      <t>PROGRAMMATIC</t>
    </r>
  </si>
  <si>
    <t>1139551</t>
  </si>
  <si>
    <r>
      <rPr>
        <b/>
        <sz val="10"/>
        <color rgb="FF000000"/>
        <rFont val="Calibri"/>
        <family val="2"/>
      </rPr>
      <t xml:space="preserve">TDC HYBRID BUS 5DR BRT 2023
</t>
    </r>
    <r>
      <rPr>
        <sz val="8"/>
        <color rgb="FF000000"/>
        <rFont val="Calibri"/>
        <family val="2"/>
      </rPr>
      <t>STANDALONE</t>
    </r>
  </si>
  <si>
    <t>3673 CRITICAL AREAS MITIGATION</t>
  </si>
  <si>
    <t>1047594</t>
  </si>
  <si>
    <r>
      <rPr>
        <b/>
        <sz val="10"/>
        <color rgb="FF000000"/>
        <rFont val="Calibri"/>
        <family val="2"/>
      </rPr>
      <t xml:space="preserve">WLMR CAO MR MASTER
</t>
    </r>
    <r>
      <rPr>
        <sz val="8"/>
        <color rgb="FF000000"/>
        <rFont val="Calibri"/>
        <family val="2"/>
      </rPr>
      <t>PROGRAMMATIC</t>
    </r>
  </si>
  <si>
    <t>3673 - CRITICAL AREAS MITIGATION</t>
  </si>
  <si>
    <t>1033534</t>
  </si>
  <si>
    <r>
      <rPr>
        <b/>
        <sz val="10"/>
        <color rgb="FF000000"/>
        <rFont val="Calibri"/>
        <family val="2"/>
      </rPr>
      <t xml:space="preserve">PSB REET 1 DEBT SERVICE
</t>
    </r>
    <r>
      <rPr>
        <sz val="8"/>
        <color rgb="FF000000"/>
        <rFont val="Calibri"/>
        <family val="2"/>
      </rPr>
      <t>STANDALONE</t>
    </r>
  </si>
  <si>
    <t>1130281</t>
  </si>
  <si>
    <r>
      <rPr>
        <b/>
        <sz val="10"/>
        <color rgb="FF000000"/>
        <rFont val="Calibri"/>
        <family val="2"/>
      </rPr>
      <t xml:space="preserve">PSB REET 1 RSD TRANSFER
</t>
    </r>
    <r>
      <rPr>
        <sz val="8"/>
        <color rgb="FF000000"/>
        <rFont val="Calibri"/>
        <family val="2"/>
      </rPr>
      <t>STANDALONE</t>
    </r>
  </si>
  <si>
    <t>1134866</t>
  </si>
  <si>
    <r>
      <rPr>
        <b/>
        <sz val="10"/>
        <color rgb="FF000000"/>
        <rFont val="Calibri"/>
        <family val="2"/>
      </rPr>
      <t xml:space="preserve">PSB Transfer REET 1 to Parks
</t>
    </r>
    <r>
      <rPr>
        <sz val="8"/>
        <color rgb="FF000000"/>
        <rFont val="Calibri"/>
        <family val="2"/>
      </rPr>
      <t>STANDALONE</t>
    </r>
  </si>
  <si>
    <t>1033539</t>
  </si>
  <si>
    <r>
      <rPr>
        <b/>
        <sz val="10"/>
        <color rgb="FF000000"/>
        <rFont val="Calibri"/>
        <family val="2"/>
      </rPr>
      <t xml:space="preserve">PSB REET 2 DEBT SERVICE
</t>
    </r>
    <r>
      <rPr>
        <sz val="8"/>
        <color rgb="FF000000"/>
        <rFont val="Calibri"/>
        <family val="2"/>
      </rPr>
      <t>STANDALONE</t>
    </r>
  </si>
  <si>
    <t>1134869</t>
  </si>
  <si>
    <r>
      <rPr>
        <b/>
        <sz val="10"/>
        <color rgb="FF000000"/>
        <rFont val="Calibri"/>
        <family val="2"/>
      </rPr>
      <t xml:space="preserve">PSB REET2 TRANSFER TO PARKS
</t>
    </r>
    <r>
      <rPr>
        <sz val="8"/>
        <color rgb="FF000000"/>
        <rFont val="Calibri"/>
        <family val="2"/>
      </rPr>
      <t>STANDALONE</t>
    </r>
  </si>
  <si>
    <t>1033971</t>
  </si>
  <si>
    <r>
      <rPr>
        <b/>
        <sz val="10"/>
        <color rgb="FF000000"/>
        <rFont val="Calibri"/>
        <family val="2"/>
      </rPr>
      <t xml:space="preserve">WLTD TDR BANK
</t>
    </r>
    <r>
      <rPr>
        <sz val="8"/>
        <color rgb="FF000000"/>
        <rFont val="Calibri"/>
        <family val="2"/>
      </rPr>
      <t>STANDALONE</t>
    </r>
  </si>
  <si>
    <t>1033976</t>
  </si>
  <si>
    <r>
      <rPr>
        <b/>
        <sz val="10"/>
        <color rgb="FF000000"/>
        <rFont val="Calibri"/>
        <family val="2"/>
      </rPr>
      <t xml:space="preserve">WLTD TDR PROGRAM SUPPORT
</t>
    </r>
    <r>
      <rPr>
        <sz val="8"/>
        <color rgb="FF000000"/>
        <rFont val="Calibri"/>
        <family val="2"/>
      </rPr>
      <t>STANDALONE</t>
    </r>
  </si>
  <si>
    <t>1139843</t>
  </si>
  <si>
    <r>
      <rPr>
        <b/>
        <sz val="10"/>
        <color rgb="FF000000"/>
        <rFont val="Calibri"/>
        <family val="2"/>
      </rPr>
      <t xml:space="preserve">DLS SKYWAY COMMUNITY CENTER
</t>
    </r>
    <r>
      <rPr>
        <sz val="8"/>
        <color rgb="FF000000"/>
        <rFont val="Calibri"/>
        <family val="2"/>
      </rPr>
      <t>STANDALONE</t>
    </r>
  </si>
  <si>
    <t>1139844</t>
  </si>
  <si>
    <r>
      <rPr>
        <b/>
        <sz val="10"/>
        <color rgb="FF000000"/>
        <rFont val="Calibri"/>
        <family val="2"/>
      </rPr>
      <t xml:space="preserve">DLS URBAN UKC INVEST
</t>
    </r>
    <r>
      <rPr>
        <sz val="8"/>
        <color rgb="FF000000"/>
        <rFont val="Calibri"/>
        <family val="2"/>
      </rPr>
      <t>STANDALONE</t>
    </r>
  </si>
  <si>
    <t>1124157</t>
  </si>
  <si>
    <r>
      <rPr>
        <b/>
        <sz val="10"/>
        <color rgb="FF000000"/>
        <rFont val="Calibri"/>
        <family val="2"/>
      </rPr>
      <t xml:space="preserve">KCDC Unified CMS
</t>
    </r>
    <r>
      <rPr>
        <sz val="8"/>
        <color rgb="FF000000"/>
        <rFont val="Calibri"/>
        <family val="2"/>
      </rPr>
      <t>STANDALONE</t>
    </r>
  </si>
  <si>
    <t>1047605</t>
  </si>
  <si>
    <r>
      <rPr>
        <b/>
        <sz val="10"/>
        <color rgb="FF000000"/>
        <rFont val="Calibri"/>
        <family val="2"/>
      </rPr>
      <t xml:space="preserve">KCIT DSS REPLACEMENT
</t>
    </r>
    <r>
      <rPr>
        <sz val="8"/>
        <color rgb="FF000000"/>
        <rFont val="Calibri"/>
        <family val="2"/>
      </rPr>
      <t>STANDALONE</t>
    </r>
  </si>
  <si>
    <t>1047610</t>
  </si>
  <si>
    <r>
      <rPr>
        <b/>
        <sz val="10"/>
        <color rgb="FF000000"/>
        <rFont val="Calibri"/>
        <family val="2"/>
      </rPr>
      <t xml:space="preserve">KCIT WAN REPLACEMENT
</t>
    </r>
    <r>
      <rPr>
        <sz val="8"/>
        <color rgb="FF000000"/>
        <rFont val="Calibri"/>
        <family val="2"/>
      </rPr>
      <t>STANDALONE</t>
    </r>
  </si>
  <si>
    <t>1129570</t>
  </si>
  <si>
    <r>
      <rPr>
        <b/>
        <sz val="10"/>
        <color rgb="FF000000"/>
        <rFont val="Calibri"/>
        <family val="2"/>
      </rPr>
      <t xml:space="preserve">KCIT I-Net ER
</t>
    </r>
    <r>
      <rPr>
        <sz val="8"/>
        <color rgb="FF000000"/>
        <rFont val="Calibri"/>
        <family val="2"/>
      </rPr>
      <t>STANDALONE</t>
    </r>
  </si>
  <si>
    <t>1132332</t>
  </si>
  <si>
    <r>
      <rPr>
        <b/>
        <sz val="10"/>
        <color rgb="FF000000"/>
        <rFont val="Calibri"/>
        <family val="2"/>
      </rPr>
      <t xml:space="preserve">Exchange to Office365 Phase II
</t>
    </r>
    <r>
      <rPr>
        <sz val="8"/>
        <color rgb="FF000000"/>
        <rFont val="Calibri"/>
        <family val="2"/>
      </rPr>
      <t>STANDALONE</t>
    </r>
  </si>
  <si>
    <t>1132334</t>
  </si>
  <si>
    <r>
      <rPr>
        <b/>
        <sz val="10"/>
        <color rgb="FF000000"/>
        <rFont val="Calibri"/>
        <family val="2"/>
      </rPr>
      <t xml:space="preserve">KCIT Enh Wireless Phase II
</t>
    </r>
    <r>
      <rPr>
        <sz val="8"/>
        <color rgb="FF000000"/>
        <rFont val="Calibri"/>
        <family val="2"/>
      </rPr>
      <t>PROGRAMMATIC</t>
    </r>
  </si>
  <si>
    <t>1139245</t>
  </si>
  <si>
    <r>
      <rPr>
        <b/>
        <sz val="10"/>
        <color rgb="FF000000"/>
        <rFont val="Calibri"/>
        <family val="2"/>
      </rPr>
      <t xml:space="preserve">KCIT Eastrail Fiber Dvlpmt
</t>
    </r>
    <r>
      <rPr>
        <sz val="8"/>
        <color rgb="FF000000"/>
        <rFont val="Calibri"/>
        <family val="2"/>
      </rPr>
      <t>STANDALONE</t>
    </r>
  </si>
  <si>
    <t>1133925</t>
  </si>
  <si>
    <r>
      <rPr>
        <b/>
        <sz val="10"/>
        <color rgb="FF000000"/>
        <rFont val="Calibri"/>
        <family val="2"/>
      </rPr>
      <t xml:space="preserve">SW CAP EQUIPMENT
</t>
    </r>
    <r>
      <rPr>
        <sz val="8"/>
        <color rgb="FF000000"/>
        <rFont val="Calibri"/>
        <family val="2"/>
      </rPr>
      <t>PROGRAMMATIC</t>
    </r>
  </si>
  <si>
    <t>1114791</t>
  </si>
  <si>
    <r>
      <rPr>
        <b/>
        <sz val="10"/>
        <color rgb="FF000000"/>
        <rFont val="Calibri"/>
        <family val="2"/>
      </rPr>
      <t xml:space="preserve">RSD ROADS-RENTON FACILITY
</t>
    </r>
    <r>
      <rPr>
        <sz val="8"/>
        <color rgb="FF000000"/>
        <rFont val="Calibri"/>
        <family val="2"/>
      </rPr>
      <t>ADMIN</t>
    </r>
  </si>
  <si>
    <t>1127270</t>
  </si>
  <si>
    <r>
      <rPr>
        <b/>
        <sz val="10"/>
        <color rgb="FF000000"/>
        <rFont val="Calibri"/>
        <family val="2"/>
      </rPr>
      <t xml:space="preserve">RSD CW SNOW&amp;ICE MTRLS STORAGE
</t>
    </r>
    <r>
      <rPr>
        <sz val="8"/>
        <color rgb="FF000000"/>
        <rFont val="Calibri"/>
        <family val="2"/>
      </rPr>
      <t>PROGRAMMATIC</t>
    </r>
  </si>
  <si>
    <t>3855 COUNTY ROAD MAJOR MAINTENANCE</t>
  </si>
  <si>
    <t>1129582</t>
  </si>
  <si>
    <r>
      <rPr>
        <b/>
        <sz val="10"/>
        <color rgb="FF000000"/>
        <rFont val="Calibri"/>
        <family val="2"/>
      </rPr>
      <t xml:space="preserve">RSD EMERGENT NEED 3855
</t>
    </r>
    <r>
      <rPr>
        <sz val="8"/>
        <color rgb="FF000000"/>
        <rFont val="Calibri"/>
        <family val="2"/>
      </rPr>
      <t>ADMIN</t>
    </r>
  </si>
  <si>
    <t>1129584</t>
  </si>
  <si>
    <r>
      <rPr>
        <b/>
        <sz val="10"/>
        <color rgb="FF000000"/>
        <rFont val="Calibri"/>
        <family val="2"/>
      </rPr>
      <t xml:space="preserve">RSD CWP QUICK RESPONSE
</t>
    </r>
    <r>
      <rPr>
        <sz val="8"/>
        <color rgb="FF000000"/>
        <rFont val="Calibri"/>
        <family val="2"/>
      </rPr>
      <t>PROGRAMMATIC</t>
    </r>
  </si>
  <si>
    <t>1129585</t>
  </si>
  <si>
    <r>
      <rPr>
        <b/>
        <sz val="10"/>
        <color rgb="FF000000"/>
        <rFont val="Calibri"/>
        <family val="2"/>
      </rPr>
      <t xml:space="preserve">RSD CWP ROADWAY PRESERVATION
</t>
    </r>
    <r>
      <rPr>
        <sz val="8"/>
        <color rgb="FF000000"/>
        <rFont val="Calibri"/>
        <family val="2"/>
      </rPr>
      <t>PROGRAMMATIC</t>
    </r>
  </si>
  <si>
    <t>1129586</t>
  </si>
  <si>
    <r>
      <rPr>
        <b/>
        <sz val="10"/>
        <color rgb="FF000000"/>
        <rFont val="Calibri"/>
        <family val="2"/>
      </rPr>
      <t xml:space="preserve">RSD CWP DRAINAGE PRESERVATION
</t>
    </r>
    <r>
      <rPr>
        <sz val="8"/>
        <color rgb="FF000000"/>
        <rFont val="Calibri"/>
        <family val="2"/>
      </rPr>
      <t>PROGRAMMATIC</t>
    </r>
  </si>
  <si>
    <t>1129587</t>
  </si>
  <si>
    <r>
      <rPr>
        <b/>
        <sz val="10"/>
        <color rgb="FF000000"/>
        <rFont val="Calibri"/>
        <family val="2"/>
      </rPr>
      <t xml:space="preserve">RSD CWP GUARDRAIL PRESERVATION
</t>
    </r>
    <r>
      <rPr>
        <sz val="8"/>
        <color rgb="FF000000"/>
        <rFont val="Calibri"/>
        <family val="2"/>
      </rPr>
      <t>PROGRAMMATIC</t>
    </r>
  </si>
  <si>
    <t>1129588</t>
  </si>
  <si>
    <r>
      <rPr>
        <b/>
        <sz val="10"/>
        <color rgb="FF000000"/>
        <rFont val="Calibri"/>
        <family val="2"/>
      </rPr>
      <t xml:space="preserve">RSD CWP BRIDGE PRIORITY MAINT
</t>
    </r>
    <r>
      <rPr>
        <sz val="8"/>
        <color rgb="FF000000"/>
        <rFont val="Calibri"/>
        <family val="2"/>
      </rPr>
      <t>PROGRAMMATIC</t>
    </r>
  </si>
  <si>
    <t>1129590</t>
  </si>
  <si>
    <r>
      <rPr>
        <b/>
        <sz val="10"/>
        <color rgb="FF000000"/>
        <rFont val="Calibri"/>
        <family val="2"/>
      </rPr>
      <t xml:space="preserve">RSD CWP HIGH COLLISION SAFETY
</t>
    </r>
    <r>
      <rPr>
        <sz val="8"/>
        <color rgb="FF000000"/>
        <rFont val="Calibri"/>
        <family val="2"/>
      </rPr>
      <t>PROGRAMMATIC</t>
    </r>
  </si>
  <si>
    <t>1129591</t>
  </si>
  <si>
    <r>
      <rPr>
        <b/>
        <sz val="10"/>
        <color rgb="FF000000"/>
        <rFont val="Calibri"/>
        <family val="2"/>
      </rPr>
      <t xml:space="preserve">RSD CWP SCHOOL ZONE SAFETY
</t>
    </r>
    <r>
      <rPr>
        <sz val="8"/>
        <color rgb="FF000000"/>
        <rFont val="Calibri"/>
        <family val="2"/>
      </rPr>
      <t>PROGRAMMATIC</t>
    </r>
  </si>
  <si>
    <t>1129841</t>
  </si>
  <si>
    <r>
      <rPr>
        <b/>
        <sz val="10"/>
        <color rgb="FF000000"/>
        <rFont val="Calibri"/>
        <family val="2"/>
      </rPr>
      <t xml:space="preserve">RSD CIP OVERSIGHT 3855
</t>
    </r>
    <r>
      <rPr>
        <sz val="8"/>
        <color rgb="FF000000"/>
        <rFont val="Calibri"/>
        <family val="2"/>
      </rPr>
      <t>ADMIN</t>
    </r>
  </si>
  <si>
    <t>1131333</t>
  </si>
  <si>
    <r>
      <rPr>
        <b/>
        <sz val="10"/>
        <color rgb="FF000000"/>
        <rFont val="Calibri"/>
        <family val="2"/>
      </rPr>
      <t xml:space="preserve">RSD CWP FLOOD CONTROL DISTRICT
</t>
    </r>
    <r>
      <rPr>
        <sz val="8"/>
        <color rgb="FF000000"/>
        <rFont val="Calibri"/>
        <family val="2"/>
      </rPr>
      <t>PROGRAMMATIC</t>
    </r>
  </si>
  <si>
    <t>1134093</t>
  </si>
  <si>
    <r>
      <rPr>
        <b/>
        <sz val="10"/>
        <color rgb="FF000000"/>
        <rFont val="Calibri"/>
        <family val="2"/>
      </rPr>
      <t xml:space="preserve">RSD CWP TRAFFIC SAFETY
</t>
    </r>
    <r>
      <rPr>
        <sz val="8"/>
        <color rgb="FF000000"/>
        <rFont val="Calibri"/>
        <family val="2"/>
      </rPr>
      <t>PROGRAMMATIC</t>
    </r>
  </si>
  <si>
    <t>1134094</t>
  </si>
  <si>
    <r>
      <rPr>
        <b/>
        <sz val="10"/>
        <color rgb="FF000000"/>
        <rFont val="Calibri"/>
        <family val="2"/>
      </rPr>
      <t xml:space="preserve">RSD CWP OBSOLETE IT SYS RPLMNT
</t>
    </r>
    <r>
      <rPr>
        <sz val="8"/>
        <color rgb="FF000000"/>
        <rFont val="Calibri"/>
        <family val="2"/>
      </rPr>
      <t>PROGRAMMATIC</t>
    </r>
  </si>
  <si>
    <t>1135045</t>
  </si>
  <si>
    <r>
      <rPr>
        <b/>
        <sz val="10"/>
        <color rgb="FF000000"/>
        <rFont val="Calibri"/>
        <family val="2"/>
      </rPr>
      <t xml:space="preserve">RSD CWP CLVRT RPLCMT FISH PASS
</t>
    </r>
    <r>
      <rPr>
        <sz val="8"/>
        <color rgb="FF000000"/>
        <rFont val="Calibri"/>
        <family val="2"/>
      </rPr>
      <t>PROGRAMMATIC</t>
    </r>
  </si>
  <si>
    <t>1135073</t>
  </si>
  <si>
    <r>
      <rPr>
        <b/>
        <sz val="10"/>
        <color rgb="FF000000"/>
        <rFont val="Calibri"/>
        <family val="2"/>
      </rPr>
      <t xml:space="preserve">RSD CWP 2019-20 BRIDGE SAFETY
</t>
    </r>
    <r>
      <rPr>
        <sz val="8"/>
        <color rgb="FF000000"/>
        <rFont val="Calibri"/>
        <family val="2"/>
      </rPr>
      <t>PROGRAMMATIC</t>
    </r>
  </si>
  <si>
    <t>1139144</t>
  </si>
  <si>
    <r>
      <rPr>
        <b/>
        <sz val="10"/>
        <color rgb="FF000000"/>
        <rFont val="Calibri"/>
        <family val="2"/>
      </rPr>
      <t xml:space="preserve">RSD SE REINIG RD DRNG IMPR CUL
</t>
    </r>
    <r>
      <rPr>
        <sz val="8"/>
        <color rgb="FF000000"/>
        <rFont val="Calibri"/>
        <family val="2"/>
      </rPr>
      <t>STANDALONE</t>
    </r>
  </si>
  <si>
    <t>1139147</t>
  </si>
  <si>
    <r>
      <rPr>
        <b/>
        <sz val="10"/>
        <color rgb="FF000000"/>
        <rFont val="Calibri"/>
        <family val="2"/>
      </rPr>
      <t xml:space="preserve">RSD CWP ADA PROGRAM
</t>
    </r>
    <r>
      <rPr>
        <sz val="8"/>
        <color rgb="FF000000"/>
        <rFont val="Calibri"/>
        <family val="2"/>
      </rPr>
      <t>PROGRAMMATIC</t>
    </r>
  </si>
  <si>
    <t>1139286</t>
  </si>
  <si>
    <r>
      <rPr>
        <b/>
        <sz val="10"/>
        <color rgb="FF000000"/>
        <rFont val="Calibri"/>
        <family val="2"/>
      </rPr>
      <t xml:space="preserve">RSD CWP BRIDGE LOAD UPGRD SFTY
</t>
    </r>
    <r>
      <rPr>
        <sz val="8"/>
        <color rgb="FF000000"/>
        <rFont val="Calibri"/>
        <family val="2"/>
      </rPr>
      <t>PROGRAMMATIC</t>
    </r>
  </si>
  <si>
    <t>1139749</t>
  </si>
  <si>
    <r>
      <rPr>
        <b/>
        <sz val="10"/>
        <color rgb="FF000000"/>
        <rFont val="Calibri"/>
        <family val="2"/>
      </rPr>
      <t xml:space="preserve">RSD MMS REPLACEMENT
</t>
    </r>
    <r>
      <rPr>
        <sz val="8"/>
        <color rgb="FF000000"/>
        <rFont val="Calibri"/>
        <family val="2"/>
      </rPr>
      <t>STANDALONE</t>
    </r>
  </si>
  <si>
    <t>1139810</t>
  </si>
  <si>
    <r>
      <rPr>
        <b/>
        <sz val="10"/>
        <color rgb="FF000000"/>
        <rFont val="Calibri"/>
        <family val="2"/>
      </rPr>
      <t xml:space="preserve">RSD BEALL RD SW RESTOR CULVERT
</t>
    </r>
    <r>
      <rPr>
        <sz val="8"/>
        <color rgb="FF000000"/>
        <rFont val="Calibri"/>
        <family val="2"/>
      </rPr>
      <t>STANDALONE</t>
    </r>
  </si>
  <si>
    <t>1139811</t>
  </si>
  <si>
    <r>
      <rPr>
        <b/>
        <sz val="10"/>
        <color rgb="FF000000"/>
        <rFont val="Calibri"/>
        <family val="2"/>
      </rPr>
      <t xml:space="preserve">RSD SE384TH DRNG IMPRV CULVERT
</t>
    </r>
    <r>
      <rPr>
        <sz val="8"/>
        <color rgb="FF000000"/>
        <rFont val="Calibri"/>
        <family val="2"/>
      </rPr>
      <t>STANDALONE</t>
    </r>
  </si>
  <si>
    <t>3855 - COUNTY ROAD MAJOR MAINTENANCE</t>
  </si>
  <si>
    <t>1026798</t>
  </si>
  <si>
    <r>
      <rPr>
        <b/>
        <sz val="10"/>
        <color rgb="FF000000"/>
        <rFont val="Calibri"/>
        <family val="2"/>
      </rPr>
      <t xml:space="preserve">RSD EMRGNT NEED-EXISTING PRJ
</t>
    </r>
    <r>
      <rPr>
        <sz val="8"/>
        <color rgb="FF000000"/>
        <rFont val="Calibri"/>
        <family val="2"/>
      </rPr>
      <t>ADMIN</t>
    </r>
  </si>
  <si>
    <t>1026799</t>
  </si>
  <si>
    <r>
      <rPr>
        <b/>
        <sz val="10"/>
        <color rgb="FF000000"/>
        <rFont val="Calibri"/>
        <family val="2"/>
      </rPr>
      <t xml:space="preserve">RSD CIP GRANT CONTIGENCY
</t>
    </r>
    <r>
      <rPr>
        <sz val="8"/>
        <color rgb="FF000000"/>
        <rFont val="Calibri"/>
        <family val="2"/>
      </rPr>
      <t>ADMIN</t>
    </r>
  </si>
  <si>
    <t>1114792</t>
  </si>
  <si>
    <r>
      <rPr>
        <b/>
        <sz val="10"/>
        <color rgb="FF000000"/>
        <rFont val="Calibri"/>
        <family val="2"/>
      </rPr>
      <t xml:space="preserve">RSD ROADS-COUNTY ROAD CONST
</t>
    </r>
    <r>
      <rPr>
        <sz val="8"/>
        <color rgb="FF000000"/>
        <rFont val="Calibri"/>
        <family val="2"/>
      </rPr>
      <t>ADMIN</t>
    </r>
  </si>
  <si>
    <t>1124962</t>
  </si>
  <si>
    <r>
      <rPr>
        <b/>
        <sz val="10"/>
        <color rgb="FF000000"/>
        <rFont val="Calibri"/>
        <family val="2"/>
      </rPr>
      <t xml:space="preserve">RSD SKY RV BR #999Z(MNY CK)RPR
</t>
    </r>
    <r>
      <rPr>
        <sz val="8"/>
        <color rgb="FF000000"/>
        <rFont val="Calibri"/>
        <family val="2"/>
      </rPr>
      <t>STANDALONE</t>
    </r>
  </si>
  <si>
    <t>1129592</t>
  </si>
  <si>
    <r>
      <rPr>
        <b/>
        <sz val="10"/>
        <color rgb="FF000000"/>
        <rFont val="Calibri"/>
        <family val="2"/>
      </rPr>
      <t xml:space="preserve">RSD EMERGENT NEED 3865
</t>
    </r>
    <r>
      <rPr>
        <sz val="8"/>
        <color rgb="FF000000"/>
        <rFont val="Calibri"/>
        <family val="2"/>
      </rPr>
      <t>ADMIN</t>
    </r>
  </si>
  <si>
    <t>1129593</t>
  </si>
  <si>
    <r>
      <rPr>
        <b/>
        <sz val="10"/>
        <color rgb="FF000000"/>
        <rFont val="Calibri"/>
        <family val="2"/>
      </rPr>
      <t xml:space="preserve">RSD GRANT CONTINGENCY 3865
</t>
    </r>
    <r>
      <rPr>
        <sz val="8"/>
        <color rgb="FF000000"/>
        <rFont val="Calibri"/>
        <family val="2"/>
      </rPr>
      <t>ADMIN</t>
    </r>
  </si>
  <si>
    <t>1129598</t>
  </si>
  <si>
    <r>
      <rPr>
        <b/>
        <sz val="10"/>
        <color rgb="FF000000"/>
        <rFont val="Calibri"/>
        <family val="2"/>
      </rPr>
      <t xml:space="preserve">RSD ISS HBRT RD@MAY VLLY IMPRV
</t>
    </r>
    <r>
      <rPr>
        <sz val="8"/>
        <color rgb="FF000000"/>
        <rFont val="Calibri"/>
        <family val="2"/>
      </rPr>
      <t>STANDALONE</t>
    </r>
  </si>
  <si>
    <t>1129599</t>
  </si>
  <si>
    <r>
      <rPr>
        <b/>
        <sz val="10"/>
        <color rgb="FF000000"/>
        <rFont val="Calibri"/>
        <family val="2"/>
      </rPr>
      <t xml:space="preserve">RSD RENTON AVE PH III SIDEWALK
</t>
    </r>
    <r>
      <rPr>
        <sz val="8"/>
        <color rgb="FF000000"/>
        <rFont val="Calibri"/>
        <family val="2"/>
      </rPr>
      <t>STANDALONE</t>
    </r>
  </si>
  <si>
    <t>1130303</t>
  </si>
  <si>
    <r>
      <rPr>
        <b/>
        <sz val="10"/>
        <color rgb="FF000000"/>
        <rFont val="Calibri"/>
        <family val="2"/>
      </rPr>
      <t xml:space="preserve">RSD CIP OVERSIGHT 3865
</t>
    </r>
    <r>
      <rPr>
        <sz val="8"/>
        <color rgb="FF000000"/>
        <rFont val="Calibri"/>
        <family val="2"/>
      </rPr>
      <t>ADMIN</t>
    </r>
  </si>
  <si>
    <t>1131235</t>
  </si>
  <si>
    <r>
      <rPr>
        <b/>
        <sz val="10"/>
        <color rgb="FF000000"/>
        <rFont val="Calibri"/>
        <family val="2"/>
      </rPr>
      <t xml:space="preserve">RSD S 360ST&amp;MILITARY RD RNDABT
</t>
    </r>
    <r>
      <rPr>
        <sz val="8"/>
        <color rgb="FF000000"/>
        <rFont val="Calibri"/>
        <family val="2"/>
      </rPr>
      <t>STANDALONE</t>
    </r>
  </si>
  <si>
    <t>1131236</t>
  </si>
  <si>
    <r>
      <rPr>
        <b/>
        <sz val="10"/>
        <color rgb="FF000000"/>
        <rFont val="Calibri"/>
        <family val="2"/>
      </rPr>
      <t xml:space="preserve">RSD S LANGSTON RD&amp;59 AV RNDABT
</t>
    </r>
    <r>
      <rPr>
        <sz val="8"/>
        <color rgb="FF000000"/>
        <rFont val="Calibri"/>
        <family val="2"/>
      </rPr>
      <t>STANDALONE</t>
    </r>
  </si>
  <si>
    <t>1131897</t>
  </si>
  <si>
    <r>
      <rPr>
        <b/>
        <sz val="10"/>
        <color rgb="FF000000"/>
        <rFont val="Calibri"/>
        <family val="2"/>
      </rPr>
      <t xml:space="preserve">RSD ROAD CONSTRUCTION
</t>
    </r>
    <r>
      <rPr>
        <sz val="8"/>
        <color rgb="FF000000"/>
        <rFont val="Calibri"/>
        <family val="2"/>
      </rPr>
      <t>ADMIN</t>
    </r>
  </si>
  <si>
    <t>1135042</t>
  </si>
  <si>
    <r>
      <rPr>
        <b/>
        <sz val="10"/>
        <color rgb="FF000000"/>
        <rFont val="Calibri"/>
        <family val="2"/>
      </rPr>
      <t xml:space="preserve">RSD VASHON MAINT FACILITY REPL
</t>
    </r>
    <r>
      <rPr>
        <sz val="8"/>
        <color rgb="FF000000"/>
        <rFont val="Calibri"/>
        <family val="2"/>
      </rPr>
      <t>STANDALONE</t>
    </r>
  </si>
  <si>
    <t>1135043</t>
  </si>
  <si>
    <r>
      <rPr>
        <b/>
        <sz val="10"/>
        <color rgb="FF000000"/>
        <rFont val="Calibri"/>
        <family val="2"/>
      </rPr>
      <t xml:space="preserve">RSD NE MAINT FACILITY REPL
</t>
    </r>
    <r>
      <rPr>
        <sz val="8"/>
        <color rgb="FF000000"/>
        <rFont val="Calibri"/>
        <family val="2"/>
      </rPr>
      <t>STANDALONE</t>
    </r>
  </si>
  <si>
    <t>1135044</t>
  </si>
  <si>
    <r>
      <rPr>
        <b/>
        <sz val="10"/>
        <color rgb="FF000000"/>
        <rFont val="Calibri"/>
        <family val="2"/>
      </rPr>
      <t xml:space="preserve">RSD PRSTN MAINT FACILTY BLDOUT
</t>
    </r>
    <r>
      <rPr>
        <sz val="8"/>
        <color rgb="FF000000"/>
        <rFont val="Calibri"/>
        <family val="2"/>
      </rPr>
      <t>STANDALONE</t>
    </r>
  </si>
  <si>
    <t>1139145</t>
  </si>
  <si>
    <r>
      <rPr>
        <b/>
        <sz val="10"/>
        <color rgb="FF000000"/>
        <rFont val="Calibri"/>
        <family val="2"/>
      </rPr>
      <t xml:space="preserve">RSD SE GRN VLLY &amp; 218 AVE INT
</t>
    </r>
    <r>
      <rPr>
        <sz val="8"/>
        <color rgb="FF000000"/>
        <rFont val="Calibri"/>
        <family val="2"/>
      </rPr>
      <t>STANDALONE</t>
    </r>
  </si>
  <si>
    <t>1139146</t>
  </si>
  <si>
    <r>
      <rPr>
        <b/>
        <sz val="10"/>
        <color rgb="FF000000"/>
        <rFont val="Calibri"/>
        <family val="2"/>
      </rPr>
      <t xml:space="preserve">RSD RAINIER S &amp; LKRDG DR INT
</t>
    </r>
    <r>
      <rPr>
        <sz val="8"/>
        <color rgb="FF000000"/>
        <rFont val="Calibri"/>
        <family val="2"/>
      </rPr>
      <t>STANDALONE</t>
    </r>
  </si>
  <si>
    <t>3901 SOLID WASTE CONSTRUCTION</t>
  </si>
  <si>
    <t>1033497</t>
  </si>
  <si>
    <r>
      <rPr>
        <b/>
        <sz val="10"/>
        <color rgb="FF000000"/>
        <rFont val="Calibri"/>
        <family val="2"/>
      </rPr>
      <t xml:space="preserve">SW SOUTH COUNTY RECYCLING &amp; TS
</t>
    </r>
    <r>
      <rPr>
        <sz val="8"/>
        <color rgb="FF000000"/>
        <rFont val="Calibri"/>
        <family val="2"/>
      </rPr>
      <t>STANDALONE</t>
    </r>
  </si>
  <si>
    <t>1033498</t>
  </si>
  <si>
    <t>1033506</t>
  </si>
  <si>
    <r>
      <rPr>
        <b/>
        <sz val="10"/>
        <color rgb="FF000000"/>
        <rFont val="Calibri"/>
        <family val="2"/>
      </rPr>
      <t xml:space="preserve">SW BOW LAKE RECYCLING &amp; TS
</t>
    </r>
    <r>
      <rPr>
        <sz val="8"/>
        <color rgb="FF000000"/>
        <rFont val="Calibri"/>
        <family val="2"/>
      </rPr>
      <t>STANDALONE</t>
    </r>
  </si>
  <si>
    <t>1033507</t>
  </si>
  <si>
    <r>
      <rPr>
        <b/>
        <sz val="10"/>
        <color rgb="FF000000"/>
        <rFont val="Calibri"/>
        <family val="2"/>
      </rPr>
      <t xml:space="preserve">SW CONSTR CIP OVERSIGHT
</t>
    </r>
    <r>
      <rPr>
        <sz val="8"/>
        <color rgb="FF000000"/>
        <rFont val="Calibri"/>
        <family val="2"/>
      </rPr>
      <t>ADMIN</t>
    </r>
  </si>
  <si>
    <t>1129850</t>
  </si>
  <si>
    <r>
      <rPr>
        <b/>
        <sz val="10"/>
        <color rgb="FF000000"/>
        <rFont val="Calibri"/>
        <family val="2"/>
      </rPr>
      <t xml:space="preserve">SW HARBOR ISLAND DOCK DEMO
</t>
    </r>
    <r>
      <rPr>
        <sz val="8"/>
        <color rgb="FF000000"/>
        <rFont val="Calibri"/>
        <family val="2"/>
      </rPr>
      <t>STANDALONE</t>
    </r>
  </si>
  <si>
    <t>1138568</t>
  </si>
  <si>
    <r>
      <rPr>
        <b/>
        <sz val="10"/>
        <color rgb="FF000000"/>
        <rFont val="Calibri"/>
        <family val="2"/>
      </rPr>
      <t xml:space="preserve">SW TS MAJOR ASSET REHAB
</t>
    </r>
    <r>
      <rPr>
        <sz val="8"/>
        <color rgb="FF000000"/>
        <rFont val="Calibri"/>
        <family val="2"/>
      </rPr>
      <t>STANDALONE</t>
    </r>
  </si>
  <si>
    <t>1138569</t>
  </si>
  <si>
    <r>
      <rPr>
        <b/>
        <sz val="10"/>
        <color rgb="FF000000"/>
        <rFont val="Calibri"/>
        <family val="2"/>
      </rPr>
      <t xml:space="preserve">SW BOW LAKE S PROCESSING AREA
</t>
    </r>
    <r>
      <rPr>
        <sz val="8"/>
        <color rgb="FF000000"/>
        <rFont val="Calibri"/>
        <family val="2"/>
      </rPr>
      <t>STANDALONE</t>
    </r>
  </si>
  <si>
    <t>1138570</t>
  </si>
  <si>
    <r>
      <rPr>
        <b/>
        <sz val="10"/>
        <color rgb="FF000000"/>
        <rFont val="Calibri"/>
        <family val="2"/>
      </rPr>
      <t xml:space="preserve">SW SHORELINE RTS DUST CONTROL
</t>
    </r>
    <r>
      <rPr>
        <sz val="8"/>
        <color rgb="FF000000"/>
        <rFont val="Calibri"/>
        <family val="2"/>
      </rPr>
      <t>STANDALONE</t>
    </r>
  </si>
  <si>
    <t>1138571</t>
  </si>
  <si>
    <r>
      <rPr>
        <b/>
        <sz val="10"/>
        <color rgb="FF000000"/>
        <rFont val="Calibri"/>
        <family val="2"/>
      </rPr>
      <t xml:space="preserve">SW DIVISION CAMERA SYS UPGRADE
</t>
    </r>
    <r>
      <rPr>
        <sz val="8"/>
        <color rgb="FF000000"/>
        <rFont val="Calibri"/>
        <family val="2"/>
      </rPr>
      <t>STANDALONE</t>
    </r>
  </si>
  <si>
    <t>1138573</t>
  </si>
  <si>
    <r>
      <rPr>
        <b/>
        <sz val="10"/>
        <color rgb="FF000000"/>
        <rFont val="Calibri"/>
        <family val="2"/>
      </rPr>
      <t xml:space="preserve">SW SCADA IMPROVEMENTS 3901
</t>
    </r>
    <r>
      <rPr>
        <sz val="8"/>
        <color rgb="FF000000"/>
        <rFont val="Calibri"/>
        <family val="2"/>
      </rPr>
      <t>STANDALONE</t>
    </r>
  </si>
  <si>
    <t>1138574</t>
  </si>
  <si>
    <r>
      <rPr>
        <b/>
        <sz val="10"/>
        <color rgb="FF000000"/>
        <rFont val="Calibri"/>
        <family val="2"/>
      </rPr>
      <t xml:space="preserve">SW BOW LAKE HILL STABILIZATION
</t>
    </r>
    <r>
      <rPr>
        <sz val="8"/>
        <color rgb="FF000000"/>
        <rFont val="Calibri"/>
        <family val="2"/>
      </rPr>
      <t>STANDALONE</t>
    </r>
  </si>
  <si>
    <t>1138579</t>
  </si>
  <si>
    <r>
      <rPr>
        <b/>
        <sz val="10"/>
        <color rgb="FF000000"/>
        <rFont val="Calibri"/>
        <family val="2"/>
      </rPr>
      <t xml:space="preserve">SW CLOSED LANDFILL PROGRAM
</t>
    </r>
    <r>
      <rPr>
        <sz val="8"/>
        <color rgb="FF000000"/>
        <rFont val="Calibri"/>
        <family val="2"/>
      </rPr>
      <t>STANDALONE</t>
    </r>
  </si>
  <si>
    <t>3901 - SOLID WASTE CONSTRUCTION</t>
  </si>
  <si>
    <t>3910 LANDFILL RESERVE</t>
  </si>
  <si>
    <t>1033548</t>
  </si>
  <si>
    <r>
      <rPr>
        <b/>
        <sz val="10"/>
        <color rgb="FF000000"/>
        <rFont val="Calibri"/>
        <family val="2"/>
      </rPr>
      <t xml:space="preserve">SW LFR CIP OVERSIGHT
</t>
    </r>
    <r>
      <rPr>
        <sz val="8"/>
        <color rgb="FF000000"/>
        <rFont val="Calibri"/>
        <family val="2"/>
      </rPr>
      <t>ADMIN</t>
    </r>
  </si>
  <si>
    <t>1115992</t>
  </si>
  <si>
    <r>
      <rPr>
        <b/>
        <sz val="10"/>
        <color rgb="FF000000"/>
        <rFont val="Calibri"/>
        <family val="2"/>
      </rPr>
      <t xml:space="preserve">SW A8 DEV/FACILITY RELOCATION
</t>
    </r>
    <r>
      <rPr>
        <sz val="8"/>
        <color rgb="FF000000"/>
        <rFont val="Calibri"/>
        <family val="2"/>
      </rPr>
      <t>STANDALONE</t>
    </r>
  </si>
  <si>
    <t>1124105</t>
  </si>
  <si>
    <r>
      <rPr>
        <b/>
        <sz val="10"/>
        <color rgb="FF000000"/>
        <rFont val="Calibri"/>
        <family val="2"/>
      </rPr>
      <t xml:space="preserve">SW CH LFG PIPELINE UPGRADE
</t>
    </r>
    <r>
      <rPr>
        <sz val="8"/>
        <color rgb="FF000000"/>
        <rFont val="Calibri"/>
        <family val="2"/>
      </rPr>
      <t>STANDALONE</t>
    </r>
  </si>
  <si>
    <t>1133921</t>
  </si>
  <si>
    <r>
      <rPr>
        <b/>
        <sz val="10"/>
        <color rgb="FF000000"/>
        <rFont val="Calibri"/>
        <family val="2"/>
      </rPr>
      <t xml:space="preserve">SW CHRLF LEACHATE LAGOONS
</t>
    </r>
    <r>
      <rPr>
        <sz val="8"/>
        <color rgb="FF000000"/>
        <rFont val="Calibri"/>
        <family val="2"/>
      </rPr>
      <t>STANDALONE</t>
    </r>
  </si>
  <si>
    <t>1133923</t>
  </si>
  <si>
    <r>
      <rPr>
        <b/>
        <sz val="10"/>
        <color rgb="FF000000"/>
        <rFont val="Calibri"/>
        <family val="2"/>
      </rPr>
      <t xml:space="preserve">SW CHRLF AREA 9 NAD
</t>
    </r>
    <r>
      <rPr>
        <sz val="8"/>
        <color rgb="FF000000"/>
        <rFont val="Calibri"/>
        <family val="2"/>
      </rPr>
      <t>STANDALONE</t>
    </r>
  </si>
  <si>
    <t>1133924</t>
  </si>
  <si>
    <r>
      <rPr>
        <b/>
        <sz val="10"/>
        <color rgb="FF000000"/>
        <rFont val="Calibri"/>
        <family val="2"/>
      </rPr>
      <t xml:space="preserve">SW CHRLF NFS ELECTRICAL
</t>
    </r>
    <r>
      <rPr>
        <sz val="8"/>
        <color rgb="FF000000"/>
        <rFont val="Calibri"/>
        <family val="2"/>
      </rPr>
      <t>STANDALONE</t>
    </r>
  </si>
  <si>
    <t>1138567</t>
  </si>
  <si>
    <r>
      <rPr>
        <b/>
        <sz val="10"/>
        <color rgb="FF000000"/>
        <rFont val="Calibri"/>
        <family val="2"/>
      </rPr>
      <t xml:space="preserve">SW CH MAJOR ASSET REHAB
</t>
    </r>
    <r>
      <rPr>
        <sz val="8"/>
        <color rgb="FF000000"/>
        <rFont val="Calibri"/>
        <family val="2"/>
      </rPr>
      <t>STANDALONE</t>
    </r>
  </si>
  <si>
    <t>1138575</t>
  </si>
  <si>
    <r>
      <rPr>
        <b/>
        <sz val="10"/>
        <color rgb="FF000000"/>
        <rFont val="Calibri"/>
        <family val="2"/>
      </rPr>
      <t xml:space="preserve">SW IMPDMTS &amp; CONVY SYS COMPLI
</t>
    </r>
    <r>
      <rPr>
        <sz val="8"/>
        <color rgb="FF000000"/>
        <rFont val="Calibri"/>
        <family val="2"/>
      </rPr>
      <t>STANDALONE</t>
    </r>
  </si>
  <si>
    <t>3910 - LANDFILL RESERVE</t>
  </si>
  <si>
    <t>1040824</t>
  </si>
  <si>
    <r>
      <rPr>
        <b/>
        <sz val="10"/>
        <color rgb="FF000000"/>
        <rFont val="Calibri"/>
        <family val="2"/>
      </rPr>
      <t xml:space="preserve">DES FMD DIST CRT ACCESS CNTROL
</t>
    </r>
    <r>
      <rPr>
        <sz val="8"/>
        <color rgb="FF000000"/>
        <rFont val="Calibri"/>
        <family val="2"/>
      </rPr>
      <t>STANDALONE</t>
    </r>
  </si>
  <si>
    <t>1040874</t>
  </si>
  <si>
    <r>
      <rPr>
        <b/>
        <sz val="10"/>
        <color rgb="FF000000"/>
        <rFont val="Calibri"/>
        <family val="2"/>
      </rPr>
      <t xml:space="preserve">DES FMD CAPITAL PRJCT OVERSGHT
</t>
    </r>
    <r>
      <rPr>
        <sz val="8"/>
        <color rgb="FF000000"/>
        <rFont val="Calibri"/>
        <family val="2"/>
      </rPr>
      <t>ADMIN</t>
    </r>
  </si>
  <si>
    <t>1116721</t>
  </si>
  <si>
    <r>
      <rPr>
        <b/>
        <sz val="10"/>
        <color rgb="FF000000"/>
        <rFont val="Calibri"/>
        <family val="2"/>
      </rPr>
      <t xml:space="preserve">DES FMD SUP CRT KEY CARD READR
</t>
    </r>
    <r>
      <rPr>
        <sz val="8"/>
        <color rgb="FF000000"/>
        <rFont val="Calibri"/>
        <family val="2"/>
      </rPr>
      <t>STANDALONE</t>
    </r>
  </si>
  <si>
    <t>1116723</t>
  </si>
  <si>
    <r>
      <rPr>
        <b/>
        <sz val="10"/>
        <color rgb="FF000000"/>
        <rFont val="Calibri"/>
        <family val="2"/>
      </rPr>
      <t xml:space="preserve">DES FMD KCCH COURTROOM CAMERAS
</t>
    </r>
    <r>
      <rPr>
        <sz val="8"/>
        <color rgb="FF000000"/>
        <rFont val="Calibri"/>
        <family val="2"/>
      </rPr>
      <t>STANDALONE</t>
    </r>
  </si>
  <si>
    <t>1117106</t>
  </si>
  <si>
    <r>
      <rPr>
        <b/>
        <sz val="10"/>
        <color rgb="FF000000"/>
        <rFont val="Calibri"/>
        <family val="2"/>
      </rPr>
      <t xml:space="preserve">DES FMD Child/Fam Justice Ctr
</t>
    </r>
    <r>
      <rPr>
        <sz val="8"/>
        <color rgb="FF000000"/>
        <rFont val="Calibri"/>
        <family val="2"/>
      </rPr>
      <t>STANDALONE</t>
    </r>
  </si>
  <si>
    <t>1120507</t>
  </si>
  <si>
    <r>
      <rPr>
        <b/>
        <sz val="10"/>
        <color rgb="FF000000"/>
        <rFont val="Calibri"/>
        <family val="2"/>
      </rPr>
      <t xml:space="preserve">DES FMD OPD TRANSITION
</t>
    </r>
    <r>
      <rPr>
        <sz val="8"/>
        <color rgb="FF000000"/>
        <rFont val="Calibri"/>
        <family val="2"/>
      </rPr>
      <t>STANDALONE</t>
    </r>
  </si>
  <si>
    <t>1120508</t>
  </si>
  <si>
    <r>
      <rPr>
        <b/>
        <sz val="10"/>
        <color rgb="FF000000"/>
        <rFont val="Calibri"/>
        <family val="2"/>
      </rPr>
      <t xml:space="preserve">DES FMD OPD PLANNING
</t>
    </r>
    <r>
      <rPr>
        <sz val="8"/>
        <color rgb="FF000000"/>
        <rFont val="Calibri"/>
        <family val="2"/>
      </rPr>
      <t>STANDALONE</t>
    </r>
  </si>
  <si>
    <t>1121771</t>
  </si>
  <si>
    <r>
      <rPr>
        <b/>
        <sz val="10"/>
        <color rgb="FF000000"/>
        <rFont val="Calibri"/>
        <family val="2"/>
      </rPr>
      <t xml:space="preserve">DES FMD PRELIM PLAN &amp; DESIGN
</t>
    </r>
    <r>
      <rPr>
        <sz val="8"/>
        <color rgb="FF000000"/>
        <rFont val="Calibri"/>
        <family val="2"/>
      </rPr>
      <t>PROGRAMMATIC</t>
    </r>
  </si>
  <si>
    <t>1123605</t>
  </si>
  <si>
    <r>
      <rPr>
        <b/>
        <sz val="10"/>
        <color rgb="FF000000"/>
        <rFont val="Calibri"/>
        <family val="2"/>
      </rPr>
      <t xml:space="preserve">DES FMD MRJC SPACE EFFIC
</t>
    </r>
    <r>
      <rPr>
        <sz val="8"/>
        <color rgb="FF000000"/>
        <rFont val="Calibri"/>
        <family val="2"/>
      </rPr>
      <t>STANDALONE</t>
    </r>
  </si>
  <si>
    <t>1123609</t>
  </si>
  <si>
    <r>
      <rPr>
        <b/>
        <sz val="10"/>
        <color rgb="FF000000"/>
        <rFont val="Calibri"/>
        <family val="2"/>
      </rPr>
      <t xml:space="preserve">DES FMD CNK MECH HVAC RPRSDES
</t>
    </r>
    <r>
      <rPr>
        <sz val="8"/>
        <color rgb="FF000000"/>
        <rFont val="Calibri"/>
        <family val="2"/>
      </rPr>
      <t>PROGRAMMATIC</t>
    </r>
  </si>
  <si>
    <t>1124146</t>
  </si>
  <si>
    <r>
      <rPr>
        <b/>
        <sz val="10"/>
        <color rgb="FF000000"/>
        <rFont val="Calibri"/>
        <family val="2"/>
      </rPr>
      <t xml:space="preserve">DES FMD BELLEVUE DC RELOCATION
</t>
    </r>
    <r>
      <rPr>
        <sz val="8"/>
        <color rgb="FF000000"/>
        <rFont val="Calibri"/>
        <family val="2"/>
      </rPr>
      <t>PROGRAMMATIC</t>
    </r>
  </si>
  <si>
    <t>1125015</t>
  </si>
  <si>
    <r>
      <rPr>
        <b/>
        <sz val="10"/>
        <color rgb="FF000000"/>
        <rFont val="Calibri"/>
        <family val="2"/>
      </rPr>
      <t xml:space="preserve">DES FMD YESLER BR UTIL RELOC
</t>
    </r>
    <r>
      <rPr>
        <sz val="8"/>
        <color rgb="FF000000"/>
        <rFont val="Calibri"/>
        <family val="2"/>
      </rPr>
      <t>STANDALONE</t>
    </r>
  </si>
  <si>
    <t>1129041</t>
  </si>
  <si>
    <r>
      <rPr>
        <b/>
        <sz val="10"/>
        <color rgb="FF000000"/>
        <rFont val="Calibri"/>
        <family val="2"/>
      </rPr>
      <t xml:space="preserve">DES FMD MRJC SOLAR ENERGY
</t>
    </r>
    <r>
      <rPr>
        <sz val="8"/>
        <color rgb="FF000000"/>
        <rFont val="Calibri"/>
        <family val="2"/>
      </rPr>
      <t>STANDALONE</t>
    </r>
  </si>
  <si>
    <t>1129340</t>
  </si>
  <si>
    <r>
      <rPr>
        <b/>
        <sz val="10"/>
        <color rgb="FF000000"/>
        <rFont val="Calibri"/>
        <family val="2"/>
      </rPr>
      <t xml:space="preserve">DES FMD ITA COURTROOM2
</t>
    </r>
    <r>
      <rPr>
        <sz val="8"/>
        <color rgb="FF000000"/>
        <rFont val="Calibri"/>
        <family val="2"/>
      </rPr>
      <t>PROGRAMMATIC</t>
    </r>
  </si>
  <si>
    <t>1129759</t>
  </si>
  <si>
    <r>
      <rPr>
        <b/>
        <sz val="10"/>
        <color rgb="FF000000"/>
        <rFont val="Calibri"/>
        <family val="2"/>
      </rPr>
      <t xml:space="preserve">DES FMD PH COLUMBIA DENTAL CLI
</t>
    </r>
    <r>
      <rPr>
        <sz val="8"/>
        <color rgb="FF000000"/>
        <rFont val="Calibri"/>
        <family val="2"/>
      </rPr>
      <t>STANDALONE</t>
    </r>
  </si>
  <si>
    <t>1129760</t>
  </si>
  <si>
    <r>
      <rPr>
        <b/>
        <sz val="10"/>
        <color rgb="FF000000"/>
        <rFont val="Calibri"/>
        <family val="2"/>
      </rPr>
      <t xml:space="preserve">DES FMD PH NORTH DENTAL CLINIC
</t>
    </r>
    <r>
      <rPr>
        <sz val="8"/>
        <color rgb="FF000000"/>
        <rFont val="Calibri"/>
        <family val="2"/>
      </rPr>
      <t>STANDALONE</t>
    </r>
  </si>
  <si>
    <t>1129769</t>
  </si>
  <si>
    <r>
      <rPr>
        <b/>
        <sz val="10"/>
        <color rgb="FF000000"/>
        <rFont val="Calibri"/>
        <family val="2"/>
      </rPr>
      <t xml:space="preserve">DES FMD BULLET PROOF GLASS
</t>
    </r>
    <r>
      <rPr>
        <sz val="8"/>
        <color rgb="FF000000"/>
        <rFont val="Calibri"/>
        <family val="2"/>
      </rPr>
      <t>STANDALONE</t>
    </r>
  </si>
  <si>
    <t>1129781</t>
  </si>
  <si>
    <r>
      <rPr>
        <b/>
        <sz val="10"/>
        <color rgb="FF000000"/>
        <rFont val="Calibri"/>
        <family val="2"/>
      </rPr>
      <t xml:space="preserve">DES FMD GENDER NEUTRAL RESTRMS
</t>
    </r>
    <r>
      <rPr>
        <sz val="8"/>
        <color rgb="FF000000"/>
        <rFont val="Calibri"/>
        <family val="2"/>
      </rPr>
      <t>STANDALONE</t>
    </r>
  </si>
  <si>
    <t>1129783</t>
  </si>
  <si>
    <r>
      <rPr>
        <b/>
        <sz val="10"/>
        <color rgb="FF000000"/>
        <rFont val="Calibri"/>
        <family val="2"/>
      </rPr>
      <t xml:space="preserve">DES FMD WELLNESS ROOM
</t>
    </r>
    <r>
      <rPr>
        <sz val="8"/>
        <color rgb="FF000000"/>
        <rFont val="Calibri"/>
        <family val="2"/>
      </rPr>
      <t>STANDALONE</t>
    </r>
  </si>
  <si>
    <t>1130313</t>
  </si>
  <si>
    <r>
      <rPr>
        <b/>
        <sz val="10"/>
        <color rgb="FF000000"/>
        <rFont val="Calibri"/>
        <family val="2"/>
      </rPr>
      <t xml:space="preserve">DES FMD CIVIC CAMPUS PLANNING
</t>
    </r>
    <r>
      <rPr>
        <sz val="8"/>
        <color rgb="FF000000"/>
        <rFont val="Calibri"/>
        <family val="2"/>
      </rPr>
      <t>STANDALONE</t>
    </r>
  </si>
  <si>
    <t>1132351</t>
  </si>
  <si>
    <r>
      <rPr>
        <b/>
        <sz val="10"/>
        <color rgb="FF000000"/>
        <rFont val="Calibri"/>
        <family val="2"/>
      </rPr>
      <t xml:space="preserve">DES FMD KCCH JURY ROOM RESTROM
</t>
    </r>
    <r>
      <rPr>
        <sz val="8"/>
        <color rgb="FF000000"/>
        <rFont val="Calibri"/>
        <family val="2"/>
      </rPr>
      <t>STANDALONE</t>
    </r>
  </si>
  <si>
    <t>1132363</t>
  </si>
  <si>
    <r>
      <rPr>
        <b/>
        <sz val="10"/>
        <color rgb="FF000000"/>
        <rFont val="Calibri"/>
        <family val="2"/>
      </rPr>
      <t xml:space="preserve">DES FMD KCSO PHOTO LAB RELOCAT
</t>
    </r>
    <r>
      <rPr>
        <sz val="8"/>
        <color rgb="FF000000"/>
        <rFont val="Calibri"/>
        <family val="2"/>
      </rPr>
      <t>STANDALONE</t>
    </r>
  </si>
  <si>
    <t>1133778</t>
  </si>
  <si>
    <r>
      <rPr>
        <b/>
        <sz val="10"/>
        <color rgb="FF000000"/>
        <rFont val="Calibri"/>
        <family val="2"/>
      </rPr>
      <t xml:space="preserve">DES FMD DPD KENT EXPANSION
</t>
    </r>
    <r>
      <rPr>
        <sz val="8"/>
        <color rgb="FF000000"/>
        <rFont val="Calibri"/>
        <family val="2"/>
      </rPr>
      <t>STANDALONE</t>
    </r>
  </si>
  <si>
    <t>1135008</t>
  </si>
  <si>
    <r>
      <rPr>
        <b/>
        <sz val="10"/>
        <color rgb="FF000000"/>
        <rFont val="Calibri"/>
        <family val="2"/>
      </rPr>
      <t xml:space="preserve">DES FMD PH DOWNTOWN DENTAL
</t>
    </r>
    <r>
      <rPr>
        <sz val="8"/>
        <color rgb="FF000000"/>
        <rFont val="Calibri"/>
        <family val="2"/>
      </rPr>
      <t>STANDALONE</t>
    </r>
  </si>
  <si>
    <t>1139524</t>
  </si>
  <si>
    <r>
      <rPr>
        <b/>
        <sz val="10"/>
        <color rgb="FF000000"/>
        <rFont val="Calibri"/>
        <family val="2"/>
      </rPr>
      <t xml:space="preserve">DES FMD DPD MOVE TO JEFF BLDG
</t>
    </r>
    <r>
      <rPr>
        <sz val="8"/>
        <color rgb="FF000000"/>
        <rFont val="Calibri"/>
        <family val="2"/>
      </rPr>
      <t>STANDALONE</t>
    </r>
  </si>
  <si>
    <t>1139525</t>
  </si>
  <si>
    <r>
      <rPr>
        <b/>
        <sz val="10"/>
        <color rgb="FF000000"/>
        <rFont val="Calibri"/>
        <family val="2"/>
      </rPr>
      <t xml:space="preserve">DES FMD DOWNTOWN PH BUPE PRGM
</t>
    </r>
    <r>
      <rPr>
        <sz val="8"/>
        <color rgb="FF000000"/>
        <rFont val="Calibri"/>
        <family val="2"/>
      </rPr>
      <t>STANDALONE</t>
    </r>
  </si>
  <si>
    <t>1139528</t>
  </si>
  <si>
    <r>
      <rPr>
        <b/>
        <sz val="10"/>
        <color rgb="FF000000"/>
        <rFont val="Calibri"/>
        <family val="2"/>
      </rPr>
      <t xml:space="preserve">DES FMD TELECOMMUTE CONSOLIDTN
</t>
    </r>
    <r>
      <rPr>
        <sz val="8"/>
        <color rgb="FF000000"/>
        <rFont val="Calibri"/>
        <family val="2"/>
      </rPr>
      <t>DES FMD PRELIM PLAN &amp; DESIGN</t>
    </r>
  </si>
  <si>
    <t>Grand Total</t>
  </si>
  <si>
    <t>3151 CONSERVATION FUTURES</t>
  </si>
  <si>
    <t>3151 - CONSERVATION FUTURES</t>
  </si>
  <si>
    <t>3160 PARKS RECREATION AND OPEN SPACE</t>
  </si>
  <si>
    <t>REAL ESTATE EXCISE TAX NUMBER 2</t>
  </si>
  <si>
    <t>3250 DEPARTMENT OF EXECUTIVE SERVICES TECHNLOGY CAPITAL</t>
  </si>
  <si>
    <t>3250 - DEPARTMENT OF EXECUTIVE SERVICES TECHNLOGY CAPITAL</t>
  </si>
  <si>
    <t>3280 GENERAL FUND TECHNOLOGY CAPITAL</t>
  </si>
  <si>
    <t>3280 - GENERAL FUND TECHNOLOGY CAPITAL</t>
  </si>
  <si>
    <t>3292 SURFACE WATER MANAGEMENT CONSTRUCTION</t>
  </si>
  <si>
    <t>3292 -SURFACE WATER MANAGEMENT CONSTRUCTION</t>
  </si>
  <si>
    <t>3350 YOUTH SERVICES FACILITIES CONSTRUCTION</t>
  </si>
  <si>
    <t>3350 - YOUTH SERVICES FACILITIES CONSTRUCTION</t>
  </si>
  <si>
    <t>3380 AIRPORT CAPITAL</t>
  </si>
  <si>
    <t>3380 - AIRPORT CAPITAL</t>
  </si>
  <si>
    <t>3421 MAJOR MAINTENANCE RESERVE</t>
  </si>
  <si>
    <t>3421 - MAJOR MAINTENANCE RESERVE</t>
  </si>
  <si>
    <t>3521 OPEN SPACE ACQUISITION</t>
  </si>
  <si>
    <t>3521 - OPEN SPACE ACQUISITION</t>
  </si>
  <si>
    <t>3522 OPEN SPACE KING COUNTY NON-BOND FUND SUBFUND</t>
  </si>
  <si>
    <t>3522 - OPEN SPACE KING COUNTY NON-BOND FUND SUBFUND</t>
  </si>
  <si>
    <t>3611 WATER QUALITY CONSTRUCTION</t>
  </si>
  <si>
    <t>3611 - WATER QUALITY CONSTRUCTION</t>
  </si>
  <si>
    <t>3641 PUBLIC TRANSPORTATION INFRASTRUCTURE CAPITAL</t>
  </si>
  <si>
    <t>3641 - PUBLIC TRANSPORTATION INFRASTRUCTURE CAPITAL</t>
  </si>
  <si>
    <t>3642 TRANSIT REVENUE FLEET CAPITAL</t>
  </si>
  <si>
    <t>3642 - TRANSIT REVENUE FLEET CAPITAL</t>
  </si>
  <si>
    <t>3681 REAL ESTATE EXCISE TAX NUMBER 1</t>
  </si>
  <si>
    <t>3681 - REAL ESTATE EXCISE TAX NUMBER 1</t>
  </si>
  <si>
    <t>3682 - REAL ESTATE EXCISE TAX NUMBER 2</t>
  </si>
  <si>
    <t>3691 TRANSFER OF DEVELOPMENT RIGHTS BANK</t>
  </si>
  <si>
    <t>3691 - TRANSFER OF DEVELOPMENT RIGHTS BANK</t>
  </si>
  <si>
    <t>3760 UNINCORPORATED KING COUNTY CAPITAL</t>
  </si>
  <si>
    <t>3760 - UNINCORPORATED KING COUNTY CAPITAL</t>
  </si>
  <si>
    <t>3771 INFORMATION TECHNOLOGY SERVICES CAPITAL</t>
  </si>
  <si>
    <t>3771 - INFORMATION TECHNOLOGY SERVICES CAPITAL</t>
  </si>
  <si>
    <t>3781 DEPARTMENT OF INFORMATION TECHNOLOGY CAPITAL</t>
  </si>
  <si>
    <t>3781 - DEPARTMENT OF INFORMATION TECHNOLOGY CAPITAL</t>
  </si>
  <si>
    <t>3810 SOLID WASTE CAPITAL EQUIPMENT RECOVERY</t>
  </si>
  <si>
    <t>3810 - SOLID WASTE CAPITAL EQUIPMENT RECOVERY</t>
  </si>
  <si>
    <t>3850 RENTON MAINTENANCE FACILITY</t>
  </si>
  <si>
    <t>3850 - RENTON MAINTENANCE FACILITY</t>
  </si>
  <si>
    <t>3951 BUILDING REPAIR AND REPLACEMENT</t>
  </si>
  <si>
    <t>3951 - BUILDING REPAIR AND REPLACEMENT</t>
  </si>
  <si>
    <t>Project
Number</t>
  </si>
  <si>
    <t>Project Name
Class Code</t>
  </si>
  <si>
    <t>Tech
Adj</t>
  </si>
  <si>
    <t>IT
Proj</t>
  </si>
  <si>
    <t>2021-2022 Appropriation $</t>
  </si>
  <si>
    <t>2023-2024 Planned $</t>
  </si>
  <si>
    <t>2025-2026 Planned $</t>
  </si>
  <si>
    <t>Total 6-Year Budget $</t>
  </si>
  <si>
    <t>3170 ENHANCED 911 EMERGENCY COMMUNICATION SYSTEM CAPITAL</t>
  </si>
  <si>
    <t>3860 ROADS CAPITAL</t>
  </si>
  <si>
    <t>3860 - ROADS CAPITAL</t>
  </si>
  <si>
    <t>3865 COUNTY ROAD CONSTRUCTION</t>
  </si>
  <si>
    <t>3865 - COUNTY ROAD CONSTRUCTION</t>
  </si>
  <si>
    <r>
      <t xml:space="preserve">SW NORTHEAST RECYCLING &amp; TS
</t>
    </r>
    <r>
      <rPr>
        <sz val="8"/>
        <color rgb="FF000000"/>
        <rFont val="Calibri"/>
        <family val="2"/>
      </rPr>
      <t>STANDALONE</t>
    </r>
  </si>
  <si>
    <t>3591 MARINE CAPITAL</t>
  </si>
  <si>
    <t>3591 - MARINE CONSTRUCTION</t>
  </si>
  <si>
    <r>
      <t xml:space="preserve">DLS WHITE CENTER HUB
</t>
    </r>
    <r>
      <rPr>
        <sz val="8"/>
        <color rgb="FF000000"/>
        <rFont val="Calibri"/>
        <family val="2"/>
      </rPr>
      <t>STANDALONE</t>
    </r>
  </si>
  <si>
    <r>
      <t xml:space="preserve">KOSALOS PARCEL ACQUISITION
</t>
    </r>
    <r>
      <rPr>
        <sz val="8"/>
        <color rgb="FF000000"/>
        <rFont val="Calibri"/>
        <family val="2"/>
      </rPr>
      <t>STANDALONE</t>
    </r>
  </si>
  <si>
    <r>
      <t xml:space="preserve">UKC REC OPEN SPACE DISTRICT 9
</t>
    </r>
    <r>
      <rPr>
        <sz val="8"/>
        <color rgb="FF000000"/>
        <rFont val="Calibri"/>
        <family val="2"/>
      </rPr>
      <t>STANDALONE</t>
    </r>
  </si>
  <si>
    <r>
      <t xml:space="preserve">FEMA MITIGATION MATCH
</t>
    </r>
    <r>
      <rPr>
        <sz val="8"/>
        <color rgb="FF000000"/>
        <rFont val="Calibri"/>
        <family val="2"/>
      </rPr>
      <t>STANDALONE</t>
    </r>
  </si>
  <si>
    <r>
      <t xml:space="preserve">CITY OF WOODINVILLE TRAILS 
</t>
    </r>
    <r>
      <rPr>
        <sz val="8"/>
        <color rgb="FF000000"/>
        <rFont val="Calibri"/>
        <family val="2"/>
      </rPr>
      <t>STANDALONE</t>
    </r>
  </si>
  <si>
    <r>
      <t xml:space="preserve">PKS REGIONAL OPEN SPACE INITI
</t>
    </r>
    <r>
      <rPr>
        <sz val="8"/>
        <color rgb="FF000000"/>
        <rFont val="Calibri"/>
        <family val="2"/>
      </rPr>
      <t>PROGRAMMATIC</t>
    </r>
  </si>
  <si>
    <t>2021-2022 Biennial - Adopted</t>
  </si>
  <si>
    <t>19210 - ATTACHMENT A CAPITAL IMPROVEMENT PROGRAM DATED NOVEMBER 6,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</si>
</sst>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3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4"/>
      <name val="Calibri"/>
      <family val="2"/>
    </font>
    <font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36">
    <border>
      <left/>
      <right/>
      <top/>
      <bottom/>
      <diagonal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000000"/>
      </left>
      <right/>
      <top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/>
      <top style="thin">
        <color rgb="FFD3D3D3"/>
      </top>
      <bottom style="thin">
        <color rgb="FFD3D3D3"/>
      </bottom>
    </border>
    <border>
      <left style="thin">
        <color rgb="FFD3D3D3"/>
      </left>
      <right style="thin"/>
      <top style="thin">
        <color rgb="FFD3D3D3"/>
      </top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/>
      <right style="thin">
        <color rgb="FF000000"/>
      </right>
      <top/>
      <bottom/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000000"/>
      </right>
      <top style="thin">
        <color rgb="FFD3D3D3"/>
      </top>
      <bottom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1">
    <xf numFmtId="0" fontId="3" fillId="0" borderId="0" xfId="0" applyFont="1" applyFill="1" applyBorder="1"/>
    <xf numFmtId="0" fontId="3" fillId="0" borderId="1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vertical="top" wrapText="1"/>
    </xf>
    <xf numFmtId="0" fontId="3" fillId="3" borderId="0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top" wrapText="1"/>
    </xf>
    <xf numFmtId="0" fontId="3" fillId="0" borderId="7" xfId="0" applyNumberFormat="1" applyFont="1" applyFill="1" applyBorder="1" applyAlignment="1">
      <alignment vertical="top" wrapText="1"/>
    </xf>
    <xf numFmtId="0" fontId="3" fillId="0" borderId="8" xfId="0" applyNumberFormat="1" applyFont="1" applyFill="1" applyBorder="1" applyAlignment="1">
      <alignment vertical="top" wrapText="1"/>
    </xf>
    <xf numFmtId="0" fontId="10" fillId="2" borderId="9" xfId="20" applyNumberFormat="1" applyFont="1" applyBorder="1" applyAlignment="1">
      <alignment horizontal="left" vertical="top" wrapText="1" readingOrder="1"/>
    </xf>
    <xf numFmtId="0" fontId="10" fillId="2" borderId="0" xfId="20" applyNumberFormat="1" applyFont="1" applyBorder="1" applyAlignment="1">
      <alignment horizontal="left" vertical="top" wrapText="1" readingOrder="1"/>
    </xf>
    <xf numFmtId="165" fontId="3" fillId="0" borderId="0" xfId="18" applyNumberFormat="1" applyFont="1" applyFill="1" applyBorder="1" applyAlignment="1">
      <alignment horizontal="right"/>
    </xf>
    <xf numFmtId="165" fontId="10" fillId="2" borderId="0" xfId="18" applyNumberFormat="1" applyFont="1" applyFill="1" applyBorder="1" applyAlignment="1">
      <alignment horizontal="right" vertical="top" wrapText="1" readingOrder="1"/>
    </xf>
    <xf numFmtId="165" fontId="7" fillId="4" borderId="10" xfId="18" applyNumberFormat="1" applyFont="1" applyFill="1" applyBorder="1" applyAlignment="1">
      <alignment horizontal="right" vertical="top" wrapText="1" readingOrder="1"/>
    </xf>
    <xf numFmtId="164" fontId="7" fillId="4" borderId="11" xfId="16" applyNumberFormat="1" applyFont="1" applyFill="1" applyBorder="1" applyAlignment="1">
      <alignment horizontal="right" vertical="top" wrapText="1" readingOrder="1"/>
    </xf>
    <xf numFmtId="165" fontId="7" fillId="0" borderId="12" xfId="18" applyNumberFormat="1" applyFont="1" applyFill="1" applyBorder="1" applyAlignment="1">
      <alignment horizontal="right" vertical="top" wrapText="1" readingOrder="1"/>
    </xf>
    <xf numFmtId="165" fontId="7" fillId="0" borderId="10" xfId="18" applyNumberFormat="1" applyFont="1" applyFill="1" applyBorder="1" applyAlignment="1">
      <alignment horizontal="right" vertical="top" wrapText="1" readingOrder="1"/>
    </xf>
    <xf numFmtId="164" fontId="7" fillId="0" borderId="13" xfId="16" applyNumberFormat="1" applyFont="1" applyFill="1" applyBorder="1" applyAlignment="1">
      <alignment horizontal="right" vertical="top" wrapText="1" readingOrder="1"/>
    </xf>
    <xf numFmtId="165" fontId="10" fillId="2" borderId="14" xfId="18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/>
    <xf numFmtId="0" fontId="3" fillId="0" borderId="0" xfId="0" applyNumberFormat="1" applyFont="1" applyFill="1" applyBorder="1" applyAlignment="1">
      <alignment vertical="top" wrapText="1"/>
    </xf>
    <xf numFmtId="165" fontId="6" fillId="0" borderId="15" xfId="18" applyNumberFormat="1" applyFont="1" applyFill="1" applyBorder="1" applyAlignment="1">
      <alignment horizontal="right" vertical="top" wrapText="1" readingOrder="1"/>
    </xf>
    <xf numFmtId="165" fontId="3" fillId="0" borderId="16" xfId="18" applyNumberFormat="1" applyFont="1" applyFill="1" applyBorder="1" applyAlignment="1">
      <alignment horizontal="right" vertical="top" wrapText="1"/>
    </xf>
    <xf numFmtId="165" fontId="3" fillId="0" borderId="17" xfId="18" applyNumberFormat="1" applyFont="1" applyFill="1" applyBorder="1" applyAlignment="1">
      <alignment horizontal="right" vertical="top" wrapText="1"/>
    </xf>
    <xf numFmtId="0" fontId="6" fillId="0" borderId="18" xfId="0" applyNumberFormat="1" applyFont="1" applyFill="1" applyBorder="1" applyAlignment="1">
      <alignment horizontal="left" vertical="top" wrapText="1" readingOrder="1"/>
    </xf>
    <xf numFmtId="0" fontId="3" fillId="0" borderId="19" xfId="0" applyNumberFormat="1" applyFont="1" applyFill="1" applyBorder="1" applyAlignment="1">
      <alignment vertical="top" wrapText="1"/>
    </xf>
    <xf numFmtId="0" fontId="3" fillId="0" borderId="20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left" vertical="top" wrapText="1" readingOrder="1"/>
    </xf>
    <xf numFmtId="0" fontId="3" fillId="0" borderId="21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 wrapText="1"/>
    </xf>
    <xf numFmtId="165" fontId="6" fillId="0" borderId="10" xfId="18" applyNumberFormat="1" applyFont="1" applyFill="1" applyBorder="1" applyAlignment="1">
      <alignment horizontal="right" vertical="top" wrapText="1" readingOrder="1"/>
    </xf>
    <xf numFmtId="165" fontId="3" fillId="0" borderId="21" xfId="18" applyNumberFormat="1" applyFont="1" applyFill="1" applyBorder="1" applyAlignment="1">
      <alignment horizontal="right" vertical="top" wrapText="1"/>
    </xf>
    <xf numFmtId="165" fontId="3" fillId="0" borderId="22" xfId="18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12" fillId="0" borderId="0" xfId="0" applyFont="1" applyFill="1" applyBorder="1"/>
    <xf numFmtId="0" fontId="5" fillId="0" borderId="23" xfId="0" applyNumberFormat="1" applyFont="1" applyFill="1" applyBorder="1" applyAlignment="1">
      <alignment vertical="top" wrapText="1" readingOrder="1"/>
    </xf>
    <xf numFmtId="0" fontId="5" fillId="0" borderId="24" xfId="0" applyNumberFormat="1" applyFont="1" applyFill="1" applyBorder="1" applyAlignment="1">
      <alignment vertical="top" wrapText="1" readingOrder="1"/>
    </xf>
    <xf numFmtId="0" fontId="5" fillId="0" borderId="25" xfId="0" applyNumberFormat="1" applyFont="1" applyFill="1" applyBorder="1" applyAlignment="1">
      <alignment vertical="top" wrapText="1" readingOrder="1"/>
    </xf>
    <xf numFmtId="0" fontId="10" fillId="2" borderId="0" xfId="20" applyNumberFormat="1" applyFont="1" applyBorder="1" applyAlignment="1">
      <alignment horizontal="center" vertical="top" wrapText="1" readingOrder="1"/>
    </xf>
    <xf numFmtId="0" fontId="10" fillId="2" borderId="0" xfId="20" applyFont="1" applyBorder="1"/>
    <xf numFmtId="0" fontId="7" fillId="4" borderId="9" xfId="0" applyNumberFormat="1" applyFont="1" applyFill="1" applyBorder="1" applyAlignment="1">
      <alignment horizontal="left" vertical="top" wrapText="1" readingOrder="1"/>
    </xf>
    <xf numFmtId="0" fontId="3" fillId="0" borderId="0" xfId="0" applyFont="1" applyFill="1" applyBorder="1"/>
    <xf numFmtId="0" fontId="7" fillId="4" borderId="10" xfId="0" applyNumberFormat="1" applyFont="1" applyFill="1" applyBorder="1" applyAlignment="1">
      <alignment horizontal="center" vertical="top" wrapText="1" readingOrder="1"/>
    </xf>
    <xf numFmtId="0" fontId="3" fillId="0" borderId="26" xfId="0" applyNumberFormat="1" applyFont="1" applyFill="1" applyBorder="1" applyAlignment="1">
      <alignment vertical="top" wrapText="1"/>
    </xf>
    <xf numFmtId="0" fontId="3" fillId="0" borderId="27" xfId="0" applyNumberFormat="1" applyFont="1" applyFill="1" applyBorder="1" applyAlignment="1">
      <alignment vertical="top" wrapText="1"/>
    </xf>
    <xf numFmtId="0" fontId="8" fillId="0" borderId="9" xfId="0" applyNumberFormat="1" applyFont="1" applyFill="1" applyBorder="1" applyAlignment="1">
      <alignment horizontal="center" vertical="top" wrapText="1" readingOrder="1"/>
    </xf>
    <xf numFmtId="0" fontId="3" fillId="0" borderId="28" xfId="0" applyNumberFormat="1" applyFont="1" applyFill="1" applyBorder="1" applyAlignment="1">
      <alignment vertical="top" wrapText="1"/>
    </xf>
    <xf numFmtId="0" fontId="3" fillId="0" borderId="29" xfId="0" applyNumberFormat="1" applyFont="1" applyFill="1" applyBorder="1" applyAlignment="1">
      <alignment vertical="top" wrapText="1"/>
    </xf>
    <xf numFmtId="0" fontId="3" fillId="0" borderId="30" xfId="0" applyNumberFormat="1" applyFont="1" applyFill="1" applyBorder="1" applyAlignment="1">
      <alignment vertical="top" wrapText="1"/>
    </xf>
    <xf numFmtId="165" fontId="6" fillId="0" borderId="31" xfId="18" applyNumberFormat="1" applyFont="1" applyFill="1" applyBorder="1" applyAlignment="1">
      <alignment horizontal="right" vertical="top" wrapText="1" readingOrder="1"/>
    </xf>
    <xf numFmtId="165" fontId="6" fillId="0" borderId="21" xfId="18" applyNumberFormat="1" applyFont="1" applyFill="1" applyBorder="1" applyAlignment="1">
      <alignment horizontal="right" vertical="top" wrapText="1" readingOrder="1"/>
    </xf>
    <xf numFmtId="165" fontId="6" fillId="0" borderId="22" xfId="18" applyNumberFormat="1" applyFont="1" applyFill="1" applyBorder="1" applyAlignment="1">
      <alignment horizontal="right" vertical="top" wrapText="1" readingOrder="1"/>
    </xf>
    <xf numFmtId="165" fontId="6" fillId="0" borderId="32" xfId="18" applyNumberFormat="1" applyFont="1" applyFill="1" applyBorder="1" applyAlignment="1">
      <alignment horizontal="right" vertical="top" wrapText="1" readingOrder="1"/>
    </xf>
    <xf numFmtId="165" fontId="6" fillId="0" borderId="16" xfId="18" applyNumberFormat="1" applyFont="1" applyFill="1" applyBorder="1" applyAlignment="1">
      <alignment horizontal="right" vertical="top" wrapText="1" readingOrder="1"/>
    </xf>
    <xf numFmtId="165" fontId="6" fillId="0" borderId="17" xfId="18" applyNumberFormat="1" applyFont="1" applyFill="1" applyBorder="1" applyAlignment="1">
      <alignment horizontal="right" vertical="top" wrapText="1" readingOrder="1"/>
    </xf>
    <xf numFmtId="0" fontId="5" fillId="4" borderId="33" xfId="0" applyNumberFormat="1" applyFont="1" applyFill="1" applyBorder="1" applyAlignment="1">
      <alignment horizontal="center" vertical="top" wrapText="1" readingOrder="1"/>
    </xf>
    <xf numFmtId="0" fontId="3" fillId="0" borderId="34" xfId="0" applyNumberFormat="1" applyFont="1" applyFill="1" applyBorder="1" applyAlignment="1">
      <alignment vertical="top" wrapText="1"/>
    </xf>
    <xf numFmtId="0" fontId="3" fillId="0" borderId="35" xfId="0" applyNumberFormat="1" applyFont="1" applyFill="1" applyBorder="1" applyAlignment="1">
      <alignment vertical="top" wrapText="1"/>
    </xf>
    <xf numFmtId="0" fontId="5" fillId="4" borderId="11" xfId="0" applyNumberFormat="1" applyFont="1" applyFill="1" applyBorder="1" applyAlignment="1">
      <alignment horizontal="center" vertical="top" wrapText="1" readingOrder="1"/>
    </xf>
    <xf numFmtId="0" fontId="11" fillId="0" borderId="0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ormal 2" xfId="21"/>
    <cellStyle name="Currency 2" xfId="22"/>
    <cellStyle name="Comma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228600</xdr:colOff>
      <xdr:row>8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13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228600</xdr:colOff>
      <xdr:row>8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13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3</xdr:col>
      <xdr:colOff>228600</xdr:colOff>
      <xdr:row>11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74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228600</xdr:colOff>
      <xdr:row>11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4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228600</xdr:colOff>
      <xdr:row>14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35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228600</xdr:colOff>
      <xdr:row>14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35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228600</xdr:colOff>
      <xdr:row>17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96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228600</xdr:colOff>
      <xdr:row>17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96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228600</xdr:colOff>
      <xdr:row>20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57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228600</xdr:colOff>
      <xdr:row>20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57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228600</xdr:colOff>
      <xdr:row>23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518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228600</xdr:colOff>
      <xdr:row>23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18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3</xdr:col>
      <xdr:colOff>228600</xdr:colOff>
      <xdr:row>26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579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228600</xdr:colOff>
      <xdr:row>26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79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228600</xdr:colOff>
      <xdr:row>29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40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228600</xdr:colOff>
      <xdr:row>29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640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228600</xdr:colOff>
      <xdr:row>32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01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228600</xdr:colOff>
      <xdr:row>32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01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228600</xdr:colOff>
      <xdr:row>35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62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228600</xdr:colOff>
      <xdr:row>35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62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228600</xdr:colOff>
      <xdr:row>38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22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228600</xdr:colOff>
      <xdr:row>38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822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228600</xdr:colOff>
      <xdr:row>41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83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228600</xdr:colOff>
      <xdr:row>41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883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228600</xdr:colOff>
      <xdr:row>44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44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228600</xdr:colOff>
      <xdr:row>44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944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3</xdr:col>
      <xdr:colOff>228600</xdr:colOff>
      <xdr:row>47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005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228600</xdr:colOff>
      <xdr:row>47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005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228600</xdr:colOff>
      <xdr:row>50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066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228600</xdr:colOff>
      <xdr:row>50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066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3</xdr:col>
      <xdr:colOff>228600</xdr:colOff>
      <xdr:row>53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127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228600</xdr:colOff>
      <xdr:row>53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127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228600</xdr:colOff>
      <xdr:row>56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188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228600</xdr:colOff>
      <xdr:row>56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188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228600</xdr:colOff>
      <xdr:row>59</xdr:row>
      <xdr:rowOff>228600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249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228600</xdr:colOff>
      <xdr:row>59</xdr:row>
      <xdr:rowOff>228600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249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3</xdr:col>
      <xdr:colOff>228600</xdr:colOff>
      <xdr:row>62</xdr:row>
      <xdr:rowOff>228600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310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228600</xdr:colOff>
      <xdr:row>62</xdr:row>
      <xdr:rowOff>228600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310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3</xdr:col>
      <xdr:colOff>228600</xdr:colOff>
      <xdr:row>65</xdr:row>
      <xdr:rowOff>228600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371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228600</xdr:colOff>
      <xdr:row>65</xdr:row>
      <xdr:rowOff>228600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371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68</xdr:row>
      <xdr:rowOff>0</xdr:rowOff>
    </xdr:from>
    <xdr:to>
      <xdr:col>3</xdr:col>
      <xdr:colOff>228600</xdr:colOff>
      <xdr:row>68</xdr:row>
      <xdr:rowOff>228600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32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228600</xdr:colOff>
      <xdr:row>68</xdr:row>
      <xdr:rowOff>228600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432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228600</xdr:colOff>
      <xdr:row>71</xdr:row>
      <xdr:rowOff>228600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93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228600</xdr:colOff>
      <xdr:row>71</xdr:row>
      <xdr:rowOff>228600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493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228600</xdr:colOff>
      <xdr:row>74</xdr:row>
      <xdr:rowOff>228600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554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228600</xdr:colOff>
      <xdr:row>74</xdr:row>
      <xdr:rowOff>228600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554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77</xdr:row>
      <xdr:rowOff>0</xdr:rowOff>
    </xdr:from>
    <xdr:to>
      <xdr:col>3</xdr:col>
      <xdr:colOff>228600</xdr:colOff>
      <xdr:row>77</xdr:row>
      <xdr:rowOff>228600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615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228600</xdr:colOff>
      <xdr:row>77</xdr:row>
      <xdr:rowOff>228600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615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</xdr:row>
      <xdr:rowOff>0</xdr:rowOff>
    </xdr:from>
    <xdr:to>
      <xdr:col>3</xdr:col>
      <xdr:colOff>228600</xdr:colOff>
      <xdr:row>80</xdr:row>
      <xdr:rowOff>228600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676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228600</xdr:colOff>
      <xdr:row>80</xdr:row>
      <xdr:rowOff>228600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676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83</xdr:row>
      <xdr:rowOff>0</xdr:rowOff>
    </xdr:from>
    <xdr:to>
      <xdr:col>3</xdr:col>
      <xdr:colOff>228600</xdr:colOff>
      <xdr:row>83</xdr:row>
      <xdr:rowOff>228600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37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228600</xdr:colOff>
      <xdr:row>83</xdr:row>
      <xdr:rowOff>228600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737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86</xdr:row>
      <xdr:rowOff>0</xdr:rowOff>
    </xdr:from>
    <xdr:to>
      <xdr:col>3</xdr:col>
      <xdr:colOff>228600</xdr:colOff>
      <xdr:row>86</xdr:row>
      <xdr:rowOff>228600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98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228600</xdr:colOff>
      <xdr:row>86</xdr:row>
      <xdr:rowOff>228600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798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89</xdr:row>
      <xdr:rowOff>0</xdr:rowOff>
    </xdr:from>
    <xdr:to>
      <xdr:col>3</xdr:col>
      <xdr:colOff>228600</xdr:colOff>
      <xdr:row>89</xdr:row>
      <xdr:rowOff>228600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859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228600</xdr:colOff>
      <xdr:row>89</xdr:row>
      <xdr:rowOff>228600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859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92</xdr:row>
      <xdr:rowOff>0</xdr:rowOff>
    </xdr:from>
    <xdr:to>
      <xdr:col>3</xdr:col>
      <xdr:colOff>228600</xdr:colOff>
      <xdr:row>92</xdr:row>
      <xdr:rowOff>228600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920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228600</xdr:colOff>
      <xdr:row>92</xdr:row>
      <xdr:rowOff>228600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920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95</xdr:row>
      <xdr:rowOff>0</xdr:rowOff>
    </xdr:from>
    <xdr:to>
      <xdr:col>3</xdr:col>
      <xdr:colOff>228600</xdr:colOff>
      <xdr:row>95</xdr:row>
      <xdr:rowOff>228600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981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228600</xdr:colOff>
      <xdr:row>95</xdr:row>
      <xdr:rowOff>228600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981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98</xdr:row>
      <xdr:rowOff>0</xdr:rowOff>
    </xdr:from>
    <xdr:to>
      <xdr:col>3</xdr:col>
      <xdr:colOff>228600</xdr:colOff>
      <xdr:row>98</xdr:row>
      <xdr:rowOff>228600</xdr:rowOff>
    </xdr:to>
    <xdr:pic>
      <xdr:nvPicPr>
        <xdr:cNvPr id="6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42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228600</xdr:colOff>
      <xdr:row>98</xdr:row>
      <xdr:rowOff>228600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042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101</xdr:row>
      <xdr:rowOff>0</xdr:rowOff>
    </xdr:from>
    <xdr:to>
      <xdr:col>3</xdr:col>
      <xdr:colOff>228600</xdr:colOff>
      <xdr:row>101</xdr:row>
      <xdr:rowOff>228600</xdr:rowOff>
    </xdr:to>
    <xdr:pic>
      <xdr:nvPicPr>
        <xdr:cNvPr id="6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103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228600</xdr:colOff>
      <xdr:row>101</xdr:row>
      <xdr:rowOff>228600</xdr:rowOff>
    </xdr:to>
    <xdr:pic>
      <xdr:nvPicPr>
        <xdr:cNvPr id="6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103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104</xdr:row>
      <xdr:rowOff>0</xdr:rowOff>
    </xdr:from>
    <xdr:to>
      <xdr:col>3</xdr:col>
      <xdr:colOff>228600</xdr:colOff>
      <xdr:row>104</xdr:row>
      <xdr:rowOff>228600</xdr:rowOff>
    </xdr:to>
    <xdr:pic>
      <xdr:nvPicPr>
        <xdr:cNvPr id="6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164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228600</xdr:colOff>
      <xdr:row>104</xdr:row>
      <xdr:rowOff>228600</xdr:rowOff>
    </xdr:to>
    <xdr:pic>
      <xdr:nvPicPr>
        <xdr:cNvPr id="6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164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228600</xdr:colOff>
      <xdr:row>107</xdr:row>
      <xdr:rowOff>228600</xdr:rowOff>
    </xdr:to>
    <xdr:pic>
      <xdr:nvPicPr>
        <xdr:cNvPr id="6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25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228600</xdr:colOff>
      <xdr:row>107</xdr:row>
      <xdr:rowOff>228600</xdr:rowOff>
    </xdr:to>
    <xdr:pic>
      <xdr:nvPicPr>
        <xdr:cNvPr id="69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25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110</xdr:row>
      <xdr:rowOff>0</xdr:rowOff>
    </xdr:from>
    <xdr:to>
      <xdr:col>3</xdr:col>
      <xdr:colOff>228600</xdr:colOff>
      <xdr:row>110</xdr:row>
      <xdr:rowOff>228600</xdr:rowOff>
    </xdr:to>
    <xdr:pic>
      <xdr:nvPicPr>
        <xdr:cNvPr id="70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86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228600</xdr:colOff>
      <xdr:row>110</xdr:row>
      <xdr:rowOff>228600</xdr:rowOff>
    </xdr:to>
    <xdr:pic>
      <xdr:nvPicPr>
        <xdr:cNvPr id="7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228600</xdr:colOff>
      <xdr:row>113</xdr:row>
      <xdr:rowOff>228600</xdr:rowOff>
    </xdr:to>
    <xdr:pic>
      <xdr:nvPicPr>
        <xdr:cNvPr id="7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346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228600</xdr:colOff>
      <xdr:row>113</xdr:row>
      <xdr:rowOff>228600</xdr:rowOff>
    </xdr:to>
    <xdr:pic>
      <xdr:nvPicPr>
        <xdr:cNvPr id="7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346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116</xdr:row>
      <xdr:rowOff>0</xdr:rowOff>
    </xdr:from>
    <xdr:to>
      <xdr:col>3</xdr:col>
      <xdr:colOff>228600</xdr:colOff>
      <xdr:row>116</xdr:row>
      <xdr:rowOff>228600</xdr:rowOff>
    </xdr:to>
    <xdr:pic>
      <xdr:nvPicPr>
        <xdr:cNvPr id="7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407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228600</xdr:colOff>
      <xdr:row>116</xdr:row>
      <xdr:rowOff>228600</xdr:rowOff>
    </xdr:to>
    <xdr:pic>
      <xdr:nvPicPr>
        <xdr:cNvPr id="7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407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119</xdr:row>
      <xdr:rowOff>0</xdr:rowOff>
    </xdr:from>
    <xdr:to>
      <xdr:col>3</xdr:col>
      <xdr:colOff>228600</xdr:colOff>
      <xdr:row>119</xdr:row>
      <xdr:rowOff>228600</xdr:rowOff>
    </xdr:to>
    <xdr:pic>
      <xdr:nvPicPr>
        <xdr:cNvPr id="76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468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228600</xdr:colOff>
      <xdr:row>119</xdr:row>
      <xdr:rowOff>228600</xdr:rowOff>
    </xdr:to>
    <xdr:pic>
      <xdr:nvPicPr>
        <xdr:cNvPr id="7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468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228600</xdr:colOff>
      <xdr:row>122</xdr:row>
      <xdr:rowOff>228600</xdr:rowOff>
    </xdr:to>
    <xdr:pic>
      <xdr:nvPicPr>
        <xdr:cNvPr id="78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529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228600</xdr:colOff>
      <xdr:row>122</xdr:row>
      <xdr:rowOff>228600</xdr:rowOff>
    </xdr:to>
    <xdr:pic>
      <xdr:nvPicPr>
        <xdr:cNvPr id="79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529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228600</xdr:colOff>
      <xdr:row>125</xdr:row>
      <xdr:rowOff>228600</xdr:rowOff>
    </xdr:to>
    <xdr:pic>
      <xdr:nvPicPr>
        <xdr:cNvPr id="80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590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228600</xdr:colOff>
      <xdr:row>125</xdr:row>
      <xdr:rowOff>228600</xdr:rowOff>
    </xdr:to>
    <xdr:pic>
      <xdr:nvPicPr>
        <xdr:cNvPr id="8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590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228600</xdr:colOff>
      <xdr:row>128</xdr:row>
      <xdr:rowOff>228600</xdr:rowOff>
    </xdr:to>
    <xdr:pic>
      <xdr:nvPicPr>
        <xdr:cNvPr id="8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651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228600</xdr:colOff>
      <xdr:row>128</xdr:row>
      <xdr:rowOff>228600</xdr:rowOff>
    </xdr:to>
    <xdr:pic>
      <xdr:nvPicPr>
        <xdr:cNvPr id="83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651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131</xdr:row>
      <xdr:rowOff>0</xdr:rowOff>
    </xdr:from>
    <xdr:to>
      <xdr:col>3</xdr:col>
      <xdr:colOff>228600</xdr:colOff>
      <xdr:row>131</xdr:row>
      <xdr:rowOff>228600</xdr:rowOff>
    </xdr:to>
    <xdr:pic>
      <xdr:nvPicPr>
        <xdr:cNvPr id="84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712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228600</xdr:colOff>
      <xdr:row>131</xdr:row>
      <xdr:rowOff>228600</xdr:rowOff>
    </xdr:to>
    <xdr:pic>
      <xdr:nvPicPr>
        <xdr:cNvPr id="85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12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134</xdr:row>
      <xdr:rowOff>0</xdr:rowOff>
    </xdr:from>
    <xdr:to>
      <xdr:col>3</xdr:col>
      <xdr:colOff>228600</xdr:colOff>
      <xdr:row>134</xdr:row>
      <xdr:rowOff>228600</xdr:rowOff>
    </xdr:to>
    <xdr:pic>
      <xdr:nvPicPr>
        <xdr:cNvPr id="8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773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228600</xdr:colOff>
      <xdr:row>134</xdr:row>
      <xdr:rowOff>228600</xdr:rowOff>
    </xdr:to>
    <xdr:pic>
      <xdr:nvPicPr>
        <xdr:cNvPr id="87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73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228600</xdr:colOff>
      <xdr:row>137</xdr:row>
      <xdr:rowOff>228600</xdr:rowOff>
    </xdr:to>
    <xdr:pic>
      <xdr:nvPicPr>
        <xdr:cNvPr id="88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834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228600</xdr:colOff>
      <xdr:row>137</xdr:row>
      <xdr:rowOff>228600</xdr:rowOff>
    </xdr:to>
    <xdr:pic>
      <xdr:nvPicPr>
        <xdr:cNvPr id="8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834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228600</xdr:colOff>
      <xdr:row>140</xdr:row>
      <xdr:rowOff>228600</xdr:rowOff>
    </xdr:to>
    <xdr:pic>
      <xdr:nvPicPr>
        <xdr:cNvPr id="90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895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228600</xdr:colOff>
      <xdr:row>140</xdr:row>
      <xdr:rowOff>228600</xdr:rowOff>
    </xdr:to>
    <xdr:pic>
      <xdr:nvPicPr>
        <xdr:cNvPr id="9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895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143</xdr:row>
      <xdr:rowOff>0</xdr:rowOff>
    </xdr:from>
    <xdr:to>
      <xdr:col>3</xdr:col>
      <xdr:colOff>228600</xdr:colOff>
      <xdr:row>143</xdr:row>
      <xdr:rowOff>228600</xdr:rowOff>
    </xdr:to>
    <xdr:pic>
      <xdr:nvPicPr>
        <xdr:cNvPr id="92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956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228600</xdr:colOff>
      <xdr:row>143</xdr:row>
      <xdr:rowOff>228600</xdr:rowOff>
    </xdr:to>
    <xdr:pic>
      <xdr:nvPicPr>
        <xdr:cNvPr id="93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956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146</xdr:row>
      <xdr:rowOff>0</xdr:rowOff>
    </xdr:from>
    <xdr:to>
      <xdr:col>3</xdr:col>
      <xdr:colOff>228600</xdr:colOff>
      <xdr:row>146</xdr:row>
      <xdr:rowOff>228600</xdr:rowOff>
    </xdr:to>
    <xdr:pic>
      <xdr:nvPicPr>
        <xdr:cNvPr id="94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017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228600</xdr:colOff>
      <xdr:row>146</xdr:row>
      <xdr:rowOff>228600</xdr:rowOff>
    </xdr:to>
    <xdr:pic>
      <xdr:nvPicPr>
        <xdr:cNvPr id="95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017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149</xdr:row>
      <xdr:rowOff>0</xdr:rowOff>
    </xdr:from>
    <xdr:to>
      <xdr:col>3</xdr:col>
      <xdr:colOff>228600</xdr:colOff>
      <xdr:row>149</xdr:row>
      <xdr:rowOff>228600</xdr:rowOff>
    </xdr:to>
    <xdr:pic>
      <xdr:nvPicPr>
        <xdr:cNvPr id="96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078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228600</xdr:colOff>
      <xdr:row>149</xdr:row>
      <xdr:rowOff>228600</xdr:rowOff>
    </xdr:to>
    <xdr:pic>
      <xdr:nvPicPr>
        <xdr:cNvPr id="97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078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228600</xdr:colOff>
      <xdr:row>152</xdr:row>
      <xdr:rowOff>228600</xdr:rowOff>
    </xdr:to>
    <xdr:pic>
      <xdr:nvPicPr>
        <xdr:cNvPr id="98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139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228600</xdr:colOff>
      <xdr:row>152</xdr:row>
      <xdr:rowOff>228600</xdr:rowOff>
    </xdr:to>
    <xdr:pic>
      <xdr:nvPicPr>
        <xdr:cNvPr id="99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139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228600</xdr:colOff>
      <xdr:row>155</xdr:row>
      <xdr:rowOff>228600</xdr:rowOff>
    </xdr:to>
    <xdr:pic>
      <xdr:nvPicPr>
        <xdr:cNvPr id="100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200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228600</xdr:colOff>
      <xdr:row>155</xdr:row>
      <xdr:rowOff>228600</xdr:rowOff>
    </xdr:to>
    <xdr:pic>
      <xdr:nvPicPr>
        <xdr:cNvPr id="10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200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158</xdr:row>
      <xdr:rowOff>0</xdr:rowOff>
    </xdr:from>
    <xdr:to>
      <xdr:col>3</xdr:col>
      <xdr:colOff>228600</xdr:colOff>
      <xdr:row>158</xdr:row>
      <xdr:rowOff>228600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261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228600</xdr:colOff>
      <xdr:row>158</xdr:row>
      <xdr:rowOff>228600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261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161</xdr:row>
      <xdr:rowOff>0</xdr:rowOff>
    </xdr:from>
    <xdr:to>
      <xdr:col>3</xdr:col>
      <xdr:colOff>228600</xdr:colOff>
      <xdr:row>161</xdr:row>
      <xdr:rowOff>228600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322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228600</xdr:colOff>
      <xdr:row>161</xdr:row>
      <xdr:rowOff>228600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322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228600</xdr:colOff>
      <xdr:row>164</xdr:row>
      <xdr:rowOff>228600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383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228600</xdr:colOff>
      <xdr:row>164</xdr:row>
      <xdr:rowOff>228600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383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167</xdr:row>
      <xdr:rowOff>0</xdr:rowOff>
    </xdr:from>
    <xdr:to>
      <xdr:col>3</xdr:col>
      <xdr:colOff>228600</xdr:colOff>
      <xdr:row>167</xdr:row>
      <xdr:rowOff>228600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444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228600</xdr:colOff>
      <xdr:row>167</xdr:row>
      <xdr:rowOff>228600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444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170</xdr:row>
      <xdr:rowOff>0</xdr:rowOff>
    </xdr:from>
    <xdr:to>
      <xdr:col>3</xdr:col>
      <xdr:colOff>228600</xdr:colOff>
      <xdr:row>170</xdr:row>
      <xdr:rowOff>228600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505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228600</xdr:colOff>
      <xdr:row>170</xdr:row>
      <xdr:rowOff>228600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505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173</xdr:row>
      <xdr:rowOff>0</xdr:rowOff>
    </xdr:from>
    <xdr:to>
      <xdr:col>3</xdr:col>
      <xdr:colOff>228600</xdr:colOff>
      <xdr:row>173</xdr:row>
      <xdr:rowOff>228600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566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228600</xdr:colOff>
      <xdr:row>173</xdr:row>
      <xdr:rowOff>228600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566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176</xdr:row>
      <xdr:rowOff>0</xdr:rowOff>
    </xdr:from>
    <xdr:to>
      <xdr:col>3</xdr:col>
      <xdr:colOff>228600</xdr:colOff>
      <xdr:row>176</xdr:row>
      <xdr:rowOff>228600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627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228600</xdr:colOff>
      <xdr:row>176</xdr:row>
      <xdr:rowOff>228600</xdr:rowOff>
    </xdr:to>
    <xdr:pic>
      <xdr:nvPicPr>
        <xdr:cNvPr id="115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627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228600</xdr:colOff>
      <xdr:row>179</xdr:row>
      <xdr:rowOff>228600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688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228600</xdr:colOff>
      <xdr:row>179</xdr:row>
      <xdr:rowOff>228600</xdr:rowOff>
    </xdr:to>
    <xdr:pic>
      <xdr:nvPicPr>
        <xdr:cNvPr id="11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688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182</xdr:row>
      <xdr:rowOff>0</xdr:rowOff>
    </xdr:from>
    <xdr:to>
      <xdr:col>3</xdr:col>
      <xdr:colOff>228600</xdr:colOff>
      <xdr:row>182</xdr:row>
      <xdr:rowOff>228600</xdr:rowOff>
    </xdr:to>
    <xdr:pic>
      <xdr:nvPicPr>
        <xdr:cNvPr id="118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749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228600</xdr:colOff>
      <xdr:row>182</xdr:row>
      <xdr:rowOff>228600</xdr:rowOff>
    </xdr:to>
    <xdr:pic>
      <xdr:nvPicPr>
        <xdr:cNvPr id="119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749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185</xdr:row>
      <xdr:rowOff>0</xdr:rowOff>
    </xdr:from>
    <xdr:to>
      <xdr:col>3</xdr:col>
      <xdr:colOff>228600</xdr:colOff>
      <xdr:row>185</xdr:row>
      <xdr:rowOff>228600</xdr:rowOff>
    </xdr:to>
    <xdr:pic>
      <xdr:nvPicPr>
        <xdr:cNvPr id="12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810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228600</xdr:colOff>
      <xdr:row>185</xdr:row>
      <xdr:rowOff>228600</xdr:rowOff>
    </xdr:to>
    <xdr:pic>
      <xdr:nvPicPr>
        <xdr:cNvPr id="12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810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188</xdr:row>
      <xdr:rowOff>0</xdr:rowOff>
    </xdr:from>
    <xdr:to>
      <xdr:col>3</xdr:col>
      <xdr:colOff>228600</xdr:colOff>
      <xdr:row>188</xdr:row>
      <xdr:rowOff>228600</xdr:rowOff>
    </xdr:to>
    <xdr:pic>
      <xdr:nvPicPr>
        <xdr:cNvPr id="122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870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228600</xdr:colOff>
      <xdr:row>188</xdr:row>
      <xdr:rowOff>228600</xdr:rowOff>
    </xdr:to>
    <xdr:pic>
      <xdr:nvPicPr>
        <xdr:cNvPr id="123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870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191</xdr:row>
      <xdr:rowOff>0</xdr:rowOff>
    </xdr:from>
    <xdr:to>
      <xdr:col>3</xdr:col>
      <xdr:colOff>228600</xdr:colOff>
      <xdr:row>191</xdr:row>
      <xdr:rowOff>228600</xdr:rowOff>
    </xdr:to>
    <xdr:pic>
      <xdr:nvPicPr>
        <xdr:cNvPr id="124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931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228600</xdr:colOff>
      <xdr:row>191</xdr:row>
      <xdr:rowOff>228600</xdr:rowOff>
    </xdr:to>
    <xdr:pic>
      <xdr:nvPicPr>
        <xdr:cNvPr id="125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931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194</xdr:row>
      <xdr:rowOff>0</xdr:rowOff>
    </xdr:from>
    <xdr:to>
      <xdr:col>3</xdr:col>
      <xdr:colOff>228600</xdr:colOff>
      <xdr:row>194</xdr:row>
      <xdr:rowOff>228600</xdr:rowOff>
    </xdr:to>
    <xdr:pic>
      <xdr:nvPicPr>
        <xdr:cNvPr id="126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992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228600</xdr:colOff>
      <xdr:row>194</xdr:row>
      <xdr:rowOff>228600</xdr:rowOff>
    </xdr:to>
    <xdr:pic>
      <xdr:nvPicPr>
        <xdr:cNvPr id="127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992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197</xdr:row>
      <xdr:rowOff>0</xdr:rowOff>
    </xdr:from>
    <xdr:to>
      <xdr:col>3</xdr:col>
      <xdr:colOff>228600</xdr:colOff>
      <xdr:row>197</xdr:row>
      <xdr:rowOff>228600</xdr:rowOff>
    </xdr:to>
    <xdr:pic>
      <xdr:nvPicPr>
        <xdr:cNvPr id="128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053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228600</xdr:colOff>
      <xdr:row>197</xdr:row>
      <xdr:rowOff>228600</xdr:rowOff>
    </xdr:to>
    <xdr:pic>
      <xdr:nvPicPr>
        <xdr:cNvPr id="129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053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200</xdr:row>
      <xdr:rowOff>0</xdr:rowOff>
    </xdr:from>
    <xdr:to>
      <xdr:col>3</xdr:col>
      <xdr:colOff>228600</xdr:colOff>
      <xdr:row>200</xdr:row>
      <xdr:rowOff>228600</xdr:rowOff>
    </xdr:to>
    <xdr:pic>
      <xdr:nvPicPr>
        <xdr:cNvPr id="130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114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228600</xdr:colOff>
      <xdr:row>200</xdr:row>
      <xdr:rowOff>228600</xdr:rowOff>
    </xdr:to>
    <xdr:pic>
      <xdr:nvPicPr>
        <xdr:cNvPr id="13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114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206</xdr:row>
      <xdr:rowOff>0</xdr:rowOff>
    </xdr:from>
    <xdr:to>
      <xdr:col>3</xdr:col>
      <xdr:colOff>228600</xdr:colOff>
      <xdr:row>206</xdr:row>
      <xdr:rowOff>228600</xdr:rowOff>
    </xdr:to>
    <xdr:pic>
      <xdr:nvPicPr>
        <xdr:cNvPr id="132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2310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228600</xdr:colOff>
      <xdr:row>206</xdr:row>
      <xdr:rowOff>228600</xdr:rowOff>
    </xdr:to>
    <xdr:pic>
      <xdr:nvPicPr>
        <xdr:cNvPr id="13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2310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228600</xdr:colOff>
      <xdr:row>209</xdr:row>
      <xdr:rowOff>228600</xdr:rowOff>
    </xdr:to>
    <xdr:pic>
      <xdr:nvPicPr>
        <xdr:cNvPr id="134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2919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228600</xdr:colOff>
      <xdr:row>209</xdr:row>
      <xdr:rowOff>228600</xdr:rowOff>
    </xdr:to>
    <xdr:pic>
      <xdr:nvPicPr>
        <xdr:cNvPr id="135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2919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212</xdr:row>
      <xdr:rowOff>0</xdr:rowOff>
    </xdr:from>
    <xdr:to>
      <xdr:col>3</xdr:col>
      <xdr:colOff>228600</xdr:colOff>
      <xdr:row>212</xdr:row>
      <xdr:rowOff>228600</xdr:rowOff>
    </xdr:to>
    <xdr:pic>
      <xdr:nvPicPr>
        <xdr:cNvPr id="13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3529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228600</xdr:colOff>
      <xdr:row>212</xdr:row>
      <xdr:rowOff>228600</xdr:rowOff>
    </xdr:to>
    <xdr:pic>
      <xdr:nvPicPr>
        <xdr:cNvPr id="13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3529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228600</xdr:colOff>
      <xdr:row>215</xdr:row>
      <xdr:rowOff>228600</xdr:rowOff>
    </xdr:to>
    <xdr:pic>
      <xdr:nvPicPr>
        <xdr:cNvPr id="138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413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228600</xdr:colOff>
      <xdr:row>215</xdr:row>
      <xdr:rowOff>228600</xdr:rowOff>
    </xdr:to>
    <xdr:pic>
      <xdr:nvPicPr>
        <xdr:cNvPr id="13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413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218</xdr:row>
      <xdr:rowOff>0</xdr:rowOff>
    </xdr:from>
    <xdr:to>
      <xdr:col>3</xdr:col>
      <xdr:colOff>228600</xdr:colOff>
      <xdr:row>218</xdr:row>
      <xdr:rowOff>228600</xdr:rowOff>
    </xdr:to>
    <xdr:pic>
      <xdr:nvPicPr>
        <xdr:cNvPr id="140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4748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228600</xdr:colOff>
      <xdr:row>218</xdr:row>
      <xdr:rowOff>228600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4748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228600</xdr:colOff>
      <xdr:row>221</xdr:row>
      <xdr:rowOff>228600</xdr:rowOff>
    </xdr:to>
    <xdr:pic>
      <xdr:nvPicPr>
        <xdr:cNvPr id="14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5358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228600</xdr:colOff>
      <xdr:row>221</xdr:row>
      <xdr:rowOff>228600</xdr:rowOff>
    </xdr:to>
    <xdr:pic>
      <xdr:nvPicPr>
        <xdr:cNvPr id="14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5358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228600</xdr:colOff>
      <xdr:row>224</xdr:row>
      <xdr:rowOff>228600</xdr:rowOff>
    </xdr:to>
    <xdr:pic>
      <xdr:nvPicPr>
        <xdr:cNvPr id="14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5967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228600</xdr:colOff>
      <xdr:row>224</xdr:row>
      <xdr:rowOff>228600</xdr:rowOff>
    </xdr:to>
    <xdr:pic>
      <xdr:nvPicPr>
        <xdr:cNvPr id="145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5967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228600</xdr:colOff>
      <xdr:row>227</xdr:row>
      <xdr:rowOff>228600</xdr:rowOff>
    </xdr:to>
    <xdr:pic>
      <xdr:nvPicPr>
        <xdr:cNvPr id="146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6577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228600</xdr:colOff>
      <xdr:row>227</xdr:row>
      <xdr:rowOff>228600</xdr:rowOff>
    </xdr:to>
    <xdr:pic>
      <xdr:nvPicPr>
        <xdr:cNvPr id="147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6577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230</xdr:row>
      <xdr:rowOff>0</xdr:rowOff>
    </xdr:from>
    <xdr:to>
      <xdr:col>3</xdr:col>
      <xdr:colOff>228600</xdr:colOff>
      <xdr:row>230</xdr:row>
      <xdr:rowOff>228600</xdr:rowOff>
    </xdr:to>
    <xdr:pic>
      <xdr:nvPicPr>
        <xdr:cNvPr id="148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7186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228600</xdr:colOff>
      <xdr:row>230</xdr:row>
      <xdr:rowOff>228600</xdr:rowOff>
    </xdr:to>
    <xdr:pic>
      <xdr:nvPicPr>
        <xdr:cNvPr id="149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7186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233</xdr:row>
      <xdr:rowOff>0</xdr:rowOff>
    </xdr:from>
    <xdr:to>
      <xdr:col>3</xdr:col>
      <xdr:colOff>228600</xdr:colOff>
      <xdr:row>233</xdr:row>
      <xdr:rowOff>228600</xdr:rowOff>
    </xdr:to>
    <xdr:pic>
      <xdr:nvPicPr>
        <xdr:cNvPr id="150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7796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228600</xdr:colOff>
      <xdr:row>233</xdr:row>
      <xdr:rowOff>228600</xdr:rowOff>
    </xdr:to>
    <xdr:pic>
      <xdr:nvPicPr>
        <xdr:cNvPr id="15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7796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236</xdr:row>
      <xdr:rowOff>0</xdr:rowOff>
    </xdr:from>
    <xdr:to>
      <xdr:col>3</xdr:col>
      <xdr:colOff>228600</xdr:colOff>
      <xdr:row>236</xdr:row>
      <xdr:rowOff>228600</xdr:rowOff>
    </xdr:to>
    <xdr:pic>
      <xdr:nvPicPr>
        <xdr:cNvPr id="15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8406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228600</xdr:colOff>
      <xdr:row>236</xdr:row>
      <xdr:rowOff>228600</xdr:rowOff>
    </xdr:to>
    <xdr:pic>
      <xdr:nvPicPr>
        <xdr:cNvPr id="15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8406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239</xdr:row>
      <xdr:rowOff>0</xdr:rowOff>
    </xdr:from>
    <xdr:to>
      <xdr:col>3</xdr:col>
      <xdr:colOff>228600</xdr:colOff>
      <xdr:row>239</xdr:row>
      <xdr:rowOff>228600</xdr:rowOff>
    </xdr:to>
    <xdr:pic>
      <xdr:nvPicPr>
        <xdr:cNvPr id="154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9015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228600</xdr:colOff>
      <xdr:row>239</xdr:row>
      <xdr:rowOff>228600</xdr:rowOff>
    </xdr:to>
    <xdr:pic>
      <xdr:nvPicPr>
        <xdr:cNvPr id="15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9015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245</xdr:row>
      <xdr:rowOff>0</xdr:rowOff>
    </xdr:from>
    <xdr:to>
      <xdr:col>3</xdr:col>
      <xdr:colOff>228600</xdr:colOff>
      <xdr:row>245</xdr:row>
      <xdr:rowOff>228600</xdr:rowOff>
    </xdr:to>
    <xdr:pic>
      <xdr:nvPicPr>
        <xdr:cNvPr id="15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50168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228600</xdr:colOff>
      <xdr:row>245</xdr:row>
      <xdr:rowOff>228600</xdr:rowOff>
    </xdr:to>
    <xdr:pic>
      <xdr:nvPicPr>
        <xdr:cNvPr id="157" name="Picture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50168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251</xdr:row>
      <xdr:rowOff>0</xdr:rowOff>
    </xdr:from>
    <xdr:to>
      <xdr:col>3</xdr:col>
      <xdr:colOff>228600</xdr:colOff>
      <xdr:row>251</xdr:row>
      <xdr:rowOff>228600</xdr:rowOff>
    </xdr:to>
    <xdr:pic>
      <xdr:nvPicPr>
        <xdr:cNvPr id="15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51330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228600</xdr:colOff>
      <xdr:row>251</xdr:row>
      <xdr:rowOff>228600</xdr:rowOff>
    </xdr:to>
    <xdr:pic>
      <xdr:nvPicPr>
        <xdr:cNvPr id="159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51330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254</xdr:row>
      <xdr:rowOff>0</xdr:rowOff>
    </xdr:from>
    <xdr:to>
      <xdr:col>3</xdr:col>
      <xdr:colOff>228600</xdr:colOff>
      <xdr:row>254</xdr:row>
      <xdr:rowOff>228600</xdr:rowOff>
    </xdr:to>
    <xdr:pic>
      <xdr:nvPicPr>
        <xdr:cNvPr id="160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51939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228600</xdr:colOff>
      <xdr:row>254</xdr:row>
      <xdr:rowOff>228600</xdr:rowOff>
    </xdr:to>
    <xdr:pic>
      <xdr:nvPicPr>
        <xdr:cNvPr id="161" name="Picture 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51939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257</xdr:row>
      <xdr:rowOff>0</xdr:rowOff>
    </xdr:from>
    <xdr:to>
      <xdr:col>3</xdr:col>
      <xdr:colOff>228600</xdr:colOff>
      <xdr:row>257</xdr:row>
      <xdr:rowOff>228600</xdr:rowOff>
    </xdr:to>
    <xdr:pic>
      <xdr:nvPicPr>
        <xdr:cNvPr id="16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52549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228600</xdr:colOff>
      <xdr:row>257</xdr:row>
      <xdr:rowOff>228600</xdr:rowOff>
    </xdr:to>
    <xdr:pic>
      <xdr:nvPicPr>
        <xdr:cNvPr id="163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52549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263</xdr:row>
      <xdr:rowOff>0</xdr:rowOff>
    </xdr:from>
    <xdr:to>
      <xdr:col>3</xdr:col>
      <xdr:colOff>228600</xdr:colOff>
      <xdr:row>263</xdr:row>
      <xdr:rowOff>228600</xdr:rowOff>
    </xdr:to>
    <xdr:pic>
      <xdr:nvPicPr>
        <xdr:cNvPr id="164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53921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228600</xdr:colOff>
      <xdr:row>263</xdr:row>
      <xdr:rowOff>228600</xdr:rowOff>
    </xdr:to>
    <xdr:pic>
      <xdr:nvPicPr>
        <xdr:cNvPr id="165" name="Picture 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53921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266</xdr:row>
      <xdr:rowOff>0</xdr:rowOff>
    </xdr:from>
    <xdr:to>
      <xdr:col>3</xdr:col>
      <xdr:colOff>228600</xdr:colOff>
      <xdr:row>266</xdr:row>
      <xdr:rowOff>228600</xdr:rowOff>
    </xdr:to>
    <xdr:pic>
      <xdr:nvPicPr>
        <xdr:cNvPr id="166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54530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228600</xdr:colOff>
      <xdr:row>266</xdr:row>
      <xdr:rowOff>228600</xdr:rowOff>
    </xdr:to>
    <xdr:pic>
      <xdr:nvPicPr>
        <xdr:cNvPr id="167" name="Picture 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54530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272</xdr:row>
      <xdr:rowOff>0</xdr:rowOff>
    </xdr:from>
    <xdr:to>
      <xdr:col>3</xdr:col>
      <xdr:colOff>228600</xdr:colOff>
      <xdr:row>272</xdr:row>
      <xdr:rowOff>228600</xdr:rowOff>
    </xdr:to>
    <xdr:pic>
      <xdr:nvPicPr>
        <xdr:cNvPr id="168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5569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228600</xdr:colOff>
      <xdr:row>272</xdr:row>
      <xdr:rowOff>228600</xdr:rowOff>
    </xdr:to>
    <xdr:pic>
      <xdr:nvPicPr>
        <xdr:cNvPr id="16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569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275</xdr:row>
      <xdr:rowOff>0</xdr:rowOff>
    </xdr:from>
    <xdr:to>
      <xdr:col>3</xdr:col>
      <xdr:colOff>228600</xdr:colOff>
      <xdr:row>275</xdr:row>
      <xdr:rowOff>228600</xdr:rowOff>
    </xdr:to>
    <xdr:pic>
      <xdr:nvPicPr>
        <xdr:cNvPr id="170" name="Picture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5630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228600</xdr:colOff>
      <xdr:row>275</xdr:row>
      <xdr:rowOff>228600</xdr:rowOff>
    </xdr:to>
    <xdr:pic>
      <xdr:nvPicPr>
        <xdr:cNvPr id="17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30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278</xdr:row>
      <xdr:rowOff>0</xdr:rowOff>
    </xdr:from>
    <xdr:to>
      <xdr:col>3</xdr:col>
      <xdr:colOff>228600</xdr:colOff>
      <xdr:row>278</xdr:row>
      <xdr:rowOff>228600</xdr:rowOff>
    </xdr:to>
    <xdr:pic>
      <xdr:nvPicPr>
        <xdr:cNvPr id="172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56911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228600</xdr:colOff>
      <xdr:row>278</xdr:row>
      <xdr:rowOff>228600</xdr:rowOff>
    </xdr:to>
    <xdr:pic>
      <xdr:nvPicPr>
        <xdr:cNvPr id="17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911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281</xdr:row>
      <xdr:rowOff>0</xdr:rowOff>
    </xdr:from>
    <xdr:to>
      <xdr:col>3</xdr:col>
      <xdr:colOff>228600</xdr:colOff>
      <xdr:row>281</xdr:row>
      <xdr:rowOff>228600</xdr:rowOff>
    </xdr:to>
    <xdr:pic>
      <xdr:nvPicPr>
        <xdr:cNvPr id="174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5752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228600</xdr:colOff>
      <xdr:row>281</xdr:row>
      <xdr:rowOff>228600</xdr:rowOff>
    </xdr:to>
    <xdr:pic>
      <xdr:nvPicPr>
        <xdr:cNvPr id="175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752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284</xdr:row>
      <xdr:rowOff>0</xdr:rowOff>
    </xdr:from>
    <xdr:to>
      <xdr:col>3</xdr:col>
      <xdr:colOff>228600</xdr:colOff>
      <xdr:row>284</xdr:row>
      <xdr:rowOff>228600</xdr:rowOff>
    </xdr:to>
    <xdr:pic>
      <xdr:nvPicPr>
        <xdr:cNvPr id="176" name="Picture 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5813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228600</xdr:colOff>
      <xdr:row>284</xdr:row>
      <xdr:rowOff>228600</xdr:rowOff>
    </xdr:to>
    <xdr:pic>
      <xdr:nvPicPr>
        <xdr:cNvPr id="177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813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287</xdr:row>
      <xdr:rowOff>0</xdr:rowOff>
    </xdr:from>
    <xdr:to>
      <xdr:col>3</xdr:col>
      <xdr:colOff>228600</xdr:colOff>
      <xdr:row>287</xdr:row>
      <xdr:rowOff>228600</xdr:rowOff>
    </xdr:to>
    <xdr:pic>
      <xdr:nvPicPr>
        <xdr:cNvPr id="178" name="Picture 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5874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228600</xdr:colOff>
      <xdr:row>287</xdr:row>
      <xdr:rowOff>228600</xdr:rowOff>
    </xdr:to>
    <xdr:pic>
      <xdr:nvPicPr>
        <xdr:cNvPr id="179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874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290</xdr:row>
      <xdr:rowOff>0</xdr:rowOff>
    </xdr:from>
    <xdr:to>
      <xdr:col>3</xdr:col>
      <xdr:colOff>228600</xdr:colOff>
      <xdr:row>290</xdr:row>
      <xdr:rowOff>228600</xdr:rowOff>
    </xdr:to>
    <xdr:pic>
      <xdr:nvPicPr>
        <xdr:cNvPr id="180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5935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228600</xdr:colOff>
      <xdr:row>290</xdr:row>
      <xdr:rowOff>228600</xdr:rowOff>
    </xdr:to>
    <xdr:pic>
      <xdr:nvPicPr>
        <xdr:cNvPr id="181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935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293</xdr:row>
      <xdr:rowOff>0</xdr:rowOff>
    </xdr:from>
    <xdr:to>
      <xdr:col>3</xdr:col>
      <xdr:colOff>228600</xdr:colOff>
      <xdr:row>293</xdr:row>
      <xdr:rowOff>228600</xdr:rowOff>
    </xdr:to>
    <xdr:pic>
      <xdr:nvPicPr>
        <xdr:cNvPr id="182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5995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228600</xdr:colOff>
      <xdr:row>293</xdr:row>
      <xdr:rowOff>228600</xdr:rowOff>
    </xdr:to>
    <xdr:pic>
      <xdr:nvPicPr>
        <xdr:cNvPr id="183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995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296</xdr:row>
      <xdr:rowOff>0</xdr:rowOff>
    </xdr:from>
    <xdr:to>
      <xdr:col>3</xdr:col>
      <xdr:colOff>228600</xdr:colOff>
      <xdr:row>296</xdr:row>
      <xdr:rowOff>228600</xdr:rowOff>
    </xdr:to>
    <xdr:pic>
      <xdr:nvPicPr>
        <xdr:cNvPr id="184" name="Picture 1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6056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228600</xdr:colOff>
      <xdr:row>296</xdr:row>
      <xdr:rowOff>228600</xdr:rowOff>
    </xdr:to>
    <xdr:pic>
      <xdr:nvPicPr>
        <xdr:cNvPr id="185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6056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299</xdr:row>
      <xdr:rowOff>0</xdr:rowOff>
    </xdr:from>
    <xdr:to>
      <xdr:col>3</xdr:col>
      <xdr:colOff>228600</xdr:colOff>
      <xdr:row>299</xdr:row>
      <xdr:rowOff>228600</xdr:rowOff>
    </xdr:to>
    <xdr:pic>
      <xdr:nvPicPr>
        <xdr:cNvPr id="186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117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228600</xdr:colOff>
      <xdr:row>299</xdr:row>
      <xdr:rowOff>228600</xdr:rowOff>
    </xdr:to>
    <xdr:pic>
      <xdr:nvPicPr>
        <xdr:cNvPr id="187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6117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302</xdr:row>
      <xdr:rowOff>0</xdr:rowOff>
    </xdr:from>
    <xdr:to>
      <xdr:col>3</xdr:col>
      <xdr:colOff>228600</xdr:colOff>
      <xdr:row>302</xdr:row>
      <xdr:rowOff>228600</xdr:rowOff>
    </xdr:to>
    <xdr:pic>
      <xdr:nvPicPr>
        <xdr:cNvPr id="188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6178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228600</xdr:colOff>
      <xdr:row>302</xdr:row>
      <xdr:rowOff>228600</xdr:rowOff>
    </xdr:to>
    <xdr:pic>
      <xdr:nvPicPr>
        <xdr:cNvPr id="189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6178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305</xdr:row>
      <xdr:rowOff>0</xdr:rowOff>
    </xdr:from>
    <xdr:to>
      <xdr:col>3</xdr:col>
      <xdr:colOff>228600</xdr:colOff>
      <xdr:row>305</xdr:row>
      <xdr:rowOff>228600</xdr:rowOff>
    </xdr:to>
    <xdr:pic>
      <xdr:nvPicPr>
        <xdr:cNvPr id="190" name="Picture 1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6239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228600</xdr:colOff>
      <xdr:row>305</xdr:row>
      <xdr:rowOff>228600</xdr:rowOff>
    </xdr:to>
    <xdr:pic>
      <xdr:nvPicPr>
        <xdr:cNvPr id="191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6239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228600</xdr:colOff>
      <xdr:row>308</xdr:row>
      <xdr:rowOff>228600</xdr:rowOff>
    </xdr:to>
    <xdr:pic>
      <xdr:nvPicPr>
        <xdr:cNvPr id="192" name="Picture 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6300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228600</xdr:colOff>
      <xdr:row>308</xdr:row>
      <xdr:rowOff>228600</xdr:rowOff>
    </xdr:to>
    <xdr:pic>
      <xdr:nvPicPr>
        <xdr:cNvPr id="193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6300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311</xdr:row>
      <xdr:rowOff>0</xdr:rowOff>
    </xdr:from>
    <xdr:to>
      <xdr:col>3</xdr:col>
      <xdr:colOff>228600</xdr:colOff>
      <xdr:row>311</xdr:row>
      <xdr:rowOff>228600</xdr:rowOff>
    </xdr:to>
    <xdr:pic>
      <xdr:nvPicPr>
        <xdr:cNvPr id="194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6361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228600</xdr:colOff>
      <xdr:row>311</xdr:row>
      <xdr:rowOff>228600</xdr:rowOff>
    </xdr:to>
    <xdr:pic>
      <xdr:nvPicPr>
        <xdr:cNvPr id="195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6361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314</xdr:row>
      <xdr:rowOff>0</xdr:rowOff>
    </xdr:from>
    <xdr:to>
      <xdr:col>3</xdr:col>
      <xdr:colOff>228600</xdr:colOff>
      <xdr:row>314</xdr:row>
      <xdr:rowOff>228600</xdr:rowOff>
    </xdr:to>
    <xdr:pic>
      <xdr:nvPicPr>
        <xdr:cNvPr id="196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6422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228600</xdr:colOff>
      <xdr:row>314</xdr:row>
      <xdr:rowOff>228600</xdr:rowOff>
    </xdr:to>
    <xdr:pic>
      <xdr:nvPicPr>
        <xdr:cNvPr id="197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6422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317</xdr:row>
      <xdr:rowOff>0</xdr:rowOff>
    </xdr:from>
    <xdr:to>
      <xdr:col>3</xdr:col>
      <xdr:colOff>228600</xdr:colOff>
      <xdr:row>317</xdr:row>
      <xdr:rowOff>228600</xdr:rowOff>
    </xdr:to>
    <xdr:pic>
      <xdr:nvPicPr>
        <xdr:cNvPr id="198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6483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228600</xdr:colOff>
      <xdr:row>317</xdr:row>
      <xdr:rowOff>228600</xdr:rowOff>
    </xdr:to>
    <xdr:pic>
      <xdr:nvPicPr>
        <xdr:cNvPr id="199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6483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320</xdr:row>
      <xdr:rowOff>0</xdr:rowOff>
    </xdr:from>
    <xdr:to>
      <xdr:col>3</xdr:col>
      <xdr:colOff>228600</xdr:colOff>
      <xdr:row>320</xdr:row>
      <xdr:rowOff>228600</xdr:rowOff>
    </xdr:to>
    <xdr:pic>
      <xdr:nvPicPr>
        <xdr:cNvPr id="20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544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228600</xdr:colOff>
      <xdr:row>320</xdr:row>
      <xdr:rowOff>228600</xdr:rowOff>
    </xdr:to>
    <xdr:pic>
      <xdr:nvPicPr>
        <xdr:cNvPr id="20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6544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323</xdr:row>
      <xdr:rowOff>0</xdr:rowOff>
    </xdr:from>
    <xdr:to>
      <xdr:col>3</xdr:col>
      <xdr:colOff>228600</xdr:colOff>
      <xdr:row>323</xdr:row>
      <xdr:rowOff>228600</xdr:rowOff>
    </xdr:to>
    <xdr:pic>
      <xdr:nvPicPr>
        <xdr:cNvPr id="202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605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228600</xdr:colOff>
      <xdr:row>323</xdr:row>
      <xdr:rowOff>228600</xdr:rowOff>
    </xdr:to>
    <xdr:pic>
      <xdr:nvPicPr>
        <xdr:cNvPr id="203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6605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326</xdr:row>
      <xdr:rowOff>0</xdr:rowOff>
    </xdr:from>
    <xdr:to>
      <xdr:col>3</xdr:col>
      <xdr:colOff>228600</xdr:colOff>
      <xdr:row>326</xdr:row>
      <xdr:rowOff>228600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666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228600</xdr:colOff>
      <xdr:row>326</xdr:row>
      <xdr:rowOff>228600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6666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329</xdr:row>
      <xdr:rowOff>0</xdr:rowOff>
    </xdr:from>
    <xdr:to>
      <xdr:col>3</xdr:col>
      <xdr:colOff>228600</xdr:colOff>
      <xdr:row>329</xdr:row>
      <xdr:rowOff>228600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7275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228600</xdr:colOff>
      <xdr:row>329</xdr:row>
      <xdr:rowOff>228600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67275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332</xdr:row>
      <xdr:rowOff>0</xdr:rowOff>
    </xdr:from>
    <xdr:to>
      <xdr:col>3</xdr:col>
      <xdr:colOff>228600</xdr:colOff>
      <xdr:row>332</xdr:row>
      <xdr:rowOff>228600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788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228600</xdr:colOff>
      <xdr:row>332</xdr:row>
      <xdr:rowOff>228600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6788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335</xdr:row>
      <xdr:rowOff>0</xdr:rowOff>
    </xdr:from>
    <xdr:to>
      <xdr:col>3</xdr:col>
      <xdr:colOff>228600</xdr:colOff>
      <xdr:row>335</xdr:row>
      <xdr:rowOff>228600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849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228600</xdr:colOff>
      <xdr:row>335</xdr:row>
      <xdr:rowOff>228600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6849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228600</xdr:colOff>
      <xdr:row>338</xdr:row>
      <xdr:rowOff>228600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910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228600</xdr:colOff>
      <xdr:row>338</xdr:row>
      <xdr:rowOff>228600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6910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341</xdr:row>
      <xdr:rowOff>0</xdr:rowOff>
    </xdr:from>
    <xdr:to>
      <xdr:col>3</xdr:col>
      <xdr:colOff>228600</xdr:colOff>
      <xdr:row>341</xdr:row>
      <xdr:rowOff>228600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971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228600</xdr:colOff>
      <xdr:row>341</xdr:row>
      <xdr:rowOff>228600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6971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344</xdr:row>
      <xdr:rowOff>0</xdr:rowOff>
    </xdr:from>
    <xdr:to>
      <xdr:col>3</xdr:col>
      <xdr:colOff>228600</xdr:colOff>
      <xdr:row>344</xdr:row>
      <xdr:rowOff>228600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032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228600</xdr:colOff>
      <xdr:row>344</xdr:row>
      <xdr:rowOff>228600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032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347</xdr:row>
      <xdr:rowOff>0</xdr:rowOff>
    </xdr:from>
    <xdr:to>
      <xdr:col>3</xdr:col>
      <xdr:colOff>228600</xdr:colOff>
      <xdr:row>347</xdr:row>
      <xdr:rowOff>228600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093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228600</xdr:colOff>
      <xdr:row>347</xdr:row>
      <xdr:rowOff>228600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093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350</xdr:row>
      <xdr:rowOff>0</xdr:rowOff>
    </xdr:from>
    <xdr:to>
      <xdr:col>3</xdr:col>
      <xdr:colOff>228600</xdr:colOff>
      <xdr:row>350</xdr:row>
      <xdr:rowOff>228600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154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228600</xdr:colOff>
      <xdr:row>350</xdr:row>
      <xdr:rowOff>228600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154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353</xdr:row>
      <xdr:rowOff>0</xdr:rowOff>
    </xdr:from>
    <xdr:to>
      <xdr:col>3</xdr:col>
      <xdr:colOff>228600</xdr:colOff>
      <xdr:row>353</xdr:row>
      <xdr:rowOff>228600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2151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228600</xdr:colOff>
      <xdr:row>353</xdr:row>
      <xdr:rowOff>228600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2151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356</xdr:row>
      <xdr:rowOff>0</xdr:rowOff>
    </xdr:from>
    <xdr:to>
      <xdr:col>3</xdr:col>
      <xdr:colOff>228600</xdr:colOff>
      <xdr:row>356</xdr:row>
      <xdr:rowOff>228600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276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228600</xdr:colOff>
      <xdr:row>356</xdr:row>
      <xdr:rowOff>228600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276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359</xdr:row>
      <xdr:rowOff>0</xdr:rowOff>
    </xdr:from>
    <xdr:to>
      <xdr:col>3</xdr:col>
      <xdr:colOff>228600</xdr:colOff>
      <xdr:row>359</xdr:row>
      <xdr:rowOff>228600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337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228600</xdr:colOff>
      <xdr:row>359</xdr:row>
      <xdr:rowOff>228600</xdr:rowOff>
    </xdr:to>
    <xdr:pic>
      <xdr:nvPicPr>
        <xdr:cNvPr id="227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337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362</xdr:row>
      <xdr:rowOff>0</xdr:rowOff>
    </xdr:from>
    <xdr:to>
      <xdr:col>3</xdr:col>
      <xdr:colOff>228600</xdr:colOff>
      <xdr:row>362</xdr:row>
      <xdr:rowOff>228600</xdr:rowOff>
    </xdr:to>
    <xdr:pic>
      <xdr:nvPicPr>
        <xdr:cNvPr id="228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398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228600</xdr:colOff>
      <xdr:row>362</xdr:row>
      <xdr:rowOff>228600</xdr:rowOff>
    </xdr:to>
    <xdr:pic>
      <xdr:nvPicPr>
        <xdr:cNvPr id="229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398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365</xdr:row>
      <xdr:rowOff>0</xdr:rowOff>
    </xdr:from>
    <xdr:to>
      <xdr:col>3</xdr:col>
      <xdr:colOff>228600</xdr:colOff>
      <xdr:row>365</xdr:row>
      <xdr:rowOff>228600</xdr:rowOff>
    </xdr:to>
    <xdr:pic>
      <xdr:nvPicPr>
        <xdr:cNvPr id="230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459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228600</xdr:colOff>
      <xdr:row>365</xdr:row>
      <xdr:rowOff>228600</xdr:rowOff>
    </xdr:to>
    <xdr:pic>
      <xdr:nvPicPr>
        <xdr:cNvPr id="23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459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368</xdr:row>
      <xdr:rowOff>0</xdr:rowOff>
    </xdr:from>
    <xdr:to>
      <xdr:col>3</xdr:col>
      <xdr:colOff>228600</xdr:colOff>
      <xdr:row>368</xdr:row>
      <xdr:rowOff>228600</xdr:rowOff>
    </xdr:to>
    <xdr:pic>
      <xdr:nvPicPr>
        <xdr:cNvPr id="232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519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228600</xdr:colOff>
      <xdr:row>368</xdr:row>
      <xdr:rowOff>228600</xdr:rowOff>
    </xdr:to>
    <xdr:pic>
      <xdr:nvPicPr>
        <xdr:cNvPr id="233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519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371</xdr:row>
      <xdr:rowOff>0</xdr:rowOff>
    </xdr:from>
    <xdr:to>
      <xdr:col>3</xdr:col>
      <xdr:colOff>228600</xdr:colOff>
      <xdr:row>371</xdr:row>
      <xdr:rowOff>228600</xdr:rowOff>
    </xdr:to>
    <xdr:pic>
      <xdr:nvPicPr>
        <xdr:cNvPr id="234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580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228600</xdr:colOff>
      <xdr:row>371</xdr:row>
      <xdr:rowOff>228600</xdr:rowOff>
    </xdr:to>
    <xdr:pic>
      <xdr:nvPicPr>
        <xdr:cNvPr id="235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580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374</xdr:row>
      <xdr:rowOff>0</xdr:rowOff>
    </xdr:from>
    <xdr:to>
      <xdr:col>3</xdr:col>
      <xdr:colOff>228600</xdr:colOff>
      <xdr:row>374</xdr:row>
      <xdr:rowOff>228600</xdr:rowOff>
    </xdr:to>
    <xdr:pic>
      <xdr:nvPicPr>
        <xdr:cNvPr id="236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641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228600</xdr:colOff>
      <xdr:row>374</xdr:row>
      <xdr:rowOff>228600</xdr:rowOff>
    </xdr:to>
    <xdr:pic>
      <xdr:nvPicPr>
        <xdr:cNvPr id="237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641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377</xdr:row>
      <xdr:rowOff>0</xdr:rowOff>
    </xdr:from>
    <xdr:to>
      <xdr:col>3</xdr:col>
      <xdr:colOff>228600</xdr:colOff>
      <xdr:row>377</xdr:row>
      <xdr:rowOff>228600</xdr:rowOff>
    </xdr:to>
    <xdr:pic>
      <xdr:nvPicPr>
        <xdr:cNvPr id="238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702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228600</xdr:colOff>
      <xdr:row>377</xdr:row>
      <xdr:rowOff>228600</xdr:rowOff>
    </xdr:to>
    <xdr:pic>
      <xdr:nvPicPr>
        <xdr:cNvPr id="239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702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380</xdr:row>
      <xdr:rowOff>0</xdr:rowOff>
    </xdr:from>
    <xdr:to>
      <xdr:col>3</xdr:col>
      <xdr:colOff>228600</xdr:colOff>
      <xdr:row>380</xdr:row>
      <xdr:rowOff>228600</xdr:rowOff>
    </xdr:to>
    <xdr:pic>
      <xdr:nvPicPr>
        <xdr:cNvPr id="240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763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228600</xdr:colOff>
      <xdr:row>380</xdr:row>
      <xdr:rowOff>228600</xdr:rowOff>
    </xdr:to>
    <xdr:pic>
      <xdr:nvPicPr>
        <xdr:cNvPr id="24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763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383</xdr:row>
      <xdr:rowOff>0</xdr:rowOff>
    </xdr:from>
    <xdr:to>
      <xdr:col>3</xdr:col>
      <xdr:colOff>228600</xdr:colOff>
      <xdr:row>383</xdr:row>
      <xdr:rowOff>228600</xdr:rowOff>
    </xdr:to>
    <xdr:pic>
      <xdr:nvPicPr>
        <xdr:cNvPr id="242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824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383</xdr:row>
      <xdr:rowOff>0</xdr:rowOff>
    </xdr:from>
    <xdr:to>
      <xdr:col>6</xdr:col>
      <xdr:colOff>228600</xdr:colOff>
      <xdr:row>383</xdr:row>
      <xdr:rowOff>228600</xdr:rowOff>
    </xdr:to>
    <xdr:pic>
      <xdr:nvPicPr>
        <xdr:cNvPr id="243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824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386</xdr:row>
      <xdr:rowOff>0</xdr:rowOff>
    </xdr:from>
    <xdr:to>
      <xdr:col>3</xdr:col>
      <xdr:colOff>228600</xdr:colOff>
      <xdr:row>386</xdr:row>
      <xdr:rowOff>228600</xdr:rowOff>
    </xdr:to>
    <xdr:pic>
      <xdr:nvPicPr>
        <xdr:cNvPr id="244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885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386</xdr:row>
      <xdr:rowOff>0</xdr:rowOff>
    </xdr:from>
    <xdr:to>
      <xdr:col>6</xdr:col>
      <xdr:colOff>228600</xdr:colOff>
      <xdr:row>386</xdr:row>
      <xdr:rowOff>228600</xdr:rowOff>
    </xdr:to>
    <xdr:pic>
      <xdr:nvPicPr>
        <xdr:cNvPr id="245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885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389</xdr:row>
      <xdr:rowOff>0</xdr:rowOff>
    </xdr:from>
    <xdr:to>
      <xdr:col>3</xdr:col>
      <xdr:colOff>228600</xdr:colOff>
      <xdr:row>389</xdr:row>
      <xdr:rowOff>228600</xdr:rowOff>
    </xdr:to>
    <xdr:pic>
      <xdr:nvPicPr>
        <xdr:cNvPr id="246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946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389</xdr:row>
      <xdr:rowOff>0</xdr:rowOff>
    </xdr:from>
    <xdr:to>
      <xdr:col>6</xdr:col>
      <xdr:colOff>228600</xdr:colOff>
      <xdr:row>389</xdr:row>
      <xdr:rowOff>228600</xdr:rowOff>
    </xdr:to>
    <xdr:pic>
      <xdr:nvPicPr>
        <xdr:cNvPr id="247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946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392</xdr:row>
      <xdr:rowOff>0</xdr:rowOff>
    </xdr:from>
    <xdr:to>
      <xdr:col>3</xdr:col>
      <xdr:colOff>228600</xdr:colOff>
      <xdr:row>392</xdr:row>
      <xdr:rowOff>228600</xdr:rowOff>
    </xdr:to>
    <xdr:pic>
      <xdr:nvPicPr>
        <xdr:cNvPr id="248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007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392</xdr:row>
      <xdr:rowOff>0</xdr:rowOff>
    </xdr:from>
    <xdr:to>
      <xdr:col>6</xdr:col>
      <xdr:colOff>228600</xdr:colOff>
      <xdr:row>392</xdr:row>
      <xdr:rowOff>228600</xdr:rowOff>
    </xdr:to>
    <xdr:pic>
      <xdr:nvPicPr>
        <xdr:cNvPr id="24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8007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395</xdr:row>
      <xdr:rowOff>0</xdr:rowOff>
    </xdr:from>
    <xdr:to>
      <xdr:col>3</xdr:col>
      <xdr:colOff>228600</xdr:colOff>
      <xdr:row>395</xdr:row>
      <xdr:rowOff>228600</xdr:rowOff>
    </xdr:to>
    <xdr:pic>
      <xdr:nvPicPr>
        <xdr:cNvPr id="25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068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228600</xdr:colOff>
      <xdr:row>395</xdr:row>
      <xdr:rowOff>228600</xdr:rowOff>
    </xdr:to>
    <xdr:pic>
      <xdr:nvPicPr>
        <xdr:cNvPr id="25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8068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398</xdr:row>
      <xdr:rowOff>0</xdr:rowOff>
    </xdr:from>
    <xdr:to>
      <xdr:col>3</xdr:col>
      <xdr:colOff>228600</xdr:colOff>
      <xdr:row>398</xdr:row>
      <xdr:rowOff>228600</xdr:rowOff>
    </xdr:to>
    <xdr:pic>
      <xdr:nvPicPr>
        <xdr:cNvPr id="25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129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228600</xdr:colOff>
      <xdr:row>398</xdr:row>
      <xdr:rowOff>228600</xdr:rowOff>
    </xdr:to>
    <xdr:pic>
      <xdr:nvPicPr>
        <xdr:cNvPr id="25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8129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404</xdr:row>
      <xdr:rowOff>0</xdr:rowOff>
    </xdr:from>
    <xdr:to>
      <xdr:col>3</xdr:col>
      <xdr:colOff>228600</xdr:colOff>
      <xdr:row>404</xdr:row>
      <xdr:rowOff>228600</xdr:rowOff>
    </xdr:to>
    <xdr:pic>
      <xdr:nvPicPr>
        <xdr:cNvPr id="25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2610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404</xdr:row>
      <xdr:rowOff>0</xdr:rowOff>
    </xdr:from>
    <xdr:to>
      <xdr:col>6</xdr:col>
      <xdr:colOff>228600</xdr:colOff>
      <xdr:row>404</xdr:row>
      <xdr:rowOff>228600</xdr:rowOff>
    </xdr:to>
    <xdr:pic>
      <xdr:nvPicPr>
        <xdr:cNvPr id="25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82610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410</xdr:row>
      <xdr:rowOff>0</xdr:rowOff>
    </xdr:from>
    <xdr:to>
      <xdr:col>3</xdr:col>
      <xdr:colOff>228600</xdr:colOff>
      <xdr:row>410</xdr:row>
      <xdr:rowOff>228600</xdr:rowOff>
    </xdr:to>
    <xdr:pic>
      <xdr:nvPicPr>
        <xdr:cNvPr id="25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3772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410</xdr:row>
      <xdr:rowOff>0</xdr:rowOff>
    </xdr:from>
    <xdr:to>
      <xdr:col>6</xdr:col>
      <xdr:colOff>228600</xdr:colOff>
      <xdr:row>410</xdr:row>
      <xdr:rowOff>228600</xdr:rowOff>
    </xdr:to>
    <xdr:pic>
      <xdr:nvPicPr>
        <xdr:cNvPr id="257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83772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416</xdr:row>
      <xdr:rowOff>0</xdr:rowOff>
    </xdr:from>
    <xdr:to>
      <xdr:col>3</xdr:col>
      <xdr:colOff>228600</xdr:colOff>
      <xdr:row>416</xdr:row>
      <xdr:rowOff>228600</xdr:rowOff>
    </xdr:to>
    <xdr:pic>
      <xdr:nvPicPr>
        <xdr:cNvPr id="258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503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416</xdr:row>
      <xdr:rowOff>0</xdr:rowOff>
    </xdr:from>
    <xdr:to>
      <xdr:col>6</xdr:col>
      <xdr:colOff>228600</xdr:colOff>
      <xdr:row>416</xdr:row>
      <xdr:rowOff>228600</xdr:rowOff>
    </xdr:to>
    <xdr:pic>
      <xdr:nvPicPr>
        <xdr:cNvPr id="259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8503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419</xdr:row>
      <xdr:rowOff>0</xdr:rowOff>
    </xdr:from>
    <xdr:to>
      <xdr:col>3</xdr:col>
      <xdr:colOff>228600</xdr:colOff>
      <xdr:row>419</xdr:row>
      <xdr:rowOff>228600</xdr:rowOff>
    </xdr:to>
    <xdr:pic>
      <xdr:nvPicPr>
        <xdr:cNvPr id="260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564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419</xdr:row>
      <xdr:rowOff>0</xdr:rowOff>
    </xdr:from>
    <xdr:to>
      <xdr:col>6</xdr:col>
      <xdr:colOff>228600</xdr:colOff>
      <xdr:row>419</xdr:row>
      <xdr:rowOff>228600</xdr:rowOff>
    </xdr:to>
    <xdr:pic>
      <xdr:nvPicPr>
        <xdr:cNvPr id="261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8564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422</xdr:row>
      <xdr:rowOff>0</xdr:rowOff>
    </xdr:from>
    <xdr:to>
      <xdr:col>3</xdr:col>
      <xdr:colOff>228600</xdr:colOff>
      <xdr:row>422</xdr:row>
      <xdr:rowOff>228600</xdr:rowOff>
    </xdr:to>
    <xdr:pic>
      <xdr:nvPicPr>
        <xdr:cNvPr id="262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8625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422</xdr:row>
      <xdr:rowOff>0</xdr:rowOff>
    </xdr:from>
    <xdr:to>
      <xdr:col>6</xdr:col>
      <xdr:colOff>228600</xdr:colOff>
      <xdr:row>422</xdr:row>
      <xdr:rowOff>228600</xdr:rowOff>
    </xdr:to>
    <xdr:pic>
      <xdr:nvPicPr>
        <xdr:cNvPr id="263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8625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425</xdr:row>
      <xdr:rowOff>0</xdr:rowOff>
    </xdr:from>
    <xdr:to>
      <xdr:col>3</xdr:col>
      <xdr:colOff>228600</xdr:colOff>
      <xdr:row>425</xdr:row>
      <xdr:rowOff>228600</xdr:rowOff>
    </xdr:to>
    <xdr:pic>
      <xdr:nvPicPr>
        <xdr:cNvPr id="264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686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425</xdr:row>
      <xdr:rowOff>0</xdr:rowOff>
    </xdr:from>
    <xdr:to>
      <xdr:col>6</xdr:col>
      <xdr:colOff>228600</xdr:colOff>
      <xdr:row>425</xdr:row>
      <xdr:rowOff>228600</xdr:rowOff>
    </xdr:to>
    <xdr:pic>
      <xdr:nvPicPr>
        <xdr:cNvPr id="265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8686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428</xdr:row>
      <xdr:rowOff>0</xdr:rowOff>
    </xdr:from>
    <xdr:to>
      <xdr:col>3</xdr:col>
      <xdr:colOff>228600</xdr:colOff>
      <xdr:row>428</xdr:row>
      <xdr:rowOff>228600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747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428</xdr:row>
      <xdr:rowOff>0</xdr:rowOff>
    </xdr:from>
    <xdr:to>
      <xdr:col>6</xdr:col>
      <xdr:colOff>228600</xdr:colOff>
      <xdr:row>428</xdr:row>
      <xdr:rowOff>228600</xdr:rowOff>
    </xdr:to>
    <xdr:pic>
      <xdr:nvPicPr>
        <xdr:cNvPr id="267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8747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431</xdr:row>
      <xdr:rowOff>0</xdr:rowOff>
    </xdr:from>
    <xdr:to>
      <xdr:col>3</xdr:col>
      <xdr:colOff>228600</xdr:colOff>
      <xdr:row>431</xdr:row>
      <xdr:rowOff>228600</xdr:rowOff>
    </xdr:to>
    <xdr:pic>
      <xdr:nvPicPr>
        <xdr:cNvPr id="268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808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431</xdr:row>
      <xdr:rowOff>0</xdr:rowOff>
    </xdr:from>
    <xdr:to>
      <xdr:col>6</xdr:col>
      <xdr:colOff>228600</xdr:colOff>
      <xdr:row>431</xdr:row>
      <xdr:rowOff>228600</xdr:rowOff>
    </xdr:to>
    <xdr:pic>
      <xdr:nvPicPr>
        <xdr:cNvPr id="269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8808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434</xdr:row>
      <xdr:rowOff>0</xdr:rowOff>
    </xdr:from>
    <xdr:to>
      <xdr:col>3</xdr:col>
      <xdr:colOff>228600</xdr:colOff>
      <xdr:row>434</xdr:row>
      <xdr:rowOff>228600</xdr:rowOff>
    </xdr:to>
    <xdr:pic>
      <xdr:nvPicPr>
        <xdr:cNvPr id="270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869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434</xdr:row>
      <xdr:rowOff>0</xdr:rowOff>
    </xdr:from>
    <xdr:to>
      <xdr:col>6</xdr:col>
      <xdr:colOff>228600</xdr:colOff>
      <xdr:row>434</xdr:row>
      <xdr:rowOff>228600</xdr:rowOff>
    </xdr:to>
    <xdr:pic>
      <xdr:nvPicPr>
        <xdr:cNvPr id="271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8869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437</xdr:row>
      <xdr:rowOff>0</xdr:rowOff>
    </xdr:from>
    <xdr:to>
      <xdr:col>3</xdr:col>
      <xdr:colOff>228600</xdr:colOff>
      <xdr:row>437</xdr:row>
      <xdr:rowOff>228600</xdr:rowOff>
    </xdr:to>
    <xdr:pic>
      <xdr:nvPicPr>
        <xdr:cNvPr id="272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930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437</xdr:row>
      <xdr:rowOff>0</xdr:rowOff>
    </xdr:from>
    <xdr:to>
      <xdr:col>6</xdr:col>
      <xdr:colOff>228600</xdr:colOff>
      <xdr:row>437</xdr:row>
      <xdr:rowOff>228600</xdr:rowOff>
    </xdr:to>
    <xdr:pic>
      <xdr:nvPicPr>
        <xdr:cNvPr id="273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8930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440</xdr:row>
      <xdr:rowOff>0</xdr:rowOff>
    </xdr:from>
    <xdr:to>
      <xdr:col>3</xdr:col>
      <xdr:colOff>228600</xdr:colOff>
      <xdr:row>440</xdr:row>
      <xdr:rowOff>228600</xdr:rowOff>
    </xdr:to>
    <xdr:pic>
      <xdr:nvPicPr>
        <xdr:cNvPr id="274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8991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440</xdr:row>
      <xdr:rowOff>0</xdr:rowOff>
    </xdr:from>
    <xdr:to>
      <xdr:col>6</xdr:col>
      <xdr:colOff>228600</xdr:colOff>
      <xdr:row>440</xdr:row>
      <xdr:rowOff>228600</xdr:rowOff>
    </xdr:to>
    <xdr:pic>
      <xdr:nvPicPr>
        <xdr:cNvPr id="275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8991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443</xdr:row>
      <xdr:rowOff>0</xdr:rowOff>
    </xdr:from>
    <xdr:to>
      <xdr:col>3</xdr:col>
      <xdr:colOff>228600</xdr:colOff>
      <xdr:row>443</xdr:row>
      <xdr:rowOff>228600</xdr:rowOff>
    </xdr:to>
    <xdr:pic>
      <xdr:nvPicPr>
        <xdr:cNvPr id="276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052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443</xdr:row>
      <xdr:rowOff>0</xdr:rowOff>
    </xdr:from>
    <xdr:to>
      <xdr:col>6</xdr:col>
      <xdr:colOff>228600</xdr:colOff>
      <xdr:row>443</xdr:row>
      <xdr:rowOff>228600</xdr:rowOff>
    </xdr:to>
    <xdr:pic>
      <xdr:nvPicPr>
        <xdr:cNvPr id="277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9052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446</xdr:row>
      <xdr:rowOff>0</xdr:rowOff>
    </xdr:from>
    <xdr:to>
      <xdr:col>3</xdr:col>
      <xdr:colOff>228600</xdr:colOff>
      <xdr:row>446</xdr:row>
      <xdr:rowOff>228600</xdr:rowOff>
    </xdr:to>
    <xdr:pic>
      <xdr:nvPicPr>
        <xdr:cNvPr id="278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113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446</xdr:row>
      <xdr:rowOff>0</xdr:rowOff>
    </xdr:from>
    <xdr:to>
      <xdr:col>6</xdr:col>
      <xdr:colOff>228600</xdr:colOff>
      <xdr:row>446</xdr:row>
      <xdr:rowOff>228600</xdr:rowOff>
    </xdr:to>
    <xdr:pic>
      <xdr:nvPicPr>
        <xdr:cNvPr id="279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9113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449</xdr:row>
      <xdr:rowOff>0</xdr:rowOff>
    </xdr:from>
    <xdr:to>
      <xdr:col>3</xdr:col>
      <xdr:colOff>228600</xdr:colOff>
      <xdr:row>449</xdr:row>
      <xdr:rowOff>228600</xdr:rowOff>
    </xdr:to>
    <xdr:pic>
      <xdr:nvPicPr>
        <xdr:cNvPr id="280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174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449</xdr:row>
      <xdr:rowOff>0</xdr:rowOff>
    </xdr:from>
    <xdr:to>
      <xdr:col>6</xdr:col>
      <xdr:colOff>228600</xdr:colOff>
      <xdr:row>449</xdr:row>
      <xdr:rowOff>228600</xdr:rowOff>
    </xdr:to>
    <xdr:pic>
      <xdr:nvPicPr>
        <xdr:cNvPr id="281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9174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452</xdr:row>
      <xdr:rowOff>0</xdr:rowOff>
    </xdr:from>
    <xdr:to>
      <xdr:col>3</xdr:col>
      <xdr:colOff>228600</xdr:colOff>
      <xdr:row>452</xdr:row>
      <xdr:rowOff>228600</xdr:rowOff>
    </xdr:to>
    <xdr:pic>
      <xdr:nvPicPr>
        <xdr:cNvPr id="282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235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452</xdr:row>
      <xdr:rowOff>0</xdr:rowOff>
    </xdr:from>
    <xdr:to>
      <xdr:col>6</xdr:col>
      <xdr:colOff>228600</xdr:colOff>
      <xdr:row>452</xdr:row>
      <xdr:rowOff>228600</xdr:rowOff>
    </xdr:to>
    <xdr:pic>
      <xdr:nvPicPr>
        <xdr:cNvPr id="283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9235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455</xdr:row>
      <xdr:rowOff>0</xdr:rowOff>
    </xdr:from>
    <xdr:to>
      <xdr:col>3</xdr:col>
      <xdr:colOff>228600</xdr:colOff>
      <xdr:row>455</xdr:row>
      <xdr:rowOff>228600</xdr:rowOff>
    </xdr:to>
    <xdr:pic>
      <xdr:nvPicPr>
        <xdr:cNvPr id="284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296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455</xdr:row>
      <xdr:rowOff>0</xdr:rowOff>
    </xdr:from>
    <xdr:to>
      <xdr:col>6</xdr:col>
      <xdr:colOff>228600</xdr:colOff>
      <xdr:row>455</xdr:row>
      <xdr:rowOff>228600</xdr:rowOff>
    </xdr:to>
    <xdr:pic>
      <xdr:nvPicPr>
        <xdr:cNvPr id="285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9296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458</xdr:row>
      <xdr:rowOff>0</xdr:rowOff>
    </xdr:from>
    <xdr:to>
      <xdr:col>3</xdr:col>
      <xdr:colOff>228600</xdr:colOff>
      <xdr:row>458</xdr:row>
      <xdr:rowOff>228600</xdr:rowOff>
    </xdr:to>
    <xdr:pic>
      <xdr:nvPicPr>
        <xdr:cNvPr id="286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357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458</xdr:row>
      <xdr:rowOff>0</xdr:rowOff>
    </xdr:from>
    <xdr:to>
      <xdr:col>6</xdr:col>
      <xdr:colOff>228600</xdr:colOff>
      <xdr:row>458</xdr:row>
      <xdr:rowOff>228600</xdr:rowOff>
    </xdr:to>
    <xdr:pic>
      <xdr:nvPicPr>
        <xdr:cNvPr id="287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9357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461</xdr:row>
      <xdr:rowOff>0</xdr:rowOff>
    </xdr:from>
    <xdr:to>
      <xdr:col>3</xdr:col>
      <xdr:colOff>228600</xdr:colOff>
      <xdr:row>461</xdr:row>
      <xdr:rowOff>228600</xdr:rowOff>
    </xdr:to>
    <xdr:pic>
      <xdr:nvPicPr>
        <xdr:cNvPr id="288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418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461</xdr:row>
      <xdr:rowOff>0</xdr:rowOff>
    </xdr:from>
    <xdr:to>
      <xdr:col>6</xdr:col>
      <xdr:colOff>228600</xdr:colOff>
      <xdr:row>461</xdr:row>
      <xdr:rowOff>228600</xdr:rowOff>
    </xdr:to>
    <xdr:pic>
      <xdr:nvPicPr>
        <xdr:cNvPr id="289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9418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464</xdr:row>
      <xdr:rowOff>0</xdr:rowOff>
    </xdr:from>
    <xdr:to>
      <xdr:col>3</xdr:col>
      <xdr:colOff>228600</xdr:colOff>
      <xdr:row>464</xdr:row>
      <xdr:rowOff>228600</xdr:rowOff>
    </xdr:to>
    <xdr:pic>
      <xdr:nvPicPr>
        <xdr:cNvPr id="290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479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464</xdr:row>
      <xdr:rowOff>0</xdr:rowOff>
    </xdr:from>
    <xdr:to>
      <xdr:col>6</xdr:col>
      <xdr:colOff>228600</xdr:colOff>
      <xdr:row>464</xdr:row>
      <xdr:rowOff>228600</xdr:rowOff>
    </xdr:to>
    <xdr:pic>
      <xdr:nvPicPr>
        <xdr:cNvPr id="291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9479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467</xdr:row>
      <xdr:rowOff>0</xdr:rowOff>
    </xdr:from>
    <xdr:to>
      <xdr:col>3</xdr:col>
      <xdr:colOff>228600</xdr:colOff>
      <xdr:row>467</xdr:row>
      <xdr:rowOff>228600</xdr:rowOff>
    </xdr:to>
    <xdr:pic>
      <xdr:nvPicPr>
        <xdr:cNvPr id="292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540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467</xdr:row>
      <xdr:rowOff>0</xdr:rowOff>
    </xdr:from>
    <xdr:to>
      <xdr:col>6</xdr:col>
      <xdr:colOff>228600</xdr:colOff>
      <xdr:row>467</xdr:row>
      <xdr:rowOff>228600</xdr:rowOff>
    </xdr:to>
    <xdr:pic>
      <xdr:nvPicPr>
        <xdr:cNvPr id="293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9540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470</xdr:row>
      <xdr:rowOff>0</xdr:rowOff>
    </xdr:from>
    <xdr:to>
      <xdr:col>3</xdr:col>
      <xdr:colOff>228600</xdr:colOff>
      <xdr:row>470</xdr:row>
      <xdr:rowOff>228600</xdr:rowOff>
    </xdr:to>
    <xdr:pic>
      <xdr:nvPicPr>
        <xdr:cNvPr id="294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601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470</xdr:row>
      <xdr:rowOff>0</xdr:rowOff>
    </xdr:from>
    <xdr:to>
      <xdr:col>6</xdr:col>
      <xdr:colOff>228600</xdr:colOff>
      <xdr:row>470</xdr:row>
      <xdr:rowOff>228600</xdr:rowOff>
    </xdr:to>
    <xdr:pic>
      <xdr:nvPicPr>
        <xdr:cNvPr id="295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9601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473</xdr:row>
      <xdr:rowOff>0</xdr:rowOff>
    </xdr:from>
    <xdr:to>
      <xdr:col>3</xdr:col>
      <xdr:colOff>228600</xdr:colOff>
      <xdr:row>473</xdr:row>
      <xdr:rowOff>228600</xdr:rowOff>
    </xdr:to>
    <xdr:pic>
      <xdr:nvPicPr>
        <xdr:cNvPr id="296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662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473</xdr:row>
      <xdr:rowOff>0</xdr:rowOff>
    </xdr:from>
    <xdr:to>
      <xdr:col>6</xdr:col>
      <xdr:colOff>228600</xdr:colOff>
      <xdr:row>473</xdr:row>
      <xdr:rowOff>228600</xdr:rowOff>
    </xdr:to>
    <xdr:pic>
      <xdr:nvPicPr>
        <xdr:cNvPr id="297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9662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476</xdr:row>
      <xdr:rowOff>0</xdr:rowOff>
    </xdr:from>
    <xdr:to>
      <xdr:col>3</xdr:col>
      <xdr:colOff>228600</xdr:colOff>
      <xdr:row>476</xdr:row>
      <xdr:rowOff>228600</xdr:rowOff>
    </xdr:to>
    <xdr:pic>
      <xdr:nvPicPr>
        <xdr:cNvPr id="298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723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476</xdr:row>
      <xdr:rowOff>0</xdr:rowOff>
    </xdr:from>
    <xdr:to>
      <xdr:col>6</xdr:col>
      <xdr:colOff>228600</xdr:colOff>
      <xdr:row>476</xdr:row>
      <xdr:rowOff>228600</xdr:rowOff>
    </xdr:to>
    <xdr:pic>
      <xdr:nvPicPr>
        <xdr:cNvPr id="299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9723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479</xdr:row>
      <xdr:rowOff>0</xdr:rowOff>
    </xdr:from>
    <xdr:to>
      <xdr:col>3</xdr:col>
      <xdr:colOff>228600</xdr:colOff>
      <xdr:row>479</xdr:row>
      <xdr:rowOff>228600</xdr:rowOff>
    </xdr:to>
    <xdr:pic>
      <xdr:nvPicPr>
        <xdr:cNvPr id="300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784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479</xdr:row>
      <xdr:rowOff>0</xdr:rowOff>
    </xdr:from>
    <xdr:to>
      <xdr:col>6</xdr:col>
      <xdr:colOff>228600</xdr:colOff>
      <xdr:row>479</xdr:row>
      <xdr:rowOff>228600</xdr:rowOff>
    </xdr:to>
    <xdr:pic>
      <xdr:nvPicPr>
        <xdr:cNvPr id="301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9784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482</xdr:row>
      <xdr:rowOff>0</xdr:rowOff>
    </xdr:from>
    <xdr:to>
      <xdr:col>3</xdr:col>
      <xdr:colOff>228600</xdr:colOff>
      <xdr:row>482</xdr:row>
      <xdr:rowOff>228600</xdr:rowOff>
    </xdr:to>
    <xdr:pic>
      <xdr:nvPicPr>
        <xdr:cNvPr id="302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845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482</xdr:row>
      <xdr:rowOff>0</xdr:rowOff>
    </xdr:from>
    <xdr:to>
      <xdr:col>6</xdr:col>
      <xdr:colOff>228600</xdr:colOff>
      <xdr:row>482</xdr:row>
      <xdr:rowOff>228600</xdr:rowOff>
    </xdr:to>
    <xdr:pic>
      <xdr:nvPicPr>
        <xdr:cNvPr id="303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9845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485</xdr:row>
      <xdr:rowOff>0</xdr:rowOff>
    </xdr:from>
    <xdr:to>
      <xdr:col>3</xdr:col>
      <xdr:colOff>228600</xdr:colOff>
      <xdr:row>485</xdr:row>
      <xdr:rowOff>228600</xdr:rowOff>
    </xdr:to>
    <xdr:pic>
      <xdr:nvPicPr>
        <xdr:cNvPr id="304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906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485</xdr:row>
      <xdr:rowOff>0</xdr:rowOff>
    </xdr:from>
    <xdr:to>
      <xdr:col>6</xdr:col>
      <xdr:colOff>228600</xdr:colOff>
      <xdr:row>485</xdr:row>
      <xdr:rowOff>228600</xdr:rowOff>
    </xdr:to>
    <xdr:pic>
      <xdr:nvPicPr>
        <xdr:cNvPr id="305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9906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488</xdr:row>
      <xdr:rowOff>0</xdr:rowOff>
    </xdr:from>
    <xdr:to>
      <xdr:col>3</xdr:col>
      <xdr:colOff>228600</xdr:colOff>
      <xdr:row>488</xdr:row>
      <xdr:rowOff>228600</xdr:rowOff>
    </xdr:to>
    <xdr:pic>
      <xdr:nvPicPr>
        <xdr:cNvPr id="306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966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488</xdr:row>
      <xdr:rowOff>0</xdr:rowOff>
    </xdr:from>
    <xdr:to>
      <xdr:col>6</xdr:col>
      <xdr:colOff>228600</xdr:colOff>
      <xdr:row>488</xdr:row>
      <xdr:rowOff>228600</xdr:rowOff>
    </xdr:to>
    <xdr:pic>
      <xdr:nvPicPr>
        <xdr:cNvPr id="307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9966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491</xdr:row>
      <xdr:rowOff>0</xdr:rowOff>
    </xdr:from>
    <xdr:to>
      <xdr:col>3</xdr:col>
      <xdr:colOff>228600</xdr:colOff>
      <xdr:row>491</xdr:row>
      <xdr:rowOff>228600</xdr:rowOff>
    </xdr:to>
    <xdr:pic>
      <xdr:nvPicPr>
        <xdr:cNvPr id="308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0027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491</xdr:row>
      <xdr:rowOff>0</xdr:rowOff>
    </xdr:from>
    <xdr:to>
      <xdr:col>6</xdr:col>
      <xdr:colOff>228600</xdr:colOff>
      <xdr:row>491</xdr:row>
      <xdr:rowOff>228600</xdr:rowOff>
    </xdr:to>
    <xdr:pic>
      <xdr:nvPicPr>
        <xdr:cNvPr id="309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0027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494</xdr:row>
      <xdr:rowOff>0</xdr:rowOff>
    </xdr:from>
    <xdr:to>
      <xdr:col>3</xdr:col>
      <xdr:colOff>228600</xdr:colOff>
      <xdr:row>494</xdr:row>
      <xdr:rowOff>228600</xdr:rowOff>
    </xdr:to>
    <xdr:pic>
      <xdr:nvPicPr>
        <xdr:cNvPr id="310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0088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494</xdr:row>
      <xdr:rowOff>0</xdr:rowOff>
    </xdr:from>
    <xdr:to>
      <xdr:col>6</xdr:col>
      <xdr:colOff>228600</xdr:colOff>
      <xdr:row>494</xdr:row>
      <xdr:rowOff>228600</xdr:rowOff>
    </xdr:to>
    <xdr:pic>
      <xdr:nvPicPr>
        <xdr:cNvPr id="311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0088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500</xdr:row>
      <xdr:rowOff>0</xdr:rowOff>
    </xdr:from>
    <xdr:to>
      <xdr:col>3</xdr:col>
      <xdr:colOff>228600</xdr:colOff>
      <xdr:row>500</xdr:row>
      <xdr:rowOff>228600</xdr:rowOff>
    </xdr:to>
    <xdr:pic>
      <xdr:nvPicPr>
        <xdr:cNvPr id="312" name="Picture 3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02050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500</xdr:row>
      <xdr:rowOff>0</xdr:rowOff>
    </xdr:from>
    <xdr:to>
      <xdr:col>6</xdr:col>
      <xdr:colOff>228600</xdr:colOff>
      <xdr:row>500</xdr:row>
      <xdr:rowOff>228600</xdr:rowOff>
    </xdr:to>
    <xdr:pic>
      <xdr:nvPicPr>
        <xdr:cNvPr id="313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02050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503</xdr:row>
      <xdr:rowOff>0</xdr:rowOff>
    </xdr:from>
    <xdr:to>
      <xdr:col>3</xdr:col>
      <xdr:colOff>228600</xdr:colOff>
      <xdr:row>503</xdr:row>
      <xdr:rowOff>228600</xdr:rowOff>
    </xdr:to>
    <xdr:pic>
      <xdr:nvPicPr>
        <xdr:cNvPr id="314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02660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503</xdr:row>
      <xdr:rowOff>0</xdr:rowOff>
    </xdr:from>
    <xdr:to>
      <xdr:col>6</xdr:col>
      <xdr:colOff>228600</xdr:colOff>
      <xdr:row>503</xdr:row>
      <xdr:rowOff>228600</xdr:rowOff>
    </xdr:to>
    <xdr:pic>
      <xdr:nvPicPr>
        <xdr:cNvPr id="315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02660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506</xdr:row>
      <xdr:rowOff>0</xdr:rowOff>
    </xdr:from>
    <xdr:to>
      <xdr:col>3</xdr:col>
      <xdr:colOff>228600</xdr:colOff>
      <xdr:row>506</xdr:row>
      <xdr:rowOff>228600</xdr:rowOff>
    </xdr:to>
    <xdr:pic>
      <xdr:nvPicPr>
        <xdr:cNvPr id="316" name="Picture 3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03270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506</xdr:row>
      <xdr:rowOff>0</xdr:rowOff>
    </xdr:from>
    <xdr:to>
      <xdr:col>6</xdr:col>
      <xdr:colOff>228600</xdr:colOff>
      <xdr:row>506</xdr:row>
      <xdr:rowOff>228600</xdr:rowOff>
    </xdr:to>
    <xdr:pic>
      <xdr:nvPicPr>
        <xdr:cNvPr id="317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03270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509</xdr:row>
      <xdr:rowOff>0</xdr:rowOff>
    </xdr:from>
    <xdr:to>
      <xdr:col>3</xdr:col>
      <xdr:colOff>228600</xdr:colOff>
      <xdr:row>509</xdr:row>
      <xdr:rowOff>228600</xdr:rowOff>
    </xdr:to>
    <xdr:pic>
      <xdr:nvPicPr>
        <xdr:cNvPr id="318" name="Picture 3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03879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509</xdr:row>
      <xdr:rowOff>0</xdr:rowOff>
    </xdr:from>
    <xdr:to>
      <xdr:col>6</xdr:col>
      <xdr:colOff>228600</xdr:colOff>
      <xdr:row>509</xdr:row>
      <xdr:rowOff>228600</xdr:rowOff>
    </xdr:to>
    <xdr:pic>
      <xdr:nvPicPr>
        <xdr:cNvPr id="319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03879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512</xdr:row>
      <xdr:rowOff>0</xdr:rowOff>
    </xdr:from>
    <xdr:to>
      <xdr:col>3</xdr:col>
      <xdr:colOff>228600</xdr:colOff>
      <xdr:row>512</xdr:row>
      <xdr:rowOff>228600</xdr:rowOff>
    </xdr:to>
    <xdr:pic>
      <xdr:nvPicPr>
        <xdr:cNvPr id="320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04489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512</xdr:row>
      <xdr:rowOff>0</xdr:rowOff>
    </xdr:from>
    <xdr:to>
      <xdr:col>6</xdr:col>
      <xdr:colOff>228600</xdr:colOff>
      <xdr:row>512</xdr:row>
      <xdr:rowOff>228600</xdr:rowOff>
    </xdr:to>
    <xdr:pic>
      <xdr:nvPicPr>
        <xdr:cNvPr id="321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04489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515</xdr:row>
      <xdr:rowOff>0</xdr:rowOff>
    </xdr:from>
    <xdr:to>
      <xdr:col>3</xdr:col>
      <xdr:colOff>228600</xdr:colOff>
      <xdr:row>515</xdr:row>
      <xdr:rowOff>228600</xdr:rowOff>
    </xdr:to>
    <xdr:pic>
      <xdr:nvPicPr>
        <xdr:cNvPr id="322" name="Picture 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0509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515</xdr:row>
      <xdr:rowOff>0</xdr:rowOff>
    </xdr:from>
    <xdr:to>
      <xdr:col>6</xdr:col>
      <xdr:colOff>228600</xdr:colOff>
      <xdr:row>515</xdr:row>
      <xdr:rowOff>228600</xdr:rowOff>
    </xdr:to>
    <xdr:pic>
      <xdr:nvPicPr>
        <xdr:cNvPr id="323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0509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518</xdr:row>
      <xdr:rowOff>0</xdr:rowOff>
    </xdr:from>
    <xdr:to>
      <xdr:col>3</xdr:col>
      <xdr:colOff>228600</xdr:colOff>
      <xdr:row>518</xdr:row>
      <xdr:rowOff>228600</xdr:rowOff>
    </xdr:to>
    <xdr:pic>
      <xdr:nvPicPr>
        <xdr:cNvPr id="324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05708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518</xdr:row>
      <xdr:rowOff>0</xdr:rowOff>
    </xdr:from>
    <xdr:to>
      <xdr:col>6</xdr:col>
      <xdr:colOff>228600</xdr:colOff>
      <xdr:row>518</xdr:row>
      <xdr:rowOff>228600</xdr:rowOff>
    </xdr:to>
    <xdr:pic>
      <xdr:nvPicPr>
        <xdr:cNvPr id="325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05708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521</xdr:row>
      <xdr:rowOff>0</xdr:rowOff>
    </xdr:from>
    <xdr:to>
      <xdr:col>3</xdr:col>
      <xdr:colOff>228600</xdr:colOff>
      <xdr:row>521</xdr:row>
      <xdr:rowOff>228600</xdr:rowOff>
    </xdr:to>
    <xdr:pic>
      <xdr:nvPicPr>
        <xdr:cNvPr id="326" name="Picture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06318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521</xdr:row>
      <xdr:rowOff>0</xdr:rowOff>
    </xdr:from>
    <xdr:to>
      <xdr:col>6</xdr:col>
      <xdr:colOff>228600</xdr:colOff>
      <xdr:row>521</xdr:row>
      <xdr:rowOff>228600</xdr:rowOff>
    </xdr:to>
    <xdr:pic>
      <xdr:nvPicPr>
        <xdr:cNvPr id="327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06318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524</xdr:row>
      <xdr:rowOff>0</xdr:rowOff>
    </xdr:from>
    <xdr:to>
      <xdr:col>3</xdr:col>
      <xdr:colOff>228600</xdr:colOff>
      <xdr:row>524</xdr:row>
      <xdr:rowOff>228600</xdr:rowOff>
    </xdr:to>
    <xdr:pic>
      <xdr:nvPicPr>
        <xdr:cNvPr id="328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06927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524</xdr:row>
      <xdr:rowOff>0</xdr:rowOff>
    </xdr:from>
    <xdr:to>
      <xdr:col>6</xdr:col>
      <xdr:colOff>228600</xdr:colOff>
      <xdr:row>524</xdr:row>
      <xdr:rowOff>228600</xdr:rowOff>
    </xdr:to>
    <xdr:pic>
      <xdr:nvPicPr>
        <xdr:cNvPr id="329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06927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527</xdr:row>
      <xdr:rowOff>0</xdr:rowOff>
    </xdr:from>
    <xdr:to>
      <xdr:col>3</xdr:col>
      <xdr:colOff>228600</xdr:colOff>
      <xdr:row>527</xdr:row>
      <xdr:rowOff>228600</xdr:rowOff>
    </xdr:to>
    <xdr:pic>
      <xdr:nvPicPr>
        <xdr:cNvPr id="330" name="Picture 3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07537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527</xdr:row>
      <xdr:rowOff>0</xdr:rowOff>
    </xdr:from>
    <xdr:to>
      <xdr:col>6</xdr:col>
      <xdr:colOff>228600</xdr:colOff>
      <xdr:row>527</xdr:row>
      <xdr:rowOff>228600</xdr:rowOff>
    </xdr:to>
    <xdr:pic>
      <xdr:nvPicPr>
        <xdr:cNvPr id="331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07537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530</xdr:row>
      <xdr:rowOff>0</xdr:rowOff>
    </xdr:from>
    <xdr:to>
      <xdr:col>3</xdr:col>
      <xdr:colOff>228600</xdr:colOff>
      <xdr:row>530</xdr:row>
      <xdr:rowOff>228600</xdr:rowOff>
    </xdr:to>
    <xdr:pic>
      <xdr:nvPicPr>
        <xdr:cNvPr id="332" name="Picture 3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08146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530</xdr:row>
      <xdr:rowOff>0</xdr:rowOff>
    </xdr:from>
    <xdr:to>
      <xdr:col>6</xdr:col>
      <xdr:colOff>228600</xdr:colOff>
      <xdr:row>530</xdr:row>
      <xdr:rowOff>228600</xdr:rowOff>
    </xdr:to>
    <xdr:pic>
      <xdr:nvPicPr>
        <xdr:cNvPr id="333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08146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533</xdr:row>
      <xdr:rowOff>0</xdr:rowOff>
    </xdr:from>
    <xdr:to>
      <xdr:col>3</xdr:col>
      <xdr:colOff>228600</xdr:colOff>
      <xdr:row>533</xdr:row>
      <xdr:rowOff>228600</xdr:rowOff>
    </xdr:to>
    <xdr:pic>
      <xdr:nvPicPr>
        <xdr:cNvPr id="334" name="Picture 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08756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533</xdr:row>
      <xdr:rowOff>0</xdr:rowOff>
    </xdr:from>
    <xdr:to>
      <xdr:col>6</xdr:col>
      <xdr:colOff>228600</xdr:colOff>
      <xdr:row>533</xdr:row>
      <xdr:rowOff>228600</xdr:rowOff>
    </xdr:to>
    <xdr:pic>
      <xdr:nvPicPr>
        <xdr:cNvPr id="335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08756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536</xdr:row>
      <xdr:rowOff>0</xdr:rowOff>
    </xdr:from>
    <xdr:to>
      <xdr:col>3</xdr:col>
      <xdr:colOff>228600</xdr:colOff>
      <xdr:row>536</xdr:row>
      <xdr:rowOff>228600</xdr:rowOff>
    </xdr:to>
    <xdr:pic>
      <xdr:nvPicPr>
        <xdr:cNvPr id="336" name="Picture 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09366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536</xdr:row>
      <xdr:rowOff>0</xdr:rowOff>
    </xdr:from>
    <xdr:to>
      <xdr:col>6</xdr:col>
      <xdr:colOff>228600</xdr:colOff>
      <xdr:row>536</xdr:row>
      <xdr:rowOff>228600</xdr:rowOff>
    </xdr:to>
    <xdr:pic>
      <xdr:nvPicPr>
        <xdr:cNvPr id="337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09366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539</xdr:row>
      <xdr:rowOff>0</xdr:rowOff>
    </xdr:from>
    <xdr:to>
      <xdr:col>3</xdr:col>
      <xdr:colOff>228600</xdr:colOff>
      <xdr:row>539</xdr:row>
      <xdr:rowOff>228600</xdr:rowOff>
    </xdr:to>
    <xdr:pic>
      <xdr:nvPicPr>
        <xdr:cNvPr id="338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09975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539</xdr:row>
      <xdr:rowOff>0</xdr:rowOff>
    </xdr:from>
    <xdr:to>
      <xdr:col>6</xdr:col>
      <xdr:colOff>228600</xdr:colOff>
      <xdr:row>539</xdr:row>
      <xdr:rowOff>228600</xdr:rowOff>
    </xdr:to>
    <xdr:pic>
      <xdr:nvPicPr>
        <xdr:cNvPr id="339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09975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542</xdr:row>
      <xdr:rowOff>0</xdr:rowOff>
    </xdr:from>
    <xdr:to>
      <xdr:col>3</xdr:col>
      <xdr:colOff>228600</xdr:colOff>
      <xdr:row>542</xdr:row>
      <xdr:rowOff>228600</xdr:rowOff>
    </xdr:to>
    <xdr:pic>
      <xdr:nvPicPr>
        <xdr:cNvPr id="340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10585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542</xdr:row>
      <xdr:rowOff>0</xdr:rowOff>
    </xdr:from>
    <xdr:to>
      <xdr:col>6</xdr:col>
      <xdr:colOff>228600</xdr:colOff>
      <xdr:row>542</xdr:row>
      <xdr:rowOff>228600</xdr:rowOff>
    </xdr:to>
    <xdr:pic>
      <xdr:nvPicPr>
        <xdr:cNvPr id="341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10585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228600</xdr:colOff>
      <xdr:row>545</xdr:row>
      <xdr:rowOff>228600</xdr:rowOff>
    </xdr:to>
    <xdr:pic>
      <xdr:nvPicPr>
        <xdr:cNvPr id="342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11194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545</xdr:row>
      <xdr:rowOff>0</xdr:rowOff>
    </xdr:from>
    <xdr:to>
      <xdr:col>6</xdr:col>
      <xdr:colOff>228600</xdr:colOff>
      <xdr:row>545</xdr:row>
      <xdr:rowOff>228600</xdr:rowOff>
    </xdr:to>
    <xdr:pic>
      <xdr:nvPicPr>
        <xdr:cNvPr id="343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11194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548</xdr:row>
      <xdr:rowOff>0</xdr:rowOff>
    </xdr:from>
    <xdr:to>
      <xdr:col>3</xdr:col>
      <xdr:colOff>228600</xdr:colOff>
      <xdr:row>548</xdr:row>
      <xdr:rowOff>228600</xdr:rowOff>
    </xdr:to>
    <xdr:pic>
      <xdr:nvPicPr>
        <xdr:cNvPr id="344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11804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548</xdr:row>
      <xdr:rowOff>0</xdr:rowOff>
    </xdr:from>
    <xdr:to>
      <xdr:col>6</xdr:col>
      <xdr:colOff>228600</xdr:colOff>
      <xdr:row>548</xdr:row>
      <xdr:rowOff>228600</xdr:rowOff>
    </xdr:to>
    <xdr:pic>
      <xdr:nvPicPr>
        <xdr:cNvPr id="345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11804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551</xdr:row>
      <xdr:rowOff>0</xdr:rowOff>
    </xdr:from>
    <xdr:to>
      <xdr:col>3</xdr:col>
      <xdr:colOff>228600</xdr:colOff>
      <xdr:row>551</xdr:row>
      <xdr:rowOff>228600</xdr:rowOff>
    </xdr:to>
    <xdr:pic>
      <xdr:nvPicPr>
        <xdr:cNvPr id="346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12414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551</xdr:row>
      <xdr:rowOff>0</xdr:rowOff>
    </xdr:from>
    <xdr:to>
      <xdr:col>6</xdr:col>
      <xdr:colOff>228600</xdr:colOff>
      <xdr:row>551</xdr:row>
      <xdr:rowOff>228600</xdr:rowOff>
    </xdr:to>
    <xdr:pic>
      <xdr:nvPicPr>
        <xdr:cNvPr id="347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12414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554</xdr:row>
      <xdr:rowOff>0</xdr:rowOff>
    </xdr:from>
    <xdr:to>
      <xdr:col>3</xdr:col>
      <xdr:colOff>228600</xdr:colOff>
      <xdr:row>554</xdr:row>
      <xdr:rowOff>228600</xdr:rowOff>
    </xdr:to>
    <xdr:pic>
      <xdr:nvPicPr>
        <xdr:cNvPr id="348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13023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554</xdr:row>
      <xdr:rowOff>0</xdr:rowOff>
    </xdr:from>
    <xdr:to>
      <xdr:col>6</xdr:col>
      <xdr:colOff>228600</xdr:colOff>
      <xdr:row>554</xdr:row>
      <xdr:rowOff>228600</xdr:rowOff>
    </xdr:to>
    <xdr:pic>
      <xdr:nvPicPr>
        <xdr:cNvPr id="349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13023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557</xdr:row>
      <xdr:rowOff>0</xdr:rowOff>
    </xdr:from>
    <xdr:to>
      <xdr:col>3</xdr:col>
      <xdr:colOff>228600</xdr:colOff>
      <xdr:row>557</xdr:row>
      <xdr:rowOff>228600</xdr:rowOff>
    </xdr:to>
    <xdr:pic>
      <xdr:nvPicPr>
        <xdr:cNvPr id="350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13633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557</xdr:row>
      <xdr:rowOff>0</xdr:rowOff>
    </xdr:from>
    <xdr:to>
      <xdr:col>6</xdr:col>
      <xdr:colOff>228600</xdr:colOff>
      <xdr:row>557</xdr:row>
      <xdr:rowOff>228600</xdr:rowOff>
    </xdr:to>
    <xdr:pic>
      <xdr:nvPicPr>
        <xdr:cNvPr id="351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13633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228600</xdr:colOff>
      <xdr:row>560</xdr:row>
      <xdr:rowOff>228600</xdr:rowOff>
    </xdr:to>
    <xdr:pic>
      <xdr:nvPicPr>
        <xdr:cNvPr id="352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14242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560</xdr:row>
      <xdr:rowOff>0</xdr:rowOff>
    </xdr:from>
    <xdr:to>
      <xdr:col>6</xdr:col>
      <xdr:colOff>228600</xdr:colOff>
      <xdr:row>560</xdr:row>
      <xdr:rowOff>228600</xdr:rowOff>
    </xdr:to>
    <xdr:pic>
      <xdr:nvPicPr>
        <xdr:cNvPr id="353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14242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563</xdr:row>
      <xdr:rowOff>0</xdr:rowOff>
    </xdr:from>
    <xdr:to>
      <xdr:col>3</xdr:col>
      <xdr:colOff>228600</xdr:colOff>
      <xdr:row>563</xdr:row>
      <xdr:rowOff>228600</xdr:rowOff>
    </xdr:to>
    <xdr:pic>
      <xdr:nvPicPr>
        <xdr:cNvPr id="354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14852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563</xdr:row>
      <xdr:rowOff>0</xdr:rowOff>
    </xdr:from>
    <xdr:to>
      <xdr:col>6</xdr:col>
      <xdr:colOff>228600</xdr:colOff>
      <xdr:row>563</xdr:row>
      <xdr:rowOff>228600</xdr:rowOff>
    </xdr:to>
    <xdr:pic>
      <xdr:nvPicPr>
        <xdr:cNvPr id="355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14852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566</xdr:row>
      <xdr:rowOff>0</xdr:rowOff>
    </xdr:from>
    <xdr:to>
      <xdr:col>3</xdr:col>
      <xdr:colOff>228600</xdr:colOff>
      <xdr:row>566</xdr:row>
      <xdr:rowOff>228600</xdr:rowOff>
    </xdr:to>
    <xdr:pic>
      <xdr:nvPicPr>
        <xdr:cNvPr id="356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15462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566</xdr:row>
      <xdr:rowOff>0</xdr:rowOff>
    </xdr:from>
    <xdr:to>
      <xdr:col>6</xdr:col>
      <xdr:colOff>228600</xdr:colOff>
      <xdr:row>566</xdr:row>
      <xdr:rowOff>228600</xdr:rowOff>
    </xdr:to>
    <xdr:pic>
      <xdr:nvPicPr>
        <xdr:cNvPr id="357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15462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569</xdr:row>
      <xdr:rowOff>0</xdr:rowOff>
    </xdr:from>
    <xdr:to>
      <xdr:col>3</xdr:col>
      <xdr:colOff>228600</xdr:colOff>
      <xdr:row>569</xdr:row>
      <xdr:rowOff>228600</xdr:rowOff>
    </xdr:to>
    <xdr:pic>
      <xdr:nvPicPr>
        <xdr:cNvPr id="358" name="Picture 3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16071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569</xdr:row>
      <xdr:rowOff>0</xdr:rowOff>
    </xdr:from>
    <xdr:to>
      <xdr:col>6</xdr:col>
      <xdr:colOff>228600</xdr:colOff>
      <xdr:row>569</xdr:row>
      <xdr:rowOff>228600</xdr:rowOff>
    </xdr:to>
    <xdr:pic>
      <xdr:nvPicPr>
        <xdr:cNvPr id="359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16071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572</xdr:row>
      <xdr:rowOff>0</xdr:rowOff>
    </xdr:from>
    <xdr:to>
      <xdr:col>3</xdr:col>
      <xdr:colOff>228600</xdr:colOff>
      <xdr:row>572</xdr:row>
      <xdr:rowOff>228600</xdr:rowOff>
    </xdr:to>
    <xdr:pic>
      <xdr:nvPicPr>
        <xdr:cNvPr id="360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16681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572</xdr:row>
      <xdr:rowOff>0</xdr:rowOff>
    </xdr:from>
    <xdr:to>
      <xdr:col>6</xdr:col>
      <xdr:colOff>228600</xdr:colOff>
      <xdr:row>572</xdr:row>
      <xdr:rowOff>228600</xdr:rowOff>
    </xdr:to>
    <xdr:pic>
      <xdr:nvPicPr>
        <xdr:cNvPr id="361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16681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575</xdr:row>
      <xdr:rowOff>0</xdr:rowOff>
    </xdr:from>
    <xdr:to>
      <xdr:col>3</xdr:col>
      <xdr:colOff>228600</xdr:colOff>
      <xdr:row>575</xdr:row>
      <xdr:rowOff>228600</xdr:rowOff>
    </xdr:to>
    <xdr:pic>
      <xdr:nvPicPr>
        <xdr:cNvPr id="362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17290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575</xdr:row>
      <xdr:rowOff>0</xdr:rowOff>
    </xdr:from>
    <xdr:to>
      <xdr:col>6</xdr:col>
      <xdr:colOff>228600</xdr:colOff>
      <xdr:row>575</xdr:row>
      <xdr:rowOff>228600</xdr:rowOff>
    </xdr:to>
    <xdr:pic>
      <xdr:nvPicPr>
        <xdr:cNvPr id="363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17290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578</xdr:row>
      <xdr:rowOff>0</xdr:rowOff>
    </xdr:from>
    <xdr:to>
      <xdr:col>3</xdr:col>
      <xdr:colOff>228600</xdr:colOff>
      <xdr:row>578</xdr:row>
      <xdr:rowOff>228600</xdr:rowOff>
    </xdr:to>
    <xdr:pic>
      <xdr:nvPicPr>
        <xdr:cNvPr id="364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17900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578</xdr:row>
      <xdr:rowOff>0</xdr:rowOff>
    </xdr:from>
    <xdr:to>
      <xdr:col>6</xdr:col>
      <xdr:colOff>228600</xdr:colOff>
      <xdr:row>578</xdr:row>
      <xdr:rowOff>228600</xdr:rowOff>
    </xdr:to>
    <xdr:pic>
      <xdr:nvPicPr>
        <xdr:cNvPr id="365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17900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581</xdr:row>
      <xdr:rowOff>0</xdr:rowOff>
    </xdr:from>
    <xdr:to>
      <xdr:col>3</xdr:col>
      <xdr:colOff>228600</xdr:colOff>
      <xdr:row>581</xdr:row>
      <xdr:rowOff>228600</xdr:rowOff>
    </xdr:to>
    <xdr:pic>
      <xdr:nvPicPr>
        <xdr:cNvPr id="366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18510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581</xdr:row>
      <xdr:rowOff>0</xdr:rowOff>
    </xdr:from>
    <xdr:to>
      <xdr:col>6</xdr:col>
      <xdr:colOff>228600</xdr:colOff>
      <xdr:row>581</xdr:row>
      <xdr:rowOff>228600</xdr:rowOff>
    </xdr:to>
    <xdr:pic>
      <xdr:nvPicPr>
        <xdr:cNvPr id="367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18510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584</xdr:row>
      <xdr:rowOff>0</xdr:rowOff>
    </xdr:from>
    <xdr:to>
      <xdr:col>3</xdr:col>
      <xdr:colOff>228600</xdr:colOff>
      <xdr:row>584</xdr:row>
      <xdr:rowOff>228600</xdr:rowOff>
    </xdr:to>
    <xdr:pic>
      <xdr:nvPicPr>
        <xdr:cNvPr id="368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19119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584</xdr:row>
      <xdr:rowOff>0</xdr:rowOff>
    </xdr:from>
    <xdr:to>
      <xdr:col>6</xdr:col>
      <xdr:colOff>228600</xdr:colOff>
      <xdr:row>584</xdr:row>
      <xdr:rowOff>228600</xdr:rowOff>
    </xdr:to>
    <xdr:pic>
      <xdr:nvPicPr>
        <xdr:cNvPr id="369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19119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587</xdr:row>
      <xdr:rowOff>0</xdr:rowOff>
    </xdr:from>
    <xdr:to>
      <xdr:col>3</xdr:col>
      <xdr:colOff>228600</xdr:colOff>
      <xdr:row>587</xdr:row>
      <xdr:rowOff>228600</xdr:rowOff>
    </xdr:to>
    <xdr:pic>
      <xdr:nvPicPr>
        <xdr:cNvPr id="370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19729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587</xdr:row>
      <xdr:rowOff>0</xdr:rowOff>
    </xdr:from>
    <xdr:to>
      <xdr:col>6</xdr:col>
      <xdr:colOff>228600</xdr:colOff>
      <xdr:row>587</xdr:row>
      <xdr:rowOff>228600</xdr:rowOff>
    </xdr:to>
    <xdr:pic>
      <xdr:nvPicPr>
        <xdr:cNvPr id="371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19729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590</xdr:row>
      <xdr:rowOff>0</xdr:rowOff>
    </xdr:from>
    <xdr:to>
      <xdr:col>3</xdr:col>
      <xdr:colOff>228600</xdr:colOff>
      <xdr:row>590</xdr:row>
      <xdr:rowOff>228600</xdr:rowOff>
    </xdr:to>
    <xdr:pic>
      <xdr:nvPicPr>
        <xdr:cNvPr id="372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2033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590</xdr:row>
      <xdr:rowOff>0</xdr:rowOff>
    </xdr:from>
    <xdr:to>
      <xdr:col>6</xdr:col>
      <xdr:colOff>228600</xdr:colOff>
      <xdr:row>590</xdr:row>
      <xdr:rowOff>228600</xdr:rowOff>
    </xdr:to>
    <xdr:pic>
      <xdr:nvPicPr>
        <xdr:cNvPr id="373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2033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593</xdr:row>
      <xdr:rowOff>0</xdr:rowOff>
    </xdr:from>
    <xdr:to>
      <xdr:col>3</xdr:col>
      <xdr:colOff>228600</xdr:colOff>
      <xdr:row>593</xdr:row>
      <xdr:rowOff>228600</xdr:rowOff>
    </xdr:to>
    <xdr:pic>
      <xdr:nvPicPr>
        <xdr:cNvPr id="374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20948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593</xdr:row>
      <xdr:rowOff>0</xdr:rowOff>
    </xdr:from>
    <xdr:to>
      <xdr:col>6</xdr:col>
      <xdr:colOff>228600</xdr:colOff>
      <xdr:row>593</xdr:row>
      <xdr:rowOff>228600</xdr:rowOff>
    </xdr:to>
    <xdr:pic>
      <xdr:nvPicPr>
        <xdr:cNvPr id="375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20948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596</xdr:row>
      <xdr:rowOff>0</xdr:rowOff>
    </xdr:from>
    <xdr:to>
      <xdr:col>3</xdr:col>
      <xdr:colOff>228600</xdr:colOff>
      <xdr:row>596</xdr:row>
      <xdr:rowOff>228600</xdr:rowOff>
    </xdr:to>
    <xdr:pic>
      <xdr:nvPicPr>
        <xdr:cNvPr id="376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21558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596</xdr:row>
      <xdr:rowOff>0</xdr:rowOff>
    </xdr:from>
    <xdr:to>
      <xdr:col>6</xdr:col>
      <xdr:colOff>228600</xdr:colOff>
      <xdr:row>596</xdr:row>
      <xdr:rowOff>228600</xdr:rowOff>
    </xdr:to>
    <xdr:pic>
      <xdr:nvPicPr>
        <xdr:cNvPr id="377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21558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599</xdr:row>
      <xdr:rowOff>0</xdr:rowOff>
    </xdr:from>
    <xdr:to>
      <xdr:col>3</xdr:col>
      <xdr:colOff>228600</xdr:colOff>
      <xdr:row>599</xdr:row>
      <xdr:rowOff>228600</xdr:rowOff>
    </xdr:to>
    <xdr:pic>
      <xdr:nvPicPr>
        <xdr:cNvPr id="378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22167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599</xdr:row>
      <xdr:rowOff>0</xdr:rowOff>
    </xdr:from>
    <xdr:to>
      <xdr:col>6</xdr:col>
      <xdr:colOff>228600</xdr:colOff>
      <xdr:row>599</xdr:row>
      <xdr:rowOff>228600</xdr:rowOff>
    </xdr:to>
    <xdr:pic>
      <xdr:nvPicPr>
        <xdr:cNvPr id="379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22167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602</xdr:row>
      <xdr:rowOff>0</xdr:rowOff>
    </xdr:from>
    <xdr:to>
      <xdr:col>3</xdr:col>
      <xdr:colOff>228600</xdr:colOff>
      <xdr:row>602</xdr:row>
      <xdr:rowOff>228600</xdr:rowOff>
    </xdr:to>
    <xdr:pic>
      <xdr:nvPicPr>
        <xdr:cNvPr id="380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22777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602</xdr:row>
      <xdr:rowOff>0</xdr:rowOff>
    </xdr:from>
    <xdr:to>
      <xdr:col>6</xdr:col>
      <xdr:colOff>228600</xdr:colOff>
      <xdr:row>602</xdr:row>
      <xdr:rowOff>228600</xdr:rowOff>
    </xdr:to>
    <xdr:pic>
      <xdr:nvPicPr>
        <xdr:cNvPr id="381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22777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605</xdr:row>
      <xdr:rowOff>0</xdr:rowOff>
    </xdr:from>
    <xdr:to>
      <xdr:col>3</xdr:col>
      <xdr:colOff>228600</xdr:colOff>
      <xdr:row>605</xdr:row>
      <xdr:rowOff>228600</xdr:rowOff>
    </xdr:to>
    <xdr:pic>
      <xdr:nvPicPr>
        <xdr:cNvPr id="382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23386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605</xdr:row>
      <xdr:rowOff>0</xdr:rowOff>
    </xdr:from>
    <xdr:to>
      <xdr:col>6</xdr:col>
      <xdr:colOff>228600</xdr:colOff>
      <xdr:row>605</xdr:row>
      <xdr:rowOff>228600</xdr:rowOff>
    </xdr:to>
    <xdr:pic>
      <xdr:nvPicPr>
        <xdr:cNvPr id="383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23386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608</xdr:row>
      <xdr:rowOff>0</xdr:rowOff>
    </xdr:from>
    <xdr:to>
      <xdr:col>3</xdr:col>
      <xdr:colOff>228600</xdr:colOff>
      <xdr:row>608</xdr:row>
      <xdr:rowOff>228600</xdr:rowOff>
    </xdr:to>
    <xdr:pic>
      <xdr:nvPicPr>
        <xdr:cNvPr id="384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23996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608</xdr:row>
      <xdr:rowOff>0</xdr:rowOff>
    </xdr:from>
    <xdr:to>
      <xdr:col>6</xdr:col>
      <xdr:colOff>228600</xdr:colOff>
      <xdr:row>608</xdr:row>
      <xdr:rowOff>228600</xdr:rowOff>
    </xdr:to>
    <xdr:pic>
      <xdr:nvPicPr>
        <xdr:cNvPr id="385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23996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611</xdr:row>
      <xdr:rowOff>0</xdr:rowOff>
    </xdr:from>
    <xdr:to>
      <xdr:col>3</xdr:col>
      <xdr:colOff>228600</xdr:colOff>
      <xdr:row>611</xdr:row>
      <xdr:rowOff>228600</xdr:rowOff>
    </xdr:to>
    <xdr:pic>
      <xdr:nvPicPr>
        <xdr:cNvPr id="386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24606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611</xdr:row>
      <xdr:rowOff>0</xdr:rowOff>
    </xdr:from>
    <xdr:to>
      <xdr:col>6</xdr:col>
      <xdr:colOff>228600</xdr:colOff>
      <xdr:row>611</xdr:row>
      <xdr:rowOff>228600</xdr:rowOff>
    </xdr:to>
    <xdr:pic>
      <xdr:nvPicPr>
        <xdr:cNvPr id="387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24606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614</xdr:row>
      <xdr:rowOff>0</xdr:rowOff>
    </xdr:from>
    <xdr:to>
      <xdr:col>3</xdr:col>
      <xdr:colOff>228600</xdr:colOff>
      <xdr:row>614</xdr:row>
      <xdr:rowOff>228600</xdr:rowOff>
    </xdr:to>
    <xdr:pic>
      <xdr:nvPicPr>
        <xdr:cNvPr id="388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25215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614</xdr:row>
      <xdr:rowOff>0</xdr:rowOff>
    </xdr:from>
    <xdr:to>
      <xdr:col>6</xdr:col>
      <xdr:colOff>228600</xdr:colOff>
      <xdr:row>614</xdr:row>
      <xdr:rowOff>228600</xdr:rowOff>
    </xdr:to>
    <xdr:pic>
      <xdr:nvPicPr>
        <xdr:cNvPr id="389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25215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617</xdr:row>
      <xdr:rowOff>0</xdr:rowOff>
    </xdr:from>
    <xdr:to>
      <xdr:col>3</xdr:col>
      <xdr:colOff>228600</xdr:colOff>
      <xdr:row>617</xdr:row>
      <xdr:rowOff>228600</xdr:rowOff>
    </xdr:to>
    <xdr:pic>
      <xdr:nvPicPr>
        <xdr:cNvPr id="390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25825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617</xdr:row>
      <xdr:rowOff>0</xdr:rowOff>
    </xdr:from>
    <xdr:to>
      <xdr:col>6</xdr:col>
      <xdr:colOff>228600</xdr:colOff>
      <xdr:row>617</xdr:row>
      <xdr:rowOff>228600</xdr:rowOff>
    </xdr:to>
    <xdr:pic>
      <xdr:nvPicPr>
        <xdr:cNvPr id="391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25825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620</xdr:row>
      <xdr:rowOff>0</xdr:rowOff>
    </xdr:from>
    <xdr:to>
      <xdr:col>3</xdr:col>
      <xdr:colOff>228600</xdr:colOff>
      <xdr:row>620</xdr:row>
      <xdr:rowOff>228600</xdr:rowOff>
    </xdr:to>
    <xdr:pic>
      <xdr:nvPicPr>
        <xdr:cNvPr id="392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26434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620</xdr:row>
      <xdr:rowOff>0</xdr:rowOff>
    </xdr:from>
    <xdr:to>
      <xdr:col>6</xdr:col>
      <xdr:colOff>228600</xdr:colOff>
      <xdr:row>620</xdr:row>
      <xdr:rowOff>228600</xdr:rowOff>
    </xdr:to>
    <xdr:pic>
      <xdr:nvPicPr>
        <xdr:cNvPr id="393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26434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623</xdr:row>
      <xdr:rowOff>0</xdr:rowOff>
    </xdr:from>
    <xdr:to>
      <xdr:col>3</xdr:col>
      <xdr:colOff>228600</xdr:colOff>
      <xdr:row>623</xdr:row>
      <xdr:rowOff>228600</xdr:rowOff>
    </xdr:to>
    <xdr:pic>
      <xdr:nvPicPr>
        <xdr:cNvPr id="394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27044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623</xdr:row>
      <xdr:rowOff>0</xdr:rowOff>
    </xdr:from>
    <xdr:to>
      <xdr:col>6</xdr:col>
      <xdr:colOff>228600</xdr:colOff>
      <xdr:row>623</xdr:row>
      <xdr:rowOff>228600</xdr:rowOff>
    </xdr:to>
    <xdr:pic>
      <xdr:nvPicPr>
        <xdr:cNvPr id="395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27044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626</xdr:row>
      <xdr:rowOff>0</xdr:rowOff>
    </xdr:from>
    <xdr:to>
      <xdr:col>3</xdr:col>
      <xdr:colOff>228600</xdr:colOff>
      <xdr:row>626</xdr:row>
      <xdr:rowOff>228600</xdr:rowOff>
    </xdr:to>
    <xdr:pic>
      <xdr:nvPicPr>
        <xdr:cNvPr id="396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27654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626</xdr:row>
      <xdr:rowOff>0</xdr:rowOff>
    </xdr:from>
    <xdr:to>
      <xdr:col>6</xdr:col>
      <xdr:colOff>228600</xdr:colOff>
      <xdr:row>626</xdr:row>
      <xdr:rowOff>228600</xdr:rowOff>
    </xdr:to>
    <xdr:pic>
      <xdr:nvPicPr>
        <xdr:cNvPr id="397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27654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629</xdr:row>
      <xdr:rowOff>0</xdr:rowOff>
    </xdr:from>
    <xdr:to>
      <xdr:col>3</xdr:col>
      <xdr:colOff>228600</xdr:colOff>
      <xdr:row>629</xdr:row>
      <xdr:rowOff>228600</xdr:rowOff>
    </xdr:to>
    <xdr:pic>
      <xdr:nvPicPr>
        <xdr:cNvPr id="398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28263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629</xdr:row>
      <xdr:rowOff>0</xdr:rowOff>
    </xdr:from>
    <xdr:to>
      <xdr:col>6</xdr:col>
      <xdr:colOff>228600</xdr:colOff>
      <xdr:row>629</xdr:row>
      <xdr:rowOff>228600</xdr:rowOff>
    </xdr:to>
    <xdr:pic>
      <xdr:nvPicPr>
        <xdr:cNvPr id="399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28263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632</xdr:row>
      <xdr:rowOff>0</xdr:rowOff>
    </xdr:from>
    <xdr:to>
      <xdr:col>3</xdr:col>
      <xdr:colOff>228600</xdr:colOff>
      <xdr:row>632</xdr:row>
      <xdr:rowOff>228600</xdr:rowOff>
    </xdr:to>
    <xdr:pic>
      <xdr:nvPicPr>
        <xdr:cNvPr id="400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28873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632</xdr:row>
      <xdr:rowOff>0</xdr:rowOff>
    </xdr:from>
    <xdr:to>
      <xdr:col>6</xdr:col>
      <xdr:colOff>228600</xdr:colOff>
      <xdr:row>632</xdr:row>
      <xdr:rowOff>228600</xdr:rowOff>
    </xdr:to>
    <xdr:pic>
      <xdr:nvPicPr>
        <xdr:cNvPr id="401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28873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635</xdr:row>
      <xdr:rowOff>0</xdr:rowOff>
    </xdr:from>
    <xdr:to>
      <xdr:col>3</xdr:col>
      <xdr:colOff>228600</xdr:colOff>
      <xdr:row>635</xdr:row>
      <xdr:rowOff>228600</xdr:rowOff>
    </xdr:to>
    <xdr:pic>
      <xdr:nvPicPr>
        <xdr:cNvPr id="402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29482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635</xdr:row>
      <xdr:rowOff>0</xdr:rowOff>
    </xdr:from>
    <xdr:to>
      <xdr:col>6</xdr:col>
      <xdr:colOff>228600</xdr:colOff>
      <xdr:row>635</xdr:row>
      <xdr:rowOff>228600</xdr:rowOff>
    </xdr:to>
    <xdr:pic>
      <xdr:nvPicPr>
        <xdr:cNvPr id="403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29482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638</xdr:row>
      <xdr:rowOff>0</xdr:rowOff>
    </xdr:from>
    <xdr:to>
      <xdr:col>3</xdr:col>
      <xdr:colOff>228600</xdr:colOff>
      <xdr:row>638</xdr:row>
      <xdr:rowOff>228600</xdr:rowOff>
    </xdr:to>
    <xdr:pic>
      <xdr:nvPicPr>
        <xdr:cNvPr id="404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30092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638</xdr:row>
      <xdr:rowOff>0</xdr:rowOff>
    </xdr:from>
    <xdr:to>
      <xdr:col>6</xdr:col>
      <xdr:colOff>228600</xdr:colOff>
      <xdr:row>638</xdr:row>
      <xdr:rowOff>228600</xdr:rowOff>
    </xdr:to>
    <xdr:pic>
      <xdr:nvPicPr>
        <xdr:cNvPr id="405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30092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644</xdr:row>
      <xdr:rowOff>0</xdr:rowOff>
    </xdr:from>
    <xdr:to>
      <xdr:col>3</xdr:col>
      <xdr:colOff>228600</xdr:colOff>
      <xdr:row>644</xdr:row>
      <xdr:rowOff>228600</xdr:rowOff>
    </xdr:to>
    <xdr:pic>
      <xdr:nvPicPr>
        <xdr:cNvPr id="406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31254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644</xdr:row>
      <xdr:rowOff>0</xdr:rowOff>
    </xdr:from>
    <xdr:to>
      <xdr:col>6</xdr:col>
      <xdr:colOff>228600</xdr:colOff>
      <xdr:row>644</xdr:row>
      <xdr:rowOff>228600</xdr:rowOff>
    </xdr:to>
    <xdr:pic>
      <xdr:nvPicPr>
        <xdr:cNvPr id="407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31254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650</xdr:row>
      <xdr:rowOff>0</xdr:rowOff>
    </xdr:from>
    <xdr:to>
      <xdr:col>3</xdr:col>
      <xdr:colOff>228600</xdr:colOff>
      <xdr:row>650</xdr:row>
      <xdr:rowOff>228600</xdr:rowOff>
    </xdr:to>
    <xdr:pic>
      <xdr:nvPicPr>
        <xdr:cNvPr id="408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32416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650</xdr:row>
      <xdr:rowOff>0</xdr:rowOff>
    </xdr:from>
    <xdr:to>
      <xdr:col>6</xdr:col>
      <xdr:colOff>228600</xdr:colOff>
      <xdr:row>650</xdr:row>
      <xdr:rowOff>228600</xdr:rowOff>
    </xdr:to>
    <xdr:pic>
      <xdr:nvPicPr>
        <xdr:cNvPr id="409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32416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656</xdr:row>
      <xdr:rowOff>0</xdr:rowOff>
    </xdr:from>
    <xdr:to>
      <xdr:col>3</xdr:col>
      <xdr:colOff>228600</xdr:colOff>
      <xdr:row>656</xdr:row>
      <xdr:rowOff>228600</xdr:rowOff>
    </xdr:to>
    <xdr:pic>
      <xdr:nvPicPr>
        <xdr:cNvPr id="410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33578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656</xdr:row>
      <xdr:rowOff>0</xdr:rowOff>
    </xdr:from>
    <xdr:to>
      <xdr:col>6</xdr:col>
      <xdr:colOff>228600</xdr:colOff>
      <xdr:row>656</xdr:row>
      <xdr:rowOff>228600</xdr:rowOff>
    </xdr:to>
    <xdr:pic>
      <xdr:nvPicPr>
        <xdr:cNvPr id="411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33578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659</xdr:row>
      <xdr:rowOff>0</xdr:rowOff>
    </xdr:from>
    <xdr:to>
      <xdr:col>3</xdr:col>
      <xdr:colOff>228600</xdr:colOff>
      <xdr:row>659</xdr:row>
      <xdr:rowOff>228600</xdr:rowOff>
    </xdr:to>
    <xdr:pic>
      <xdr:nvPicPr>
        <xdr:cNvPr id="412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34188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659</xdr:row>
      <xdr:rowOff>0</xdr:rowOff>
    </xdr:from>
    <xdr:to>
      <xdr:col>6</xdr:col>
      <xdr:colOff>228600</xdr:colOff>
      <xdr:row>659</xdr:row>
      <xdr:rowOff>228600</xdr:rowOff>
    </xdr:to>
    <xdr:pic>
      <xdr:nvPicPr>
        <xdr:cNvPr id="413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34188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662</xdr:row>
      <xdr:rowOff>0</xdr:rowOff>
    </xdr:from>
    <xdr:to>
      <xdr:col>3</xdr:col>
      <xdr:colOff>228600</xdr:colOff>
      <xdr:row>662</xdr:row>
      <xdr:rowOff>228600</xdr:rowOff>
    </xdr:to>
    <xdr:pic>
      <xdr:nvPicPr>
        <xdr:cNvPr id="414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34797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662</xdr:row>
      <xdr:rowOff>0</xdr:rowOff>
    </xdr:from>
    <xdr:to>
      <xdr:col>6</xdr:col>
      <xdr:colOff>228600</xdr:colOff>
      <xdr:row>662</xdr:row>
      <xdr:rowOff>228600</xdr:rowOff>
    </xdr:to>
    <xdr:pic>
      <xdr:nvPicPr>
        <xdr:cNvPr id="415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34797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665</xdr:row>
      <xdr:rowOff>0</xdr:rowOff>
    </xdr:from>
    <xdr:to>
      <xdr:col>3</xdr:col>
      <xdr:colOff>228600</xdr:colOff>
      <xdr:row>665</xdr:row>
      <xdr:rowOff>228600</xdr:rowOff>
    </xdr:to>
    <xdr:pic>
      <xdr:nvPicPr>
        <xdr:cNvPr id="416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35407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665</xdr:row>
      <xdr:rowOff>0</xdr:rowOff>
    </xdr:from>
    <xdr:to>
      <xdr:col>6</xdr:col>
      <xdr:colOff>228600</xdr:colOff>
      <xdr:row>665</xdr:row>
      <xdr:rowOff>228600</xdr:rowOff>
    </xdr:to>
    <xdr:pic>
      <xdr:nvPicPr>
        <xdr:cNvPr id="417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35407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668</xdr:row>
      <xdr:rowOff>0</xdr:rowOff>
    </xdr:from>
    <xdr:to>
      <xdr:col>3</xdr:col>
      <xdr:colOff>228600</xdr:colOff>
      <xdr:row>668</xdr:row>
      <xdr:rowOff>228600</xdr:rowOff>
    </xdr:to>
    <xdr:pic>
      <xdr:nvPicPr>
        <xdr:cNvPr id="418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36017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668</xdr:row>
      <xdr:rowOff>0</xdr:rowOff>
    </xdr:from>
    <xdr:to>
      <xdr:col>6</xdr:col>
      <xdr:colOff>228600</xdr:colOff>
      <xdr:row>668</xdr:row>
      <xdr:rowOff>228600</xdr:rowOff>
    </xdr:to>
    <xdr:pic>
      <xdr:nvPicPr>
        <xdr:cNvPr id="419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36017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671</xdr:row>
      <xdr:rowOff>0</xdr:rowOff>
    </xdr:from>
    <xdr:to>
      <xdr:col>3</xdr:col>
      <xdr:colOff>228600</xdr:colOff>
      <xdr:row>671</xdr:row>
      <xdr:rowOff>228600</xdr:rowOff>
    </xdr:to>
    <xdr:pic>
      <xdr:nvPicPr>
        <xdr:cNvPr id="420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36626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671</xdr:row>
      <xdr:rowOff>0</xdr:rowOff>
    </xdr:from>
    <xdr:to>
      <xdr:col>6</xdr:col>
      <xdr:colOff>228600</xdr:colOff>
      <xdr:row>671</xdr:row>
      <xdr:rowOff>228600</xdr:rowOff>
    </xdr:to>
    <xdr:pic>
      <xdr:nvPicPr>
        <xdr:cNvPr id="421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36626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674</xdr:row>
      <xdr:rowOff>0</xdr:rowOff>
    </xdr:from>
    <xdr:to>
      <xdr:col>3</xdr:col>
      <xdr:colOff>228600</xdr:colOff>
      <xdr:row>674</xdr:row>
      <xdr:rowOff>228600</xdr:rowOff>
    </xdr:to>
    <xdr:pic>
      <xdr:nvPicPr>
        <xdr:cNvPr id="422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37236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674</xdr:row>
      <xdr:rowOff>0</xdr:rowOff>
    </xdr:from>
    <xdr:to>
      <xdr:col>6</xdr:col>
      <xdr:colOff>228600</xdr:colOff>
      <xdr:row>674</xdr:row>
      <xdr:rowOff>228600</xdr:rowOff>
    </xdr:to>
    <xdr:pic>
      <xdr:nvPicPr>
        <xdr:cNvPr id="423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37236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677</xdr:row>
      <xdr:rowOff>0</xdr:rowOff>
    </xdr:from>
    <xdr:to>
      <xdr:col>3</xdr:col>
      <xdr:colOff>228600</xdr:colOff>
      <xdr:row>677</xdr:row>
      <xdr:rowOff>228600</xdr:rowOff>
    </xdr:to>
    <xdr:pic>
      <xdr:nvPicPr>
        <xdr:cNvPr id="424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37845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677</xdr:row>
      <xdr:rowOff>0</xdr:rowOff>
    </xdr:from>
    <xdr:to>
      <xdr:col>6</xdr:col>
      <xdr:colOff>228600</xdr:colOff>
      <xdr:row>677</xdr:row>
      <xdr:rowOff>228600</xdr:rowOff>
    </xdr:to>
    <xdr:pic>
      <xdr:nvPicPr>
        <xdr:cNvPr id="425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37845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680</xdr:row>
      <xdr:rowOff>0</xdr:rowOff>
    </xdr:from>
    <xdr:to>
      <xdr:col>3</xdr:col>
      <xdr:colOff>228600</xdr:colOff>
      <xdr:row>680</xdr:row>
      <xdr:rowOff>228600</xdr:rowOff>
    </xdr:to>
    <xdr:pic>
      <xdr:nvPicPr>
        <xdr:cNvPr id="426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38455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680</xdr:row>
      <xdr:rowOff>0</xdr:rowOff>
    </xdr:from>
    <xdr:to>
      <xdr:col>6</xdr:col>
      <xdr:colOff>228600</xdr:colOff>
      <xdr:row>680</xdr:row>
      <xdr:rowOff>228600</xdr:rowOff>
    </xdr:to>
    <xdr:pic>
      <xdr:nvPicPr>
        <xdr:cNvPr id="427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38455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683</xdr:row>
      <xdr:rowOff>0</xdr:rowOff>
    </xdr:from>
    <xdr:to>
      <xdr:col>3</xdr:col>
      <xdr:colOff>228600</xdr:colOff>
      <xdr:row>683</xdr:row>
      <xdr:rowOff>228600</xdr:rowOff>
    </xdr:to>
    <xdr:pic>
      <xdr:nvPicPr>
        <xdr:cNvPr id="428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39065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683</xdr:row>
      <xdr:rowOff>0</xdr:rowOff>
    </xdr:from>
    <xdr:to>
      <xdr:col>6</xdr:col>
      <xdr:colOff>228600</xdr:colOff>
      <xdr:row>683</xdr:row>
      <xdr:rowOff>228600</xdr:rowOff>
    </xdr:to>
    <xdr:pic>
      <xdr:nvPicPr>
        <xdr:cNvPr id="429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39065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686</xdr:row>
      <xdr:rowOff>0</xdr:rowOff>
    </xdr:from>
    <xdr:to>
      <xdr:col>3</xdr:col>
      <xdr:colOff>228600</xdr:colOff>
      <xdr:row>686</xdr:row>
      <xdr:rowOff>228600</xdr:rowOff>
    </xdr:to>
    <xdr:pic>
      <xdr:nvPicPr>
        <xdr:cNvPr id="430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39674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686</xdr:row>
      <xdr:rowOff>0</xdr:rowOff>
    </xdr:from>
    <xdr:to>
      <xdr:col>6</xdr:col>
      <xdr:colOff>228600</xdr:colOff>
      <xdr:row>686</xdr:row>
      <xdr:rowOff>228600</xdr:rowOff>
    </xdr:to>
    <xdr:pic>
      <xdr:nvPicPr>
        <xdr:cNvPr id="431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39674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689</xdr:row>
      <xdr:rowOff>0</xdr:rowOff>
    </xdr:from>
    <xdr:to>
      <xdr:col>3</xdr:col>
      <xdr:colOff>228600</xdr:colOff>
      <xdr:row>689</xdr:row>
      <xdr:rowOff>228600</xdr:rowOff>
    </xdr:to>
    <xdr:pic>
      <xdr:nvPicPr>
        <xdr:cNvPr id="432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0284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689</xdr:row>
      <xdr:rowOff>0</xdr:rowOff>
    </xdr:from>
    <xdr:to>
      <xdr:col>6</xdr:col>
      <xdr:colOff>228600</xdr:colOff>
      <xdr:row>689</xdr:row>
      <xdr:rowOff>228600</xdr:rowOff>
    </xdr:to>
    <xdr:pic>
      <xdr:nvPicPr>
        <xdr:cNvPr id="433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40284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692</xdr:row>
      <xdr:rowOff>0</xdr:rowOff>
    </xdr:from>
    <xdr:to>
      <xdr:col>3</xdr:col>
      <xdr:colOff>228600</xdr:colOff>
      <xdr:row>692</xdr:row>
      <xdr:rowOff>228600</xdr:rowOff>
    </xdr:to>
    <xdr:pic>
      <xdr:nvPicPr>
        <xdr:cNvPr id="434" name="Picture 4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4089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692</xdr:row>
      <xdr:rowOff>0</xdr:rowOff>
    </xdr:from>
    <xdr:to>
      <xdr:col>6</xdr:col>
      <xdr:colOff>228600</xdr:colOff>
      <xdr:row>692</xdr:row>
      <xdr:rowOff>228600</xdr:rowOff>
    </xdr:to>
    <xdr:pic>
      <xdr:nvPicPr>
        <xdr:cNvPr id="435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4089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695</xdr:row>
      <xdr:rowOff>0</xdr:rowOff>
    </xdr:from>
    <xdr:to>
      <xdr:col>3</xdr:col>
      <xdr:colOff>228600</xdr:colOff>
      <xdr:row>695</xdr:row>
      <xdr:rowOff>228600</xdr:rowOff>
    </xdr:to>
    <xdr:pic>
      <xdr:nvPicPr>
        <xdr:cNvPr id="436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150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695</xdr:row>
      <xdr:rowOff>0</xdr:rowOff>
    </xdr:from>
    <xdr:to>
      <xdr:col>6</xdr:col>
      <xdr:colOff>228600</xdr:colOff>
      <xdr:row>695</xdr:row>
      <xdr:rowOff>228600</xdr:rowOff>
    </xdr:to>
    <xdr:pic>
      <xdr:nvPicPr>
        <xdr:cNvPr id="437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4150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698</xdr:row>
      <xdr:rowOff>0</xdr:rowOff>
    </xdr:from>
    <xdr:to>
      <xdr:col>3</xdr:col>
      <xdr:colOff>228600</xdr:colOff>
      <xdr:row>698</xdr:row>
      <xdr:rowOff>228600</xdr:rowOff>
    </xdr:to>
    <xdr:pic>
      <xdr:nvPicPr>
        <xdr:cNvPr id="438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211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698</xdr:row>
      <xdr:rowOff>0</xdr:rowOff>
    </xdr:from>
    <xdr:to>
      <xdr:col>6</xdr:col>
      <xdr:colOff>228600</xdr:colOff>
      <xdr:row>698</xdr:row>
      <xdr:rowOff>228600</xdr:rowOff>
    </xdr:to>
    <xdr:pic>
      <xdr:nvPicPr>
        <xdr:cNvPr id="439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4211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701</xdr:row>
      <xdr:rowOff>0</xdr:rowOff>
    </xdr:from>
    <xdr:to>
      <xdr:col>3</xdr:col>
      <xdr:colOff>228600</xdr:colOff>
      <xdr:row>701</xdr:row>
      <xdr:rowOff>228600</xdr:rowOff>
    </xdr:to>
    <xdr:pic>
      <xdr:nvPicPr>
        <xdr:cNvPr id="440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272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701</xdr:row>
      <xdr:rowOff>0</xdr:rowOff>
    </xdr:from>
    <xdr:to>
      <xdr:col>6</xdr:col>
      <xdr:colOff>228600</xdr:colOff>
      <xdr:row>701</xdr:row>
      <xdr:rowOff>228600</xdr:rowOff>
    </xdr:to>
    <xdr:pic>
      <xdr:nvPicPr>
        <xdr:cNvPr id="441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4272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704</xdr:row>
      <xdr:rowOff>0</xdr:rowOff>
    </xdr:from>
    <xdr:to>
      <xdr:col>3</xdr:col>
      <xdr:colOff>228600</xdr:colOff>
      <xdr:row>704</xdr:row>
      <xdr:rowOff>228600</xdr:rowOff>
    </xdr:to>
    <xdr:pic>
      <xdr:nvPicPr>
        <xdr:cNvPr id="442" name="Picture 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4333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704</xdr:row>
      <xdr:rowOff>0</xdr:rowOff>
    </xdr:from>
    <xdr:to>
      <xdr:col>6</xdr:col>
      <xdr:colOff>228600</xdr:colOff>
      <xdr:row>704</xdr:row>
      <xdr:rowOff>228600</xdr:rowOff>
    </xdr:to>
    <xdr:pic>
      <xdr:nvPicPr>
        <xdr:cNvPr id="443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4333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707</xdr:row>
      <xdr:rowOff>0</xdr:rowOff>
    </xdr:from>
    <xdr:to>
      <xdr:col>3</xdr:col>
      <xdr:colOff>228600</xdr:colOff>
      <xdr:row>707</xdr:row>
      <xdr:rowOff>228600</xdr:rowOff>
    </xdr:to>
    <xdr:pic>
      <xdr:nvPicPr>
        <xdr:cNvPr id="444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3941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707</xdr:row>
      <xdr:rowOff>0</xdr:rowOff>
    </xdr:from>
    <xdr:to>
      <xdr:col>6</xdr:col>
      <xdr:colOff>228600</xdr:colOff>
      <xdr:row>707</xdr:row>
      <xdr:rowOff>228600</xdr:rowOff>
    </xdr:to>
    <xdr:pic>
      <xdr:nvPicPr>
        <xdr:cNvPr id="445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43941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710</xdr:row>
      <xdr:rowOff>0</xdr:rowOff>
    </xdr:from>
    <xdr:to>
      <xdr:col>3</xdr:col>
      <xdr:colOff>228600</xdr:colOff>
      <xdr:row>710</xdr:row>
      <xdr:rowOff>228600</xdr:rowOff>
    </xdr:to>
    <xdr:pic>
      <xdr:nvPicPr>
        <xdr:cNvPr id="446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4551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710</xdr:row>
      <xdr:rowOff>0</xdr:rowOff>
    </xdr:from>
    <xdr:to>
      <xdr:col>6</xdr:col>
      <xdr:colOff>228600</xdr:colOff>
      <xdr:row>710</xdr:row>
      <xdr:rowOff>228600</xdr:rowOff>
    </xdr:to>
    <xdr:pic>
      <xdr:nvPicPr>
        <xdr:cNvPr id="447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44551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713</xdr:row>
      <xdr:rowOff>0</xdr:rowOff>
    </xdr:from>
    <xdr:to>
      <xdr:col>3</xdr:col>
      <xdr:colOff>228600</xdr:colOff>
      <xdr:row>713</xdr:row>
      <xdr:rowOff>228600</xdr:rowOff>
    </xdr:to>
    <xdr:pic>
      <xdr:nvPicPr>
        <xdr:cNvPr id="448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5161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713</xdr:row>
      <xdr:rowOff>0</xdr:rowOff>
    </xdr:from>
    <xdr:to>
      <xdr:col>6</xdr:col>
      <xdr:colOff>228600</xdr:colOff>
      <xdr:row>713</xdr:row>
      <xdr:rowOff>228600</xdr:rowOff>
    </xdr:to>
    <xdr:pic>
      <xdr:nvPicPr>
        <xdr:cNvPr id="449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45161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716</xdr:row>
      <xdr:rowOff>0</xdr:rowOff>
    </xdr:from>
    <xdr:to>
      <xdr:col>3</xdr:col>
      <xdr:colOff>228600</xdr:colOff>
      <xdr:row>716</xdr:row>
      <xdr:rowOff>228600</xdr:rowOff>
    </xdr:to>
    <xdr:pic>
      <xdr:nvPicPr>
        <xdr:cNvPr id="450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5770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716</xdr:row>
      <xdr:rowOff>0</xdr:rowOff>
    </xdr:from>
    <xdr:to>
      <xdr:col>6</xdr:col>
      <xdr:colOff>228600</xdr:colOff>
      <xdr:row>716</xdr:row>
      <xdr:rowOff>228600</xdr:rowOff>
    </xdr:to>
    <xdr:pic>
      <xdr:nvPicPr>
        <xdr:cNvPr id="451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45770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719</xdr:row>
      <xdr:rowOff>0</xdr:rowOff>
    </xdr:from>
    <xdr:to>
      <xdr:col>3</xdr:col>
      <xdr:colOff>228600</xdr:colOff>
      <xdr:row>719</xdr:row>
      <xdr:rowOff>228600</xdr:rowOff>
    </xdr:to>
    <xdr:pic>
      <xdr:nvPicPr>
        <xdr:cNvPr id="452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6380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719</xdr:row>
      <xdr:rowOff>0</xdr:rowOff>
    </xdr:from>
    <xdr:to>
      <xdr:col>6</xdr:col>
      <xdr:colOff>228600</xdr:colOff>
      <xdr:row>719</xdr:row>
      <xdr:rowOff>228600</xdr:rowOff>
    </xdr:to>
    <xdr:pic>
      <xdr:nvPicPr>
        <xdr:cNvPr id="453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46380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722</xdr:row>
      <xdr:rowOff>0</xdr:rowOff>
    </xdr:from>
    <xdr:to>
      <xdr:col>3</xdr:col>
      <xdr:colOff>228600</xdr:colOff>
      <xdr:row>722</xdr:row>
      <xdr:rowOff>228600</xdr:rowOff>
    </xdr:to>
    <xdr:pic>
      <xdr:nvPicPr>
        <xdr:cNvPr id="454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6989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722</xdr:row>
      <xdr:rowOff>0</xdr:rowOff>
    </xdr:from>
    <xdr:to>
      <xdr:col>6</xdr:col>
      <xdr:colOff>228600</xdr:colOff>
      <xdr:row>722</xdr:row>
      <xdr:rowOff>228600</xdr:rowOff>
    </xdr:to>
    <xdr:pic>
      <xdr:nvPicPr>
        <xdr:cNvPr id="455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46989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725</xdr:row>
      <xdr:rowOff>0</xdr:rowOff>
    </xdr:from>
    <xdr:to>
      <xdr:col>3</xdr:col>
      <xdr:colOff>228600</xdr:colOff>
      <xdr:row>725</xdr:row>
      <xdr:rowOff>228600</xdr:rowOff>
    </xdr:to>
    <xdr:pic>
      <xdr:nvPicPr>
        <xdr:cNvPr id="456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7599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725</xdr:row>
      <xdr:rowOff>0</xdr:rowOff>
    </xdr:from>
    <xdr:to>
      <xdr:col>6</xdr:col>
      <xdr:colOff>228600</xdr:colOff>
      <xdr:row>725</xdr:row>
      <xdr:rowOff>228600</xdr:rowOff>
    </xdr:to>
    <xdr:pic>
      <xdr:nvPicPr>
        <xdr:cNvPr id="457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47599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728</xdr:row>
      <xdr:rowOff>0</xdr:rowOff>
    </xdr:from>
    <xdr:to>
      <xdr:col>3</xdr:col>
      <xdr:colOff>228600</xdr:colOff>
      <xdr:row>728</xdr:row>
      <xdr:rowOff>228600</xdr:rowOff>
    </xdr:to>
    <xdr:pic>
      <xdr:nvPicPr>
        <xdr:cNvPr id="458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8209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728</xdr:row>
      <xdr:rowOff>0</xdr:rowOff>
    </xdr:from>
    <xdr:to>
      <xdr:col>6</xdr:col>
      <xdr:colOff>228600</xdr:colOff>
      <xdr:row>728</xdr:row>
      <xdr:rowOff>228600</xdr:rowOff>
    </xdr:to>
    <xdr:pic>
      <xdr:nvPicPr>
        <xdr:cNvPr id="459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48209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731</xdr:row>
      <xdr:rowOff>0</xdr:rowOff>
    </xdr:from>
    <xdr:to>
      <xdr:col>3</xdr:col>
      <xdr:colOff>228600</xdr:colOff>
      <xdr:row>731</xdr:row>
      <xdr:rowOff>228600</xdr:rowOff>
    </xdr:to>
    <xdr:pic>
      <xdr:nvPicPr>
        <xdr:cNvPr id="460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8818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731</xdr:row>
      <xdr:rowOff>0</xdr:rowOff>
    </xdr:from>
    <xdr:to>
      <xdr:col>6</xdr:col>
      <xdr:colOff>228600</xdr:colOff>
      <xdr:row>731</xdr:row>
      <xdr:rowOff>228600</xdr:rowOff>
    </xdr:to>
    <xdr:pic>
      <xdr:nvPicPr>
        <xdr:cNvPr id="461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48818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734</xdr:row>
      <xdr:rowOff>0</xdr:rowOff>
    </xdr:from>
    <xdr:to>
      <xdr:col>3</xdr:col>
      <xdr:colOff>228600</xdr:colOff>
      <xdr:row>734</xdr:row>
      <xdr:rowOff>228600</xdr:rowOff>
    </xdr:to>
    <xdr:pic>
      <xdr:nvPicPr>
        <xdr:cNvPr id="462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9428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734</xdr:row>
      <xdr:rowOff>0</xdr:rowOff>
    </xdr:from>
    <xdr:to>
      <xdr:col>6</xdr:col>
      <xdr:colOff>228600</xdr:colOff>
      <xdr:row>734</xdr:row>
      <xdr:rowOff>228600</xdr:rowOff>
    </xdr:to>
    <xdr:pic>
      <xdr:nvPicPr>
        <xdr:cNvPr id="463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49428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737</xdr:row>
      <xdr:rowOff>0</xdr:rowOff>
    </xdr:from>
    <xdr:to>
      <xdr:col>3</xdr:col>
      <xdr:colOff>228600</xdr:colOff>
      <xdr:row>737</xdr:row>
      <xdr:rowOff>228600</xdr:rowOff>
    </xdr:to>
    <xdr:pic>
      <xdr:nvPicPr>
        <xdr:cNvPr id="464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50037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737</xdr:row>
      <xdr:rowOff>0</xdr:rowOff>
    </xdr:from>
    <xdr:to>
      <xdr:col>6</xdr:col>
      <xdr:colOff>228600</xdr:colOff>
      <xdr:row>737</xdr:row>
      <xdr:rowOff>228600</xdr:rowOff>
    </xdr:to>
    <xdr:pic>
      <xdr:nvPicPr>
        <xdr:cNvPr id="465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50037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740</xdr:row>
      <xdr:rowOff>0</xdr:rowOff>
    </xdr:from>
    <xdr:to>
      <xdr:col>3</xdr:col>
      <xdr:colOff>228600</xdr:colOff>
      <xdr:row>740</xdr:row>
      <xdr:rowOff>228600</xdr:rowOff>
    </xdr:to>
    <xdr:pic>
      <xdr:nvPicPr>
        <xdr:cNvPr id="466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50647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740</xdr:row>
      <xdr:rowOff>0</xdr:rowOff>
    </xdr:from>
    <xdr:to>
      <xdr:col>6</xdr:col>
      <xdr:colOff>228600</xdr:colOff>
      <xdr:row>740</xdr:row>
      <xdr:rowOff>228600</xdr:rowOff>
    </xdr:to>
    <xdr:pic>
      <xdr:nvPicPr>
        <xdr:cNvPr id="467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50647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743</xdr:row>
      <xdr:rowOff>0</xdr:rowOff>
    </xdr:from>
    <xdr:to>
      <xdr:col>3</xdr:col>
      <xdr:colOff>228600</xdr:colOff>
      <xdr:row>743</xdr:row>
      <xdr:rowOff>228600</xdr:rowOff>
    </xdr:to>
    <xdr:pic>
      <xdr:nvPicPr>
        <xdr:cNvPr id="468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51257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743</xdr:row>
      <xdr:rowOff>0</xdr:rowOff>
    </xdr:from>
    <xdr:to>
      <xdr:col>6</xdr:col>
      <xdr:colOff>228600</xdr:colOff>
      <xdr:row>743</xdr:row>
      <xdr:rowOff>228600</xdr:rowOff>
    </xdr:to>
    <xdr:pic>
      <xdr:nvPicPr>
        <xdr:cNvPr id="469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51257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746</xdr:row>
      <xdr:rowOff>0</xdr:rowOff>
    </xdr:from>
    <xdr:to>
      <xdr:col>3</xdr:col>
      <xdr:colOff>228600</xdr:colOff>
      <xdr:row>746</xdr:row>
      <xdr:rowOff>228600</xdr:rowOff>
    </xdr:to>
    <xdr:pic>
      <xdr:nvPicPr>
        <xdr:cNvPr id="470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51866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746</xdr:row>
      <xdr:rowOff>0</xdr:rowOff>
    </xdr:from>
    <xdr:to>
      <xdr:col>6</xdr:col>
      <xdr:colOff>228600</xdr:colOff>
      <xdr:row>746</xdr:row>
      <xdr:rowOff>228600</xdr:rowOff>
    </xdr:to>
    <xdr:pic>
      <xdr:nvPicPr>
        <xdr:cNvPr id="471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51866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749</xdr:row>
      <xdr:rowOff>0</xdr:rowOff>
    </xdr:from>
    <xdr:to>
      <xdr:col>3</xdr:col>
      <xdr:colOff>228600</xdr:colOff>
      <xdr:row>749</xdr:row>
      <xdr:rowOff>228600</xdr:rowOff>
    </xdr:to>
    <xdr:pic>
      <xdr:nvPicPr>
        <xdr:cNvPr id="472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52476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749</xdr:row>
      <xdr:rowOff>0</xdr:rowOff>
    </xdr:from>
    <xdr:to>
      <xdr:col>6</xdr:col>
      <xdr:colOff>228600</xdr:colOff>
      <xdr:row>749</xdr:row>
      <xdr:rowOff>228600</xdr:rowOff>
    </xdr:to>
    <xdr:pic>
      <xdr:nvPicPr>
        <xdr:cNvPr id="473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52476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752</xdr:row>
      <xdr:rowOff>0</xdr:rowOff>
    </xdr:from>
    <xdr:to>
      <xdr:col>3</xdr:col>
      <xdr:colOff>228600</xdr:colOff>
      <xdr:row>752</xdr:row>
      <xdr:rowOff>228600</xdr:rowOff>
    </xdr:to>
    <xdr:pic>
      <xdr:nvPicPr>
        <xdr:cNvPr id="474" name="Picture 4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53085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752</xdr:row>
      <xdr:rowOff>0</xdr:rowOff>
    </xdr:from>
    <xdr:to>
      <xdr:col>6</xdr:col>
      <xdr:colOff>228600</xdr:colOff>
      <xdr:row>752</xdr:row>
      <xdr:rowOff>228600</xdr:rowOff>
    </xdr:to>
    <xdr:pic>
      <xdr:nvPicPr>
        <xdr:cNvPr id="475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53085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755</xdr:row>
      <xdr:rowOff>0</xdr:rowOff>
    </xdr:from>
    <xdr:to>
      <xdr:col>3</xdr:col>
      <xdr:colOff>228600</xdr:colOff>
      <xdr:row>755</xdr:row>
      <xdr:rowOff>228600</xdr:rowOff>
    </xdr:to>
    <xdr:pic>
      <xdr:nvPicPr>
        <xdr:cNvPr id="476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53695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755</xdr:row>
      <xdr:rowOff>0</xdr:rowOff>
    </xdr:from>
    <xdr:to>
      <xdr:col>6</xdr:col>
      <xdr:colOff>228600</xdr:colOff>
      <xdr:row>755</xdr:row>
      <xdr:rowOff>228600</xdr:rowOff>
    </xdr:to>
    <xdr:pic>
      <xdr:nvPicPr>
        <xdr:cNvPr id="477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53695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758</xdr:row>
      <xdr:rowOff>0</xdr:rowOff>
    </xdr:from>
    <xdr:to>
      <xdr:col>3</xdr:col>
      <xdr:colOff>228600</xdr:colOff>
      <xdr:row>758</xdr:row>
      <xdr:rowOff>228600</xdr:rowOff>
    </xdr:to>
    <xdr:pic>
      <xdr:nvPicPr>
        <xdr:cNvPr id="478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54305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758</xdr:row>
      <xdr:rowOff>0</xdr:rowOff>
    </xdr:from>
    <xdr:to>
      <xdr:col>6</xdr:col>
      <xdr:colOff>228600</xdr:colOff>
      <xdr:row>758</xdr:row>
      <xdr:rowOff>228600</xdr:rowOff>
    </xdr:to>
    <xdr:pic>
      <xdr:nvPicPr>
        <xdr:cNvPr id="479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54305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761</xdr:row>
      <xdr:rowOff>0</xdr:rowOff>
    </xdr:from>
    <xdr:to>
      <xdr:col>3</xdr:col>
      <xdr:colOff>228600</xdr:colOff>
      <xdr:row>761</xdr:row>
      <xdr:rowOff>228600</xdr:rowOff>
    </xdr:to>
    <xdr:pic>
      <xdr:nvPicPr>
        <xdr:cNvPr id="480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54914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761</xdr:row>
      <xdr:rowOff>0</xdr:rowOff>
    </xdr:from>
    <xdr:to>
      <xdr:col>6</xdr:col>
      <xdr:colOff>228600</xdr:colOff>
      <xdr:row>761</xdr:row>
      <xdr:rowOff>228600</xdr:rowOff>
    </xdr:to>
    <xdr:pic>
      <xdr:nvPicPr>
        <xdr:cNvPr id="481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54914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764</xdr:row>
      <xdr:rowOff>0</xdr:rowOff>
    </xdr:from>
    <xdr:to>
      <xdr:col>3</xdr:col>
      <xdr:colOff>228600</xdr:colOff>
      <xdr:row>764</xdr:row>
      <xdr:rowOff>228600</xdr:rowOff>
    </xdr:to>
    <xdr:pic>
      <xdr:nvPicPr>
        <xdr:cNvPr id="482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55524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764</xdr:row>
      <xdr:rowOff>0</xdr:rowOff>
    </xdr:from>
    <xdr:to>
      <xdr:col>6</xdr:col>
      <xdr:colOff>228600</xdr:colOff>
      <xdr:row>764</xdr:row>
      <xdr:rowOff>228600</xdr:rowOff>
    </xdr:to>
    <xdr:pic>
      <xdr:nvPicPr>
        <xdr:cNvPr id="483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55524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767</xdr:row>
      <xdr:rowOff>0</xdr:rowOff>
    </xdr:from>
    <xdr:to>
      <xdr:col>3</xdr:col>
      <xdr:colOff>228600</xdr:colOff>
      <xdr:row>767</xdr:row>
      <xdr:rowOff>228600</xdr:rowOff>
    </xdr:to>
    <xdr:pic>
      <xdr:nvPicPr>
        <xdr:cNvPr id="484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5613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767</xdr:row>
      <xdr:rowOff>0</xdr:rowOff>
    </xdr:from>
    <xdr:to>
      <xdr:col>6</xdr:col>
      <xdr:colOff>228600</xdr:colOff>
      <xdr:row>767</xdr:row>
      <xdr:rowOff>228600</xdr:rowOff>
    </xdr:to>
    <xdr:pic>
      <xdr:nvPicPr>
        <xdr:cNvPr id="485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5613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770</xdr:row>
      <xdr:rowOff>0</xdr:rowOff>
    </xdr:from>
    <xdr:to>
      <xdr:col>3</xdr:col>
      <xdr:colOff>228600</xdr:colOff>
      <xdr:row>770</xdr:row>
      <xdr:rowOff>228600</xdr:rowOff>
    </xdr:to>
    <xdr:pic>
      <xdr:nvPicPr>
        <xdr:cNvPr id="486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5674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228600</xdr:colOff>
      <xdr:row>770</xdr:row>
      <xdr:rowOff>228600</xdr:rowOff>
    </xdr:to>
    <xdr:pic>
      <xdr:nvPicPr>
        <xdr:cNvPr id="487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5674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773</xdr:row>
      <xdr:rowOff>0</xdr:rowOff>
    </xdr:from>
    <xdr:to>
      <xdr:col>3</xdr:col>
      <xdr:colOff>228600</xdr:colOff>
      <xdr:row>773</xdr:row>
      <xdr:rowOff>228600</xdr:rowOff>
    </xdr:to>
    <xdr:pic>
      <xdr:nvPicPr>
        <xdr:cNvPr id="488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5735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773</xdr:row>
      <xdr:rowOff>0</xdr:rowOff>
    </xdr:from>
    <xdr:to>
      <xdr:col>6</xdr:col>
      <xdr:colOff>228600</xdr:colOff>
      <xdr:row>773</xdr:row>
      <xdr:rowOff>228600</xdr:rowOff>
    </xdr:to>
    <xdr:pic>
      <xdr:nvPicPr>
        <xdr:cNvPr id="489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5735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776</xdr:row>
      <xdr:rowOff>0</xdr:rowOff>
    </xdr:from>
    <xdr:to>
      <xdr:col>3</xdr:col>
      <xdr:colOff>228600</xdr:colOff>
      <xdr:row>776</xdr:row>
      <xdr:rowOff>228600</xdr:rowOff>
    </xdr:to>
    <xdr:pic>
      <xdr:nvPicPr>
        <xdr:cNvPr id="490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5796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776</xdr:row>
      <xdr:rowOff>0</xdr:rowOff>
    </xdr:from>
    <xdr:to>
      <xdr:col>6</xdr:col>
      <xdr:colOff>228600</xdr:colOff>
      <xdr:row>776</xdr:row>
      <xdr:rowOff>228600</xdr:rowOff>
    </xdr:to>
    <xdr:pic>
      <xdr:nvPicPr>
        <xdr:cNvPr id="491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5796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779</xdr:row>
      <xdr:rowOff>0</xdr:rowOff>
    </xdr:from>
    <xdr:to>
      <xdr:col>3</xdr:col>
      <xdr:colOff>228600</xdr:colOff>
      <xdr:row>779</xdr:row>
      <xdr:rowOff>228600</xdr:rowOff>
    </xdr:to>
    <xdr:pic>
      <xdr:nvPicPr>
        <xdr:cNvPr id="492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5857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779</xdr:row>
      <xdr:rowOff>0</xdr:rowOff>
    </xdr:from>
    <xdr:to>
      <xdr:col>6</xdr:col>
      <xdr:colOff>228600</xdr:colOff>
      <xdr:row>779</xdr:row>
      <xdr:rowOff>228600</xdr:rowOff>
    </xdr:to>
    <xdr:pic>
      <xdr:nvPicPr>
        <xdr:cNvPr id="493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5857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782</xdr:row>
      <xdr:rowOff>0</xdr:rowOff>
    </xdr:from>
    <xdr:to>
      <xdr:col>3</xdr:col>
      <xdr:colOff>228600</xdr:colOff>
      <xdr:row>782</xdr:row>
      <xdr:rowOff>228600</xdr:rowOff>
    </xdr:to>
    <xdr:pic>
      <xdr:nvPicPr>
        <xdr:cNvPr id="494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59181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782</xdr:row>
      <xdr:rowOff>0</xdr:rowOff>
    </xdr:from>
    <xdr:to>
      <xdr:col>6</xdr:col>
      <xdr:colOff>228600</xdr:colOff>
      <xdr:row>782</xdr:row>
      <xdr:rowOff>228600</xdr:rowOff>
    </xdr:to>
    <xdr:pic>
      <xdr:nvPicPr>
        <xdr:cNvPr id="495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59181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785</xdr:row>
      <xdr:rowOff>0</xdr:rowOff>
    </xdr:from>
    <xdr:to>
      <xdr:col>3</xdr:col>
      <xdr:colOff>228600</xdr:colOff>
      <xdr:row>785</xdr:row>
      <xdr:rowOff>228600</xdr:rowOff>
    </xdr:to>
    <xdr:pic>
      <xdr:nvPicPr>
        <xdr:cNvPr id="496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59791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785</xdr:row>
      <xdr:rowOff>0</xdr:rowOff>
    </xdr:from>
    <xdr:to>
      <xdr:col>6</xdr:col>
      <xdr:colOff>228600</xdr:colOff>
      <xdr:row>785</xdr:row>
      <xdr:rowOff>228600</xdr:rowOff>
    </xdr:to>
    <xdr:pic>
      <xdr:nvPicPr>
        <xdr:cNvPr id="497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59791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788</xdr:row>
      <xdr:rowOff>0</xdr:rowOff>
    </xdr:from>
    <xdr:to>
      <xdr:col>3</xdr:col>
      <xdr:colOff>228600</xdr:colOff>
      <xdr:row>788</xdr:row>
      <xdr:rowOff>228600</xdr:rowOff>
    </xdr:to>
    <xdr:pic>
      <xdr:nvPicPr>
        <xdr:cNvPr id="498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60401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788</xdr:row>
      <xdr:rowOff>0</xdr:rowOff>
    </xdr:from>
    <xdr:to>
      <xdr:col>6</xdr:col>
      <xdr:colOff>228600</xdr:colOff>
      <xdr:row>788</xdr:row>
      <xdr:rowOff>228600</xdr:rowOff>
    </xdr:to>
    <xdr:pic>
      <xdr:nvPicPr>
        <xdr:cNvPr id="499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60401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791</xdr:row>
      <xdr:rowOff>0</xdr:rowOff>
    </xdr:from>
    <xdr:to>
      <xdr:col>3</xdr:col>
      <xdr:colOff>228600</xdr:colOff>
      <xdr:row>791</xdr:row>
      <xdr:rowOff>228600</xdr:rowOff>
    </xdr:to>
    <xdr:pic>
      <xdr:nvPicPr>
        <xdr:cNvPr id="500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61010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791</xdr:row>
      <xdr:rowOff>0</xdr:rowOff>
    </xdr:from>
    <xdr:to>
      <xdr:col>6</xdr:col>
      <xdr:colOff>228600</xdr:colOff>
      <xdr:row>791</xdr:row>
      <xdr:rowOff>228600</xdr:rowOff>
    </xdr:to>
    <xdr:pic>
      <xdr:nvPicPr>
        <xdr:cNvPr id="501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61010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794</xdr:row>
      <xdr:rowOff>0</xdr:rowOff>
    </xdr:from>
    <xdr:to>
      <xdr:col>3</xdr:col>
      <xdr:colOff>228600</xdr:colOff>
      <xdr:row>794</xdr:row>
      <xdr:rowOff>228600</xdr:rowOff>
    </xdr:to>
    <xdr:pic>
      <xdr:nvPicPr>
        <xdr:cNvPr id="502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61620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794</xdr:row>
      <xdr:rowOff>0</xdr:rowOff>
    </xdr:from>
    <xdr:to>
      <xdr:col>6</xdr:col>
      <xdr:colOff>228600</xdr:colOff>
      <xdr:row>794</xdr:row>
      <xdr:rowOff>228600</xdr:rowOff>
    </xdr:to>
    <xdr:pic>
      <xdr:nvPicPr>
        <xdr:cNvPr id="503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61620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797</xdr:row>
      <xdr:rowOff>0</xdr:rowOff>
    </xdr:from>
    <xdr:to>
      <xdr:col>3</xdr:col>
      <xdr:colOff>228600</xdr:colOff>
      <xdr:row>797</xdr:row>
      <xdr:rowOff>228600</xdr:rowOff>
    </xdr:to>
    <xdr:pic>
      <xdr:nvPicPr>
        <xdr:cNvPr id="504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62229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797</xdr:row>
      <xdr:rowOff>0</xdr:rowOff>
    </xdr:from>
    <xdr:to>
      <xdr:col>6</xdr:col>
      <xdr:colOff>228600</xdr:colOff>
      <xdr:row>797</xdr:row>
      <xdr:rowOff>228600</xdr:rowOff>
    </xdr:to>
    <xdr:pic>
      <xdr:nvPicPr>
        <xdr:cNvPr id="505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62229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800</xdr:row>
      <xdr:rowOff>0</xdr:rowOff>
    </xdr:from>
    <xdr:to>
      <xdr:col>3</xdr:col>
      <xdr:colOff>228600</xdr:colOff>
      <xdr:row>800</xdr:row>
      <xdr:rowOff>228600</xdr:rowOff>
    </xdr:to>
    <xdr:pic>
      <xdr:nvPicPr>
        <xdr:cNvPr id="506" name="Picture 5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62839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800</xdr:row>
      <xdr:rowOff>0</xdr:rowOff>
    </xdr:from>
    <xdr:to>
      <xdr:col>6</xdr:col>
      <xdr:colOff>228600</xdr:colOff>
      <xdr:row>800</xdr:row>
      <xdr:rowOff>228600</xdr:rowOff>
    </xdr:to>
    <xdr:pic>
      <xdr:nvPicPr>
        <xdr:cNvPr id="507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62839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803</xdr:row>
      <xdr:rowOff>0</xdr:rowOff>
    </xdr:from>
    <xdr:to>
      <xdr:col>3</xdr:col>
      <xdr:colOff>228600</xdr:colOff>
      <xdr:row>803</xdr:row>
      <xdr:rowOff>228600</xdr:rowOff>
    </xdr:to>
    <xdr:pic>
      <xdr:nvPicPr>
        <xdr:cNvPr id="508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63449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803</xdr:row>
      <xdr:rowOff>0</xdr:rowOff>
    </xdr:from>
    <xdr:to>
      <xdr:col>6</xdr:col>
      <xdr:colOff>228600</xdr:colOff>
      <xdr:row>803</xdr:row>
      <xdr:rowOff>228600</xdr:rowOff>
    </xdr:to>
    <xdr:pic>
      <xdr:nvPicPr>
        <xdr:cNvPr id="509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63449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806</xdr:row>
      <xdr:rowOff>0</xdr:rowOff>
    </xdr:from>
    <xdr:to>
      <xdr:col>3</xdr:col>
      <xdr:colOff>228600</xdr:colOff>
      <xdr:row>806</xdr:row>
      <xdr:rowOff>228600</xdr:rowOff>
    </xdr:to>
    <xdr:pic>
      <xdr:nvPicPr>
        <xdr:cNvPr id="510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64058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806</xdr:row>
      <xdr:rowOff>0</xdr:rowOff>
    </xdr:from>
    <xdr:to>
      <xdr:col>6</xdr:col>
      <xdr:colOff>228600</xdr:colOff>
      <xdr:row>806</xdr:row>
      <xdr:rowOff>228600</xdr:rowOff>
    </xdr:to>
    <xdr:pic>
      <xdr:nvPicPr>
        <xdr:cNvPr id="511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64058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809</xdr:row>
      <xdr:rowOff>0</xdr:rowOff>
    </xdr:from>
    <xdr:to>
      <xdr:col>3</xdr:col>
      <xdr:colOff>228600</xdr:colOff>
      <xdr:row>809</xdr:row>
      <xdr:rowOff>228600</xdr:rowOff>
    </xdr:to>
    <xdr:pic>
      <xdr:nvPicPr>
        <xdr:cNvPr id="512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64668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809</xdr:row>
      <xdr:rowOff>0</xdr:rowOff>
    </xdr:from>
    <xdr:to>
      <xdr:col>6</xdr:col>
      <xdr:colOff>228600</xdr:colOff>
      <xdr:row>809</xdr:row>
      <xdr:rowOff>228600</xdr:rowOff>
    </xdr:to>
    <xdr:pic>
      <xdr:nvPicPr>
        <xdr:cNvPr id="513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64668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812</xdr:row>
      <xdr:rowOff>0</xdr:rowOff>
    </xdr:from>
    <xdr:to>
      <xdr:col>3</xdr:col>
      <xdr:colOff>228600</xdr:colOff>
      <xdr:row>812</xdr:row>
      <xdr:rowOff>228600</xdr:rowOff>
    </xdr:to>
    <xdr:pic>
      <xdr:nvPicPr>
        <xdr:cNvPr id="514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65277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812</xdr:row>
      <xdr:rowOff>0</xdr:rowOff>
    </xdr:from>
    <xdr:to>
      <xdr:col>6</xdr:col>
      <xdr:colOff>228600</xdr:colOff>
      <xdr:row>812</xdr:row>
      <xdr:rowOff>228600</xdr:rowOff>
    </xdr:to>
    <xdr:pic>
      <xdr:nvPicPr>
        <xdr:cNvPr id="515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65277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815</xdr:row>
      <xdr:rowOff>0</xdr:rowOff>
    </xdr:from>
    <xdr:to>
      <xdr:col>3</xdr:col>
      <xdr:colOff>228600</xdr:colOff>
      <xdr:row>815</xdr:row>
      <xdr:rowOff>228600</xdr:rowOff>
    </xdr:to>
    <xdr:pic>
      <xdr:nvPicPr>
        <xdr:cNvPr id="516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65887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815</xdr:row>
      <xdr:rowOff>0</xdr:rowOff>
    </xdr:from>
    <xdr:to>
      <xdr:col>6</xdr:col>
      <xdr:colOff>228600</xdr:colOff>
      <xdr:row>815</xdr:row>
      <xdr:rowOff>228600</xdr:rowOff>
    </xdr:to>
    <xdr:pic>
      <xdr:nvPicPr>
        <xdr:cNvPr id="517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65887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818</xdr:row>
      <xdr:rowOff>0</xdr:rowOff>
    </xdr:from>
    <xdr:to>
      <xdr:col>3</xdr:col>
      <xdr:colOff>228600</xdr:colOff>
      <xdr:row>818</xdr:row>
      <xdr:rowOff>228600</xdr:rowOff>
    </xdr:to>
    <xdr:pic>
      <xdr:nvPicPr>
        <xdr:cNvPr id="518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66497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818</xdr:row>
      <xdr:rowOff>0</xdr:rowOff>
    </xdr:from>
    <xdr:to>
      <xdr:col>6</xdr:col>
      <xdr:colOff>228600</xdr:colOff>
      <xdr:row>818</xdr:row>
      <xdr:rowOff>228600</xdr:rowOff>
    </xdr:to>
    <xdr:pic>
      <xdr:nvPicPr>
        <xdr:cNvPr id="519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66497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821</xdr:row>
      <xdr:rowOff>0</xdr:rowOff>
    </xdr:from>
    <xdr:to>
      <xdr:col>3</xdr:col>
      <xdr:colOff>228600</xdr:colOff>
      <xdr:row>821</xdr:row>
      <xdr:rowOff>228600</xdr:rowOff>
    </xdr:to>
    <xdr:pic>
      <xdr:nvPicPr>
        <xdr:cNvPr id="520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67106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821</xdr:row>
      <xdr:rowOff>0</xdr:rowOff>
    </xdr:from>
    <xdr:to>
      <xdr:col>6</xdr:col>
      <xdr:colOff>228600</xdr:colOff>
      <xdr:row>821</xdr:row>
      <xdr:rowOff>228600</xdr:rowOff>
    </xdr:to>
    <xdr:pic>
      <xdr:nvPicPr>
        <xdr:cNvPr id="521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67106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824</xdr:row>
      <xdr:rowOff>0</xdr:rowOff>
    </xdr:from>
    <xdr:to>
      <xdr:col>3</xdr:col>
      <xdr:colOff>228600</xdr:colOff>
      <xdr:row>824</xdr:row>
      <xdr:rowOff>228600</xdr:rowOff>
    </xdr:to>
    <xdr:pic>
      <xdr:nvPicPr>
        <xdr:cNvPr id="522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67716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824</xdr:row>
      <xdr:rowOff>0</xdr:rowOff>
    </xdr:from>
    <xdr:to>
      <xdr:col>6</xdr:col>
      <xdr:colOff>228600</xdr:colOff>
      <xdr:row>824</xdr:row>
      <xdr:rowOff>228600</xdr:rowOff>
    </xdr:to>
    <xdr:pic>
      <xdr:nvPicPr>
        <xdr:cNvPr id="523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67716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827</xdr:row>
      <xdr:rowOff>0</xdr:rowOff>
    </xdr:from>
    <xdr:to>
      <xdr:col>3</xdr:col>
      <xdr:colOff>228600</xdr:colOff>
      <xdr:row>827</xdr:row>
      <xdr:rowOff>228600</xdr:rowOff>
    </xdr:to>
    <xdr:pic>
      <xdr:nvPicPr>
        <xdr:cNvPr id="524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68325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827</xdr:row>
      <xdr:rowOff>0</xdr:rowOff>
    </xdr:from>
    <xdr:to>
      <xdr:col>6</xdr:col>
      <xdr:colOff>228600</xdr:colOff>
      <xdr:row>827</xdr:row>
      <xdr:rowOff>228600</xdr:rowOff>
    </xdr:to>
    <xdr:pic>
      <xdr:nvPicPr>
        <xdr:cNvPr id="525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68325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830</xdr:row>
      <xdr:rowOff>0</xdr:rowOff>
    </xdr:from>
    <xdr:to>
      <xdr:col>3</xdr:col>
      <xdr:colOff>228600</xdr:colOff>
      <xdr:row>830</xdr:row>
      <xdr:rowOff>228600</xdr:rowOff>
    </xdr:to>
    <xdr:pic>
      <xdr:nvPicPr>
        <xdr:cNvPr id="526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68935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830</xdr:row>
      <xdr:rowOff>0</xdr:rowOff>
    </xdr:from>
    <xdr:to>
      <xdr:col>6</xdr:col>
      <xdr:colOff>228600</xdr:colOff>
      <xdr:row>830</xdr:row>
      <xdr:rowOff>228600</xdr:rowOff>
    </xdr:to>
    <xdr:pic>
      <xdr:nvPicPr>
        <xdr:cNvPr id="527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68935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833</xdr:row>
      <xdr:rowOff>0</xdr:rowOff>
    </xdr:from>
    <xdr:to>
      <xdr:col>3</xdr:col>
      <xdr:colOff>228600</xdr:colOff>
      <xdr:row>833</xdr:row>
      <xdr:rowOff>228600</xdr:rowOff>
    </xdr:to>
    <xdr:pic>
      <xdr:nvPicPr>
        <xdr:cNvPr id="528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69545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833</xdr:row>
      <xdr:rowOff>0</xdr:rowOff>
    </xdr:from>
    <xdr:to>
      <xdr:col>6</xdr:col>
      <xdr:colOff>228600</xdr:colOff>
      <xdr:row>833</xdr:row>
      <xdr:rowOff>228600</xdr:rowOff>
    </xdr:to>
    <xdr:pic>
      <xdr:nvPicPr>
        <xdr:cNvPr id="529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69545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836</xdr:row>
      <xdr:rowOff>0</xdr:rowOff>
    </xdr:from>
    <xdr:to>
      <xdr:col>3</xdr:col>
      <xdr:colOff>228600</xdr:colOff>
      <xdr:row>836</xdr:row>
      <xdr:rowOff>228600</xdr:rowOff>
    </xdr:to>
    <xdr:pic>
      <xdr:nvPicPr>
        <xdr:cNvPr id="530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0154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836</xdr:row>
      <xdr:rowOff>0</xdr:rowOff>
    </xdr:from>
    <xdr:to>
      <xdr:col>6</xdr:col>
      <xdr:colOff>228600</xdr:colOff>
      <xdr:row>836</xdr:row>
      <xdr:rowOff>228600</xdr:rowOff>
    </xdr:to>
    <xdr:pic>
      <xdr:nvPicPr>
        <xdr:cNvPr id="531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70154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839</xdr:row>
      <xdr:rowOff>0</xdr:rowOff>
    </xdr:from>
    <xdr:to>
      <xdr:col>3</xdr:col>
      <xdr:colOff>228600</xdr:colOff>
      <xdr:row>839</xdr:row>
      <xdr:rowOff>228600</xdr:rowOff>
    </xdr:to>
    <xdr:pic>
      <xdr:nvPicPr>
        <xdr:cNvPr id="532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0764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839</xdr:row>
      <xdr:rowOff>0</xdr:rowOff>
    </xdr:from>
    <xdr:to>
      <xdr:col>6</xdr:col>
      <xdr:colOff>228600</xdr:colOff>
      <xdr:row>839</xdr:row>
      <xdr:rowOff>228600</xdr:rowOff>
    </xdr:to>
    <xdr:pic>
      <xdr:nvPicPr>
        <xdr:cNvPr id="533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70764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842</xdr:row>
      <xdr:rowOff>0</xdr:rowOff>
    </xdr:from>
    <xdr:to>
      <xdr:col>3</xdr:col>
      <xdr:colOff>228600</xdr:colOff>
      <xdr:row>842</xdr:row>
      <xdr:rowOff>228600</xdr:rowOff>
    </xdr:to>
    <xdr:pic>
      <xdr:nvPicPr>
        <xdr:cNvPr id="534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137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842</xdr:row>
      <xdr:rowOff>0</xdr:rowOff>
    </xdr:from>
    <xdr:to>
      <xdr:col>6</xdr:col>
      <xdr:colOff>228600</xdr:colOff>
      <xdr:row>842</xdr:row>
      <xdr:rowOff>228600</xdr:rowOff>
    </xdr:to>
    <xdr:pic>
      <xdr:nvPicPr>
        <xdr:cNvPr id="535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7137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845</xdr:row>
      <xdr:rowOff>0</xdr:rowOff>
    </xdr:from>
    <xdr:to>
      <xdr:col>3</xdr:col>
      <xdr:colOff>228600</xdr:colOff>
      <xdr:row>845</xdr:row>
      <xdr:rowOff>228600</xdr:rowOff>
    </xdr:to>
    <xdr:pic>
      <xdr:nvPicPr>
        <xdr:cNvPr id="536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198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845</xdr:row>
      <xdr:rowOff>0</xdr:rowOff>
    </xdr:from>
    <xdr:to>
      <xdr:col>6</xdr:col>
      <xdr:colOff>228600</xdr:colOff>
      <xdr:row>845</xdr:row>
      <xdr:rowOff>228600</xdr:rowOff>
    </xdr:to>
    <xdr:pic>
      <xdr:nvPicPr>
        <xdr:cNvPr id="537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7198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848</xdr:row>
      <xdr:rowOff>0</xdr:rowOff>
    </xdr:from>
    <xdr:to>
      <xdr:col>3</xdr:col>
      <xdr:colOff>228600</xdr:colOff>
      <xdr:row>848</xdr:row>
      <xdr:rowOff>228600</xdr:rowOff>
    </xdr:to>
    <xdr:pic>
      <xdr:nvPicPr>
        <xdr:cNvPr id="538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259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848</xdr:row>
      <xdr:rowOff>0</xdr:rowOff>
    </xdr:from>
    <xdr:to>
      <xdr:col>6</xdr:col>
      <xdr:colOff>228600</xdr:colOff>
      <xdr:row>848</xdr:row>
      <xdr:rowOff>228600</xdr:rowOff>
    </xdr:to>
    <xdr:pic>
      <xdr:nvPicPr>
        <xdr:cNvPr id="539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7259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851</xdr:row>
      <xdr:rowOff>0</xdr:rowOff>
    </xdr:from>
    <xdr:to>
      <xdr:col>3</xdr:col>
      <xdr:colOff>228600</xdr:colOff>
      <xdr:row>851</xdr:row>
      <xdr:rowOff>228600</xdr:rowOff>
    </xdr:to>
    <xdr:pic>
      <xdr:nvPicPr>
        <xdr:cNvPr id="540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320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851</xdr:row>
      <xdr:rowOff>0</xdr:rowOff>
    </xdr:from>
    <xdr:to>
      <xdr:col>6</xdr:col>
      <xdr:colOff>228600</xdr:colOff>
      <xdr:row>851</xdr:row>
      <xdr:rowOff>228600</xdr:rowOff>
    </xdr:to>
    <xdr:pic>
      <xdr:nvPicPr>
        <xdr:cNvPr id="541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7320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854</xdr:row>
      <xdr:rowOff>0</xdr:rowOff>
    </xdr:from>
    <xdr:to>
      <xdr:col>3</xdr:col>
      <xdr:colOff>228600</xdr:colOff>
      <xdr:row>854</xdr:row>
      <xdr:rowOff>228600</xdr:rowOff>
    </xdr:to>
    <xdr:pic>
      <xdr:nvPicPr>
        <xdr:cNvPr id="542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381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854</xdr:row>
      <xdr:rowOff>0</xdr:rowOff>
    </xdr:from>
    <xdr:to>
      <xdr:col>6</xdr:col>
      <xdr:colOff>228600</xdr:colOff>
      <xdr:row>854</xdr:row>
      <xdr:rowOff>228600</xdr:rowOff>
    </xdr:to>
    <xdr:pic>
      <xdr:nvPicPr>
        <xdr:cNvPr id="543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7381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857</xdr:row>
      <xdr:rowOff>0</xdr:rowOff>
    </xdr:from>
    <xdr:to>
      <xdr:col>3</xdr:col>
      <xdr:colOff>228600</xdr:colOff>
      <xdr:row>857</xdr:row>
      <xdr:rowOff>228600</xdr:rowOff>
    </xdr:to>
    <xdr:pic>
      <xdr:nvPicPr>
        <xdr:cNvPr id="544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4421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857</xdr:row>
      <xdr:rowOff>0</xdr:rowOff>
    </xdr:from>
    <xdr:to>
      <xdr:col>6</xdr:col>
      <xdr:colOff>228600</xdr:colOff>
      <xdr:row>857</xdr:row>
      <xdr:rowOff>228600</xdr:rowOff>
    </xdr:to>
    <xdr:pic>
      <xdr:nvPicPr>
        <xdr:cNvPr id="545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74421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860</xdr:row>
      <xdr:rowOff>0</xdr:rowOff>
    </xdr:from>
    <xdr:to>
      <xdr:col>3</xdr:col>
      <xdr:colOff>228600</xdr:colOff>
      <xdr:row>860</xdr:row>
      <xdr:rowOff>228600</xdr:rowOff>
    </xdr:to>
    <xdr:pic>
      <xdr:nvPicPr>
        <xdr:cNvPr id="546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5031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860</xdr:row>
      <xdr:rowOff>0</xdr:rowOff>
    </xdr:from>
    <xdr:to>
      <xdr:col>6</xdr:col>
      <xdr:colOff>228600</xdr:colOff>
      <xdr:row>860</xdr:row>
      <xdr:rowOff>228600</xdr:rowOff>
    </xdr:to>
    <xdr:pic>
      <xdr:nvPicPr>
        <xdr:cNvPr id="547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75031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863</xdr:row>
      <xdr:rowOff>0</xdr:rowOff>
    </xdr:from>
    <xdr:to>
      <xdr:col>3</xdr:col>
      <xdr:colOff>228600</xdr:colOff>
      <xdr:row>863</xdr:row>
      <xdr:rowOff>228600</xdr:rowOff>
    </xdr:to>
    <xdr:pic>
      <xdr:nvPicPr>
        <xdr:cNvPr id="548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5641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863</xdr:row>
      <xdr:rowOff>0</xdr:rowOff>
    </xdr:from>
    <xdr:to>
      <xdr:col>6</xdr:col>
      <xdr:colOff>228600</xdr:colOff>
      <xdr:row>863</xdr:row>
      <xdr:rowOff>228600</xdr:rowOff>
    </xdr:to>
    <xdr:pic>
      <xdr:nvPicPr>
        <xdr:cNvPr id="549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75641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866</xdr:row>
      <xdr:rowOff>0</xdr:rowOff>
    </xdr:from>
    <xdr:to>
      <xdr:col>3</xdr:col>
      <xdr:colOff>228600</xdr:colOff>
      <xdr:row>866</xdr:row>
      <xdr:rowOff>228600</xdr:rowOff>
    </xdr:to>
    <xdr:pic>
      <xdr:nvPicPr>
        <xdr:cNvPr id="550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6250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866</xdr:row>
      <xdr:rowOff>0</xdr:rowOff>
    </xdr:from>
    <xdr:to>
      <xdr:col>6</xdr:col>
      <xdr:colOff>228600</xdr:colOff>
      <xdr:row>866</xdr:row>
      <xdr:rowOff>228600</xdr:rowOff>
    </xdr:to>
    <xdr:pic>
      <xdr:nvPicPr>
        <xdr:cNvPr id="551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76250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869</xdr:row>
      <xdr:rowOff>0</xdr:rowOff>
    </xdr:from>
    <xdr:to>
      <xdr:col>3</xdr:col>
      <xdr:colOff>228600</xdr:colOff>
      <xdr:row>869</xdr:row>
      <xdr:rowOff>228600</xdr:rowOff>
    </xdr:to>
    <xdr:pic>
      <xdr:nvPicPr>
        <xdr:cNvPr id="552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6860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869</xdr:row>
      <xdr:rowOff>0</xdr:rowOff>
    </xdr:from>
    <xdr:to>
      <xdr:col>6</xdr:col>
      <xdr:colOff>228600</xdr:colOff>
      <xdr:row>869</xdr:row>
      <xdr:rowOff>228600</xdr:rowOff>
    </xdr:to>
    <xdr:pic>
      <xdr:nvPicPr>
        <xdr:cNvPr id="553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76860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872</xdr:row>
      <xdr:rowOff>0</xdr:rowOff>
    </xdr:from>
    <xdr:to>
      <xdr:col>3</xdr:col>
      <xdr:colOff>228600</xdr:colOff>
      <xdr:row>872</xdr:row>
      <xdr:rowOff>228600</xdr:rowOff>
    </xdr:to>
    <xdr:pic>
      <xdr:nvPicPr>
        <xdr:cNvPr id="554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7469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872</xdr:row>
      <xdr:rowOff>0</xdr:rowOff>
    </xdr:from>
    <xdr:to>
      <xdr:col>6</xdr:col>
      <xdr:colOff>228600</xdr:colOff>
      <xdr:row>872</xdr:row>
      <xdr:rowOff>228600</xdr:rowOff>
    </xdr:to>
    <xdr:pic>
      <xdr:nvPicPr>
        <xdr:cNvPr id="555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77469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875</xdr:row>
      <xdr:rowOff>0</xdr:rowOff>
    </xdr:from>
    <xdr:to>
      <xdr:col>3</xdr:col>
      <xdr:colOff>228600</xdr:colOff>
      <xdr:row>875</xdr:row>
      <xdr:rowOff>228600</xdr:rowOff>
    </xdr:to>
    <xdr:pic>
      <xdr:nvPicPr>
        <xdr:cNvPr id="556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8079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875</xdr:row>
      <xdr:rowOff>0</xdr:rowOff>
    </xdr:from>
    <xdr:to>
      <xdr:col>6</xdr:col>
      <xdr:colOff>228600</xdr:colOff>
      <xdr:row>875</xdr:row>
      <xdr:rowOff>228600</xdr:rowOff>
    </xdr:to>
    <xdr:pic>
      <xdr:nvPicPr>
        <xdr:cNvPr id="557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78079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878</xdr:row>
      <xdr:rowOff>0</xdr:rowOff>
    </xdr:from>
    <xdr:to>
      <xdr:col>3</xdr:col>
      <xdr:colOff>228600</xdr:colOff>
      <xdr:row>878</xdr:row>
      <xdr:rowOff>228600</xdr:rowOff>
    </xdr:to>
    <xdr:pic>
      <xdr:nvPicPr>
        <xdr:cNvPr id="558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8689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878</xdr:row>
      <xdr:rowOff>0</xdr:rowOff>
    </xdr:from>
    <xdr:to>
      <xdr:col>6</xdr:col>
      <xdr:colOff>228600</xdr:colOff>
      <xdr:row>878</xdr:row>
      <xdr:rowOff>228600</xdr:rowOff>
    </xdr:to>
    <xdr:pic>
      <xdr:nvPicPr>
        <xdr:cNvPr id="559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78689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881</xdr:row>
      <xdr:rowOff>0</xdr:rowOff>
    </xdr:from>
    <xdr:to>
      <xdr:col>3</xdr:col>
      <xdr:colOff>228600</xdr:colOff>
      <xdr:row>881</xdr:row>
      <xdr:rowOff>228600</xdr:rowOff>
    </xdr:to>
    <xdr:pic>
      <xdr:nvPicPr>
        <xdr:cNvPr id="560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9298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881</xdr:row>
      <xdr:rowOff>0</xdr:rowOff>
    </xdr:from>
    <xdr:to>
      <xdr:col>6</xdr:col>
      <xdr:colOff>228600</xdr:colOff>
      <xdr:row>881</xdr:row>
      <xdr:rowOff>228600</xdr:rowOff>
    </xdr:to>
    <xdr:pic>
      <xdr:nvPicPr>
        <xdr:cNvPr id="561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79298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884</xdr:row>
      <xdr:rowOff>0</xdr:rowOff>
    </xdr:from>
    <xdr:to>
      <xdr:col>3</xdr:col>
      <xdr:colOff>228600</xdr:colOff>
      <xdr:row>884</xdr:row>
      <xdr:rowOff>228600</xdr:rowOff>
    </xdr:to>
    <xdr:pic>
      <xdr:nvPicPr>
        <xdr:cNvPr id="562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9908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884</xdr:row>
      <xdr:rowOff>0</xdr:rowOff>
    </xdr:from>
    <xdr:to>
      <xdr:col>6</xdr:col>
      <xdr:colOff>228600</xdr:colOff>
      <xdr:row>884</xdr:row>
      <xdr:rowOff>228600</xdr:rowOff>
    </xdr:to>
    <xdr:pic>
      <xdr:nvPicPr>
        <xdr:cNvPr id="563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79908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887</xdr:row>
      <xdr:rowOff>0</xdr:rowOff>
    </xdr:from>
    <xdr:to>
      <xdr:col>3</xdr:col>
      <xdr:colOff>228600</xdr:colOff>
      <xdr:row>887</xdr:row>
      <xdr:rowOff>228600</xdr:rowOff>
    </xdr:to>
    <xdr:pic>
      <xdr:nvPicPr>
        <xdr:cNvPr id="564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80517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887</xdr:row>
      <xdr:rowOff>0</xdr:rowOff>
    </xdr:from>
    <xdr:to>
      <xdr:col>6</xdr:col>
      <xdr:colOff>228600</xdr:colOff>
      <xdr:row>887</xdr:row>
      <xdr:rowOff>228600</xdr:rowOff>
    </xdr:to>
    <xdr:pic>
      <xdr:nvPicPr>
        <xdr:cNvPr id="565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80517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890</xdr:row>
      <xdr:rowOff>0</xdr:rowOff>
    </xdr:from>
    <xdr:to>
      <xdr:col>3</xdr:col>
      <xdr:colOff>228600</xdr:colOff>
      <xdr:row>890</xdr:row>
      <xdr:rowOff>228600</xdr:rowOff>
    </xdr:to>
    <xdr:pic>
      <xdr:nvPicPr>
        <xdr:cNvPr id="566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81127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890</xdr:row>
      <xdr:rowOff>0</xdr:rowOff>
    </xdr:from>
    <xdr:to>
      <xdr:col>6</xdr:col>
      <xdr:colOff>228600</xdr:colOff>
      <xdr:row>890</xdr:row>
      <xdr:rowOff>228600</xdr:rowOff>
    </xdr:to>
    <xdr:pic>
      <xdr:nvPicPr>
        <xdr:cNvPr id="567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81127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893</xdr:row>
      <xdr:rowOff>0</xdr:rowOff>
    </xdr:from>
    <xdr:to>
      <xdr:col>3</xdr:col>
      <xdr:colOff>228600</xdr:colOff>
      <xdr:row>893</xdr:row>
      <xdr:rowOff>228600</xdr:rowOff>
    </xdr:to>
    <xdr:pic>
      <xdr:nvPicPr>
        <xdr:cNvPr id="568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81737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893</xdr:row>
      <xdr:rowOff>0</xdr:rowOff>
    </xdr:from>
    <xdr:to>
      <xdr:col>6</xdr:col>
      <xdr:colOff>228600</xdr:colOff>
      <xdr:row>893</xdr:row>
      <xdr:rowOff>228600</xdr:rowOff>
    </xdr:to>
    <xdr:pic>
      <xdr:nvPicPr>
        <xdr:cNvPr id="569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81737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896</xdr:row>
      <xdr:rowOff>0</xdr:rowOff>
    </xdr:from>
    <xdr:to>
      <xdr:col>3</xdr:col>
      <xdr:colOff>228600</xdr:colOff>
      <xdr:row>896</xdr:row>
      <xdr:rowOff>228600</xdr:rowOff>
    </xdr:to>
    <xdr:pic>
      <xdr:nvPicPr>
        <xdr:cNvPr id="570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82346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896</xdr:row>
      <xdr:rowOff>0</xdr:rowOff>
    </xdr:from>
    <xdr:to>
      <xdr:col>6</xdr:col>
      <xdr:colOff>228600</xdr:colOff>
      <xdr:row>896</xdr:row>
      <xdr:rowOff>228600</xdr:rowOff>
    </xdr:to>
    <xdr:pic>
      <xdr:nvPicPr>
        <xdr:cNvPr id="571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82346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899</xdr:row>
      <xdr:rowOff>0</xdr:rowOff>
    </xdr:from>
    <xdr:to>
      <xdr:col>3</xdr:col>
      <xdr:colOff>228600</xdr:colOff>
      <xdr:row>899</xdr:row>
      <xdr:rowOff>228600</xdr:rowOff>
    </xdr:to>
    <xdr:pic>
      <xdr:nvPicPr>
        <xdr:cNvPr id="572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82956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899</xdr:row>
      <xdr:rowOff>0</xdr:rowOff>
    </xdr:from>
    <xdr:to>
      <xdr:col>6</xdr:col>
      <xdr:colOff>228600</xdr:colOff>
      <xdr:row>899</xdr:row>
      <xdr:rowOff>228600</xdr:rowOff>
    </xdr:to>
    <xdr:pic>
      <xdr:nvPicPr>
        <xdr:cNvPr id="573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82956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902</xdr:row>
      <xdr:rowOff>0</xdr:rowOff>
    </xdr:from>
    <xdr:to>
      <xdr:col>3</xdr:col>
      <xdr:colOff>228600</xdr:colOff>
      <xdr:row>902</xdr:row>
      <xdr:rowOff>228600</xdr:rowOff>
    </xdr:to>
    <xdr:pic>
      <xdr:nvPicPr>
        <xdr:cNvPr id="574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83565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902</xdr:row>
      <xdr:rowOff>0</xdr:rowOff>
    </xdr:from>
    <xdr:to>
      <xdr:col>6</xdr:col>
      <xdr:colOff>228600</xdr:colOff>
      <xdr:row>902</xdr:row>
      <xdr:rowOff>228600</xdr:rowOff>
    </xdr:to>
    <xdr:pic>
      <xdr:nvPicPr>
        <xdr:cNvPr id="575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83565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905</xdr:row>
      <xdr:rowOff>0</xdr:rowOff>
    </xdr:from>
    <xdr:to>
      <xdr:col>3</xdr:col>
      <xdr:colOff>228600</xdr:colOff>
      <xdr:row>905</xdr:row>
      <xdr:rowOff>228600</xdr:rowOff>
    </xdr:to>
    <xdr:pic>
      <xdr:nvPicPr>
        <xdr:cNvPr id="576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84175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905</xdr:row>
      <xdr:rowOff>0</xdr:rowOff>
    </xdr:from>
    <xdr:to>
      <xdr:col>6</xdr:col>
      <xdr:colOff>228600</xdr:colOff>
      <xdr:row>905</xdr:row>
      <xdr:rowOff>228600</xdr:rowOff>
    </xdr:to>
    <xdr:pic>
      <xdr:nvPicPr>
        <xdr:cNvPr id="577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84175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908</xdr:row>
      <xdr:rowOff>0</xdr:rowOff>
    </xdr:from>
    <xdr:to>
      <xdr:col>3</xdr:col>
      <xdr:colOff>228600</xdr:colOff>
      <xdr:row>908</xdr:row>
      <xdr:rowOff>228600</xdr:rowOff>
    </xdr:to>
    <xdr:pic>
      <xdr:nvPicPr>
        <xdr:cNvPr id="578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84785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908</xdr:row>
      <xdr:rowOff>0</xdr:rowOff>
    </xdr:from>
    <xdr:to>
      <xdr:col>6</xdr:col>
      <xdr:colOff>228600</xdr:colOff>
      <xdr:row>908</xdr:row>
      <xdr:rowOff>228600</xdr:rowOff>
    </xdr:to>
    <xdr:pic>
      <xdr:nvPicPr>
        <xdr:cNvPr id="579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84785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911</xdr:row>
      <xdr:rowOff>0</xdr:rowOff>
    </xdr:from>
    <xdr:to>
      <xdr:col>3</xdr:col>
      <xdr:colOff>228600</xdr:colOff>
      <xdr:row>911</xdr:row>
      <xdr:rowOff>228600</xdr:rowOff>
    </xdr:to>
    <xdr:pic>
      <xdr:nvPicPr>
        <xdr:cNvPr id="580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85394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911</xdr:row>
      <xdr:rowOff>0</xdr:rowOff>
    </xdr:from>
    <xdr:to>
      <xdr:col>6</xdr:col>
      <xdr:colOff>228600</xdr:colOff>
      <xdr:row>911</xdr:row>
      <xdr:rowOff>228600</xdr:rowOff>
    </xdr:to>
    <xdr:pic>
      <xdr:nvPicPr>
        <xdr:cNvPr id="581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85394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914</xdr:row>
      <xdr:rowOff>0</xdr:rowOff>
    </xdr:from>
    <xdr:to>
      <xdr:col>3</xdr:col>
      <xdr:colOff>228600</xdr:colOff>
      <xdr:row>914</xdr:row>
      <xdr:rowOff>228600</xdr:rowOff>
    </xdr:to>
    <xdr:pic>
      <xdr:nvPicPr>
        <xdr:cNvPr id="582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86004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914</xdr:row>
      <xdr:rowOff>0</xdr:rowOff>
    </xdr:from>
    <xdr:to>
      <xdr:col>6</xdr:col>
      <xdr:colOff>228600</xdr:colOff>
      <xdr:row>914</xdr:row>
      <xdr:rowOff>228600</xdr:rowOff>
    </xdr:to>
    <xdr:pic>
      <xdr:nvPicPr>
        <xdr:cNvPr id="583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86004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932</xdr:row>
      <xdr:rowOff>0</xdr:rowOff>
    </xdr:from>
    <xdr:to>
      <xdr:col>3</xdr:col>
      <xdr:colOff>228600</xdr:colOff>
      <xdr:row>932</xdr:row>
      <xdr:rowOff>228600</xdr:rowOff>
    </xdr:to>
    <xdr:pic>
      <xdr:nvPicPr>
        <xdr:cNvPr id="584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89614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932</xdr:row>
      <xdr:rowOff>0</xdr:rowOff>
    </xdr:from>
    <xdr:to>
      <xdr:col>6</xdr:col>
      <xdr:colOff>228600</xdr:colOff>
      <xdr:row>932</xdr:row>
      <xdr:rowOff>228600</xdr:rowOff>
    </xdr:to>
    <xdr:pic>
      <xdr:nvPicPr>
        <xdr:cNvPr id="585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89614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935</xdr:row>
      <xdr:rowOff>0</xdr:rowOff>
    </xdr:from>
    <xdr:to>
      <xdr:col>3</xdr:col>
      <xdr:colOff>228600</xdr:colOff>
      <xdr:row>935</xdr:row>
      <xdr:rowOff>228600</xdr:rowOff>
    </xdr:to>
    <xdr:pic>
      <xdr:nvPicPr>
        <xdr:cNvPr id="586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90223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935</xdr:row>
      <xdr:rowOff>0</xdr:rowOff>
    </xdr:from>
    <xdr:to>
      <xdr:col>6</xdr:col>
      <xdr:colOff>228600</xdr:colOff>
      <xdr:row>935</xdr:row>
      <xdr:rowOff>228600</xdr:rowOff>
    </xdr:to>
    <xdr:pic>
      <xdr:nvPicPr>
        <xdr:cNvPr id="587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90223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938</xdr:row>
      <xdr:rowOff>0</xdr:rowOff>
    </xdr:from>
    <xdr:to>
      <xdr:col>3</xdr:col>
      <xdr:colOff>228600</xdr:colOff>
      <xdr:row>938</xdr:row>
      <xdr:rowOff>228600</xdr:rowOff>
    </xdr:to>
    <xdr:pic>
      <xdr:nvPicPr>
        <xdr:cNvPr id="588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90833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938</xdr:row>
      <xdr:rowOff>0</xdr:rowOff>
    </xdr:from>
    <xdr:to>
      <xdr:col>6</xdr:col>
      <xdr:colOff>228600</xdr:colOff>
      <xdr:row>938</xdr:row>
      <xdr:rowOff>228600</xdr:rowOff>
    </xdr:to>
    <xdr:pic>
      <xdr:nvPicPr>
        <xdr:cNvPr id="589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90833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944</xdr:row>
      <xdr:rowOff>0</xdr:rowOff>
    </xdr:from>
    <xdr:to>
      <xdr:col>3</xdr:col>
      <xdr:colOff>228600</xdr:colOff>
      <xdr:row>944</xdr:row>
      <xdr:rowOff>228600</xdr:rowOff>
    </xdr:to>
    <xdr:pic>
      <xdr:nvPicPr>
        <xdr:cNvPr id="590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9207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944</xdr:row>
      <xdr:rowOff>0</xdr:rowOff>
    </xdr:from>
    <xdr:to>
      <xdr:col>6</xdr:col>
      <xdr:colOff>228600</xdr:colOff>
      <xdr:row>944</xdr:row>
      <xdr:rowOff>228600</xdr:rowOff>
    </xdr:to>
    <xdr:pic>
      <xdr:nvPicPr>
        <xdr:cNvPr id="591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9207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947</xdr:row>
      <xdr:rowOff>0</xdr:rowOff>
    </xdr:from>
    <xdr:to>
      <xdr:col>3</xdr:col>
      <xdr:colOff>228600</xdr:colOff>
      <xdr:row>947</xdr:row>
      <xdr:rowOff>228600</xdr:rowOff>
    </xdr:to>
    <xdr:pic>
      <xdr:nvPicPr>
        <xdr:cNvPr id="592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9268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947</xdr:row>
      <xdr:rowOff>0</xdr:rowOff>
    </xdr:from>
    <xdr:to>
      <xdr:col>6</xdr:col>
      <xdr:colOff>228600</xdr:colOff>
      <xdr:row>947</xdr:row>
      <xdr:rowOff>228600</xdr:rowOff>
    </xdr:to>
    <xdr:pic>
      <xdr:nvPicPr>
        <xdr:cNvPr id="593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9268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950</xdr:row>
      <xdr:rowOff>0</xdr:rowOff>
    </xdr:from>
    <xdr:to>
      <xdr:col>3</xdr:col>
      <xdr:colOff>228600</xdr:colOff>
      <xdr:row>950</xdr:row>
      <xdr:rowOff>228600</xdr:rowOff>
    </xdr:to>
    <xdr:pic>
      <xdr:nvPicPr>
        <xdr:cNvPr id="594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9329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950</xdr:row>
      <xdr:rowOff>0</xdr:rowOff>
    </xdr:from>
    <xdr:to>
      <xdr:col>6</xdr:col>
      <xdr:colOff>228600</xdr:colOff>
      <xdr:row>950</xdr:row>
      <xdr:rowOff>228600</xdr:rowOff>
    </xdr:to>
    <xdr:pic>
      <xdr:nvPicPr>
        <xdr:cNvPr id="595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9329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953</xdr:row>
      <xdr:rowOff>0</xdr:rowOff>
    </xdr:from>
    <xdr:to>
      <xdr:col>3</xdr:col>
      <xdr:colOff>228600</xdr:colOff>
      <xdr:row>953</xdr:row>
      <xdr:rowOff>228600</xdr:rowOff>
    </xdr:to>
    <xdr:pic>
      <xdr:nvPicPr>
        <xdr:cNvPr id="596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9390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953</xdr:row>
      <xdr:rowOff>0</xdr:rowOff>
    </xdr:from>
    <xdr:to>
      <xdr:col>6</xdr:col>
      <xdr:colOff>228600</xdr:colOff>
      <xdr:row>953</xdr:row>
      <xdr:rowOff>228600</xdr:rowOff>
    </xdr:to>
    <xdr:pic>
      <xdr:nvPicPr>
        <xdr:cNvPr id="597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9390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956</xdr:row>
      <xdr:rowOff>0</xdr:rowOff>
    </xdr:from>
    <xdr:to>
      <xdr:col>3</xdr:col>
      <xdr:colOff>228600</xdr:colOff>
      <xdr:row>956</xdr:row>
      <xdr:rowOff>228600</xdr:rowOff>
    </xdr:to>
    <xdr:pic>
      <xdr:nvPicPr>
        <xdr:cNvPr id="598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9451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956</xdr:row>
      <xdr:rowOff>0</xdr:rowOff>
    </xdr:from>
    <xdr:to>
      <xdr:col>6</xdr:col>
      <xdr:colOff>228600</xdr:colOff>
      <xdr:row>956</xdr:row>
      <xdr:rowOff>228600</xdr:rowOff>
    </xdr:to>
    <xdr:pic>
      <xdr:nvPicPr>
        <xdr:cNvPr id="599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9451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959</xdr:row>
      <xdr:rowOff>0</xdr:rowOff>
    </xdr:from>
    <xdr:to>
      <xdr:col>3</xdr:col>
      <xdr:colOff>228600</xdr:colOff>
      <xdr:row>959</xdr:row>
      <xdr:rowOff>228600</xdr:rowOff>
    </xdr:to>
    <xdr:pic>
      <xdr:nvPicPr>
        <xdr:cNvPr id="600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9511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959</xdr:row>
      <xdr:rowOff>0</xdr:rowOff>
    </xdr:from>
    <xdr:to>
      <xdr:col>6</xdr:col>
      <xdr:colOff>228600</xdr:colOff>
      <xdr:row>959</xdr:row>
      <xdr:rowOff>228600</xdr:rowOff>
    </xdr:to>
    <xdr:pic>
      <xdr:nvPicPr>
        <xdr:cNvPr id="601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9511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962</xdr:row>
      <xdr:rowOff>0</xdr:rowOff>
    </xdr:from>
    <xdr:to>
      <xdr:col>3</xdr:col>
      <xdr:colOff>228600</xdr:colOff>
      <xdr:row>962</xdr:row>
      <xdr:rowOff>228600</xdr:rowOff>
    </xdr:to>
    <xdr:pic>
      <xdr:nvPicPr>
        <xdr:cNvPr id="602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9572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962</xdr:row>
      <xdr:rowOff>0</xdr:rowOff>
    </xdr:from>
    <xdr:to>
      <xdr:col>6</xdr:col>
      <xdr:colOff>228600</xdr:colOff>
      <xdr:row>962</xdr:row>
      <xdr:rowOff>228600</xdr:rowOff>
    </xdr:to>
    <xdr:pic>
      <xdr:nvPicPr>
        <xdr:cNvPr id="603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9572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965</xdr:row>
      <xdr:rowOff>0</xdr:rowOff>
    </xdr:from>
    <xdr:to>
      <xdr:col>3</xdr:col>
      <xdr:colOff>228600</xdr:colOff>
      <xdr:row>965</xdr:row>
      <xdr:rowOff>228600</xdr:rowOff>
    </xdr:to>
    <xdr:pic>
      <xdr:nvPicPr>
        <xdr:cNvPr id="604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9633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965</xdr:row>
      <xdr:rowOff>0</xdr:rowOff>
    </xdr:from>
    <xdr:to>
      <xdr:col>6</xdr:col>
      <xdr:colOff>228600</xdr:colOff>
      <xdr:row>965</xdr:row>
      <xdr:rowOff>228600</xdr:rowOff>
    </xdr:to>
    <xdr:pic>
      <xdr:nvPicPr>
        <xdr:cNvPr id="605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9633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968</xdr:row>
      <xdr:rowOff>0</xdr:rowOff>
    </xdr:from>
    <xdr:to>
      <xdr:col>3</xdr:col>
      <xdr:colOff>228600</xdr:colOff>
      <xdr:row>968</xdr:row>
      <xdr:rowOff>228600</xdr:rowOff>
    </xdr:to>
    <xdr:pic>
      <xdr:nvPicPr>
        <xdr:cNvPr id="606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9694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968</xdr:row>
      <xdr:rowOff>0</xdr:rowOff>
    </xdr:from>
    <xdr:to>
      <xdr:col>6</xdr:col>
      <xdr:colOff>228600</xdr:colOff>
      <xdr:row>968</xdr:row>
      <xdr:rowOff>228600</xdr:rowOff>
    </xdr:to>
    <xdr:pic>
      <xdr:nvPicPr>
        <xdr:cNvPr id="607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9694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971</xdr:row>
      <xdr:rowOff>0</xdr:rowOff>
    </xdr:from>
    <xdr:to>
      <xdr:col>3</xdr:col>
      <xdr:colOff>228600</xdr:colOff>
      <xdr:row>971</xdr:row>
      <xdr:rowOff>228600</xdr:rowOff>
    </xdr:to>
    <xdr:pic>
      <xdr:nvPicPr>
        <xdr:cNvPr id="608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9755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971</xdr:row>
      <xdr:rowOff>0</xdr:rowOff>
    </xdr:from>
    <xdr:to>
      <xdr:col>6</xdr:col>
      <xdr:colOff>228600</xdr:colOff>
      <xdr:row>971</xdr:row>
      <xdr:rowOff>228600</xdr:rowOff>
    </xdr:to>
    <xdr:pic>
      <xdr:nvPicPr>
        <xdr:cNvPr id="609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9755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974</xdr:row>
      <xdr:rowOff>0</xdr:rowOff>
    </xdr:from>
    <xdr:to>
      <xdr:col>3</xdr:col>
      <xdr:colOff>228600</xdr:colOff>
      <xdr:row>974</xdr:row>
      <xdr:rowOff>228600</xdr:rowOff>
    </xdr:to>
    <xdr:pic>
      <xdr:nvPicPr>
        <xdr:cNvPr id="610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9816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974</xdr:row>
      <xdr:rowOff>0</xdr:rowOff>
    </xdr:from>
    <xdr:to>
      <xdr:col>6</xdr:col>
      <xdr:colOff>228600</xdr:colOff>
      <xdr:row>974</xdr:row>
      <xdr:rowOff>228600</xdr:rowOff>
    </xdr:to>
    <xdr:pic>
      <xdr:nvPicPr>
        <xdr:cNvPr id="611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9816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977</xdr:row>
      <xdr:rowOff>0</xdr:rowOff>
    </xdr:from>
    <xdr:to>
      <xdr:col>3</xdr:col>
      <xdr:colOff>228600</xdr:colOff>
      <xdr:row>977</xdr:row>
      <xdr:rowOff>228600</xdr:rowOff>
    </xdr:to>
    <xdr:pic>
      <xdr:nvPicPr>
        <xdr:cNvPr id="612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9877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977</xdr:row>
      <xdr:rowOff>0</xdr:rowOff>
    </xdr:from>
    <xdr:to>
      <xdr:col>6</xdr:col>
      <xdr:colOff>228600</xdr:colOff>
      <xdr:row>977</xdr:row>
      <xdr:rowOff>228600</xdr:rowOff>
    </xdr:to>
    <xdr:pic>
      <xdr:nvPicPr>
        <xdr:cNvPr id="613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9877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980</xdr:row>
      <xdr:rowOff>0</xdr:rowOff>
    </xdr:from>
    <xdr:to>
      <xdr:col>3</xdr:col>
      <xdr:colOff>228600</xdr:colOff>
      <xdr:row>980</xdr:row>
      <xdr:rowOff>228600</xdr:rowOff>
    </xdr:to>
    <xdr:pic>
      <xdr:nvPicPr>
        <xdr:cNvPr id="614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9938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980</xdr:row>
      <xdr:rowOff>0</xdr:rowOff>
    </xdr:from>
    <xdr:to>
      <xdr:col>6</xdr:col>
      <xdr:colOff>228600</xdr:colOff>
      <xdr:row>980</xdr:row>
      <xdr:rowOff>228600</xdr:rowOff>
    </xdr:to>
    <xdr:pic>
      <xdr:nvPicPr>
        <xdr:cNvPr id="615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9938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983</xdr:row>
      <xdr:rowOff>0</xdr:rowOff>
    </xdr:from>
    <xdr:to>
      <xdr:col>3</xdr:col>
      <xdr:colOff>228600</xdr:colOff>
      <xdr:row>983</xdr:row>
      <xdr:rowOff>228600</xdr:rowOff>
    </xdr:to>
    <xdr:pic>
      <xdr:nvPicPr>
        <xdr:cNvPr id="616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9999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983</xdr:row>
      <xdr:rowOff>0</xdr:rowOff>
    </xdr:from>
    <xdr:to>
      <xdr:col>6</xdr:col>
      <xdr:colOff>228600</xdr:colOff>
      <xdr:row>983</xdr:row>
      <xdr:rowOff>228600</xdr:rowOff>
    </xdr:to>
    <xdr:pic>
      <xdr:nvPicPr>
        <xdr:cNvPr id="617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9999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986</xdr:row>
      <xdr:rowOff>0</xdr:rowOff>
    </xdr:from>
    <xdr:to>
      <xdr:col>3</xdr:col>
      <xdr:colOff>228600</xdr:colOff>
      <xdr:row>986</xdr:row>
      <xdr:rowOff>228600</xdr:rowOff>
    </xdr:to>
    <xdr:pic>
      <xdr:nvPicPr>
        <xdr:cNvPr id="618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060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986</xdr:row>
      <xdr:rowOff>0</xdr:rowOff>
    </xdr:from>
    <xdr:to>
      <xdr:col>6</xdr:col>
      <xdr:colOff>228600</xdr:colOff>
      <xdr:row>986</xdr:row>
      <xdr:rowOff>228600</xdr:rowOff>
    </xdr:to>
    <xdr:pic>
      <xdr:nvPicPr>
        <xdr:cNvPr id="619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0060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989</xdr:row>
      <xdr:rowOff>0</xdr:rowOff>
    </xdr:from>
    <xdr:to>
      <xdr:col>3</xdr:col>
      <xdr:colOff>228600</xdr:colOff>
      <xdr:row>989</xdr:row>
      <xdr:rowOff>228600</xdr:rowOff>
    </xdr:to>
    <xdr:pic>
      <xdr:nvPicPr>
        <xdr:cNvPr id="620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121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989</xdr:row>
      <xdr:rowOff>0</xdr:rowOff>
    </xdr:from>
    <xdr:to>
      <xdr:col>6</xdr:col>
      <xdr:colOff>228600</xdr:colOff>
      <xdr:row>989</xdr:row>
      <xdr:rowOff>228600</xdr:rowOff>
    </xdr:to>
    <xdr:pic>
      <xdr:nvPicPr>
        <xdr:cNvPr id="621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0121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992</xdr:row>
      <xdr:rowOff>0</xdr:rowOff>
    </xdr:from>
    <xdr:to>
      <xdr:col>3</xdr:col>
      <xdr:colOff>228600</xdr:colOff>
      <xdr:row>992</xdr:row>
      <xdr:rowOff>228600</xdr:rowOff>
    </xdr:to>
    <xdr:pic>
      <xdr:nvPicPr>
        <xdr:cNvPr id="622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182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992</xdr:row>
      <xdr:rowOff>0</xdr:rowOff>
    </xdr:from>
    <xdr:to>
      <xdr:col>6</xdr:col>
      <xdr:colOff>228600</xdr:colOff>
      <xdr:row>992</xdr:row>
      <xdr:rowOff>228600</xdr:rowOff>
    </xdr:to>
    <xdr:pic>
      <xdr:nvPicPr>
        <xdr:cNvPr id="623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0182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995</xdr:row>
      <xdr:rowOff>0</xdr:rowOff>
    </xdr:from>
    <xdr:to>
      <xdr:col>3</xdr:col>
      <xdr:colOff>228600</xdr:colOff>
      <xdr:row>995</xdr:row>
      <xdr:rowOff>228600</xdr:rowOff>
    </xdr:to>
    <xdr:pic>
      <xdr:nvPicPr>
        <xdr:cNvPr id="624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243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995</xdr:row>
      <xdr:rowOff>0</xdr:rowOff>
    </xdr:from>
    <xdr:to>
      <xdr:col>6</xdr:col>
      <xdr:colOff>228600</xdr:colOff>
      <xdr:row>995</xdr:row>
      <xdr:rowOff>228600</xdr:rowOff>
    </xdr:to>
    <xdr:pic>
      <xdr:nvPicPr>
        <xdr:cNvPr id="625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0243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998</xdr:row>
      <xdr:rowOff>0</xdr:rowOff>
    </xdr:from>
    <xdr:to>
      <xdr:col>3</xdr:col>
      <xdr:colOff>228600</xdr:colOff>
      <xdr:row>998</xdr:row>
      <xdr:rowOff>228600</xdr:rowOff>
    </xdr:to>
    <xdr:pic>
      <xdr:nvPicPr>
        <xdr:cNvPr id="626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304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998</xdr:row>
      <xdr:rowOff>0</xdr:rowOff>
    </xdr:from>
    <xdr:to>
      <xdr:col>6</xdr:col>
      <xdr:colOff>228600</xdr:colOff>
      <xdr:row>998</xdr:row>
      <xdr:rowOff>228600</xdr:rowOff>
    </xdr:to>
    <xdr:pic>
      <xdr:nvPicPr>
        <xdr:cNvPr id="627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0304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1001</xdr:row>
      <xdr:rowOff>0</xdr:rowOff>
    </xdr:from>
    <xdr:to>
      <xdr:col>3</xdr:col>
      <xdr:colOff>228600</xdr:colOff>
      <xdr:row>1001</xdr:row>
      <xdr:rowOff>228600</xdr:rowOff>
    </xdr:to>
    <xdr:pic>
      <xdr:nvPicPr>
        <xdr:cNvPr id="628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365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1001</xdr:row>
      <xdr:rowOff>0</xdr:rowOff>
    </xdr:from>
    <xdr:to>
      <xdr:col>6</xdr:col>
      <xdr:colOff>228600</xdr:colOff>
      <xdr:row>1001</xdr:row>
      <xdr:rowOff>228600</xdr:rowOff>
    </xdr:to>
    <xdr:pic>
      <xdr:nvPicPr>
        <xdr:cNvPr id="629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0365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1004</xdr:row>
      <xdr:rowOff>0</xdr:rowOff>
    </xdr:from>
    <xdr:to>
      <xdr:col>3</xdr:col>
      <xdr:colOff>228600</xdr:colOff>
      <xdr:row>1004</xdr:row>
      <xdr:rowOff>228600</xdr:rowOff>
    </xdr:to>
    <xdr:pic>
      <xdr:nvPicPr>
        <xdr:cNvPr id="630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426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1004</xdr:row>
      <xdr:rowOff>0</xdr:rowOff>
    </xdr:from>
    <xdr:to>
      <xdr:col>6</xdr:col>
      <xdr:colOff>228600</xdr:colOff>
      <xdr:row>1004</xdr:row>
      <xdr:rowOff>228600</xdr:rowOff>
    </xdr:to>
    <xdr:pic>
      <xdr:nvPicPr>
        <xdr:cNvPr id="631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0426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1007</xdr:row>
      <xdr:rowOff>0</xdr:rowOff>
    </xdr:from>
    <xdr:to>
      <xdr:col>3</xdr:col>
      <xdr:colOff>228600</xdr:colOff>
      <xdr:row>1007</xdr:row>
      <xdr:rowOff>228600</xdr:rowOff>
    </xdr:to>
    <xdr:pic>
      <xdr:nvPicPr>
        <xdr:cNvPr id="632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487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1007</xdr:row>
      <xdr:rowOff>0</xdr:rowOff>
    </xdr:from>
    <xdr:to>
      <xdr:col>6</xdr:col>
      <xdr:colOff>228600</xdr:colOff>
      <xdr:row>1007</xdr:row>
      <xdr:rowOff>228600</xdr:rowOff>
    </xdr:to>
    <xdr:pic>
      <xdr:nvPicPr>
        <xdr:cNvPr id="633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0487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1010</xdr:row>
      <xdr:rowOff>0</xdr:rowOff>
    </xdr:from>
    <xdr:to>
      <xdr:col>3</xdr:col>
      <xdr:colOff>228600</xdr:colOff>
      <xdr:row>1010</xdr:row>
      <xdr:rowOff>228600</xdr:rowOff>
    </xdr:to>
    <xdr:pic>
      <xdr:nvPicPr>
        <xdr:cNvPr id="634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548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1010</xdr:row>
      <xdr:rowOff>0</xdr:rowOff>
    </xdr:from>
    <xdr:to>
      <xdr:col>6</xdr:col>
      <xdr:colOff>228600</xdr:colOff>
      <xdr:row>1010</xdr:row>
      <xdr:rowOff>228600</xdr:rowOff>
    </xdr:to>
    <xdr:pic>
      <xdr:nvPicPr>
        <xdr:cNvPr id="635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0548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1013</xdr:row>
      <xdr:rowOff>0</xdr:rowOff>
    </xdr:from>
    <xdr:to>
      <xdr:col>3</xdr:col>
      <xdr:colOff>228600</xdr:colOff>
      <xdr:row>1013</xdr:row>
      <xdr:rowOff>228600</xdr:rowOff>
    </xdr:to>
    <xdr:pic>
      <xdr:nvPicPr>
        <xdr:cNvPr id="636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609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1013</xdr:row>
      <xdr:rowOff>0</xdr:rowOff>
    </xdr:from>
    <xdr:to>
      <xdr:col>6</xdr:col>
      <xdr:colOff>228600</xdr:colOff>
      <xdr:row>1013</xdr:row>
      <xdr:rowOff>228600</xdr:rowOff>
    </xdr:to>
    <xdr:pic>
      <xdr:nvPicPr>
        <xdr:cNvPr id="637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0609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1016</xdr:row>
      <xdr:rowOff>0</xdr:rowOff>
    </xdr:from>
    <xdr:to>
      <xdr:col>3</xdr:col>
      <xdr:colOff>228600</xdr:colOff>
      <xdr:row>1016</xdr:row>
      <xdr:rowOff>228600</xdr:rowOff>
    </xdr:to>
    <xdr:pic>
      <xdr:nvPicPr>
        <xdr:cNvPr id="638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670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1016</xdr:row>
      <xdr:rowOff>0</xdr:rowOff>
    </xdr:from>
    <xdr:to>
      <xdr:col>6</xdr:col>
      <xdr:colOff>228600</xdr:colOff>
      <xdr:row>1016</xdr:row>
      <xdr:rowOff>228600</xdr:rowOff>
    </xdr:to>
    <xdr:pic>
      <xdr:nvPicPr>
        <xdr:cNvPr id="639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0670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1019</xdr:row>
      <xdr:rowOff>0</xdr:rowOff>
    </xdr:from>
    <xdr:to>
      <xdr:col>3</xdr:col>
      <xdr:colOff>228600</xdr:colOff>
      <xdr:row>1019</xdr:row>
      <xdr:rowOff>228600</xdr:rowOff>
    </xdr:to>
    <xdr:pic>
      <xdr:nvPicPr>
        <xdr:cNvPr id="640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731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1019</xdr:row>
      <xdr:rowOff>0</xdr:rowOff>
    </xdr:from>
    <xdr:to>
      <xdr:col>6</xdr:col>
      <xdr:colOff>228600</xdr:colOff>
      <xdr:row>1019</xdr:row>
      <xdr:rowOff>228600</xdr:rowOff>
    </xdr:to>
    <xdr:pic>
      <xdr:nvPicPr>
        <xdr:cNvPr id="641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0731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1022</xdr:row>
      <xdr:rowOff>0</xdr:rowOff>
    </xdr:from>
    <xdr:to>
      <xdr:col>3</xdr:col>
      <xdr:colOff>228600</xdr:colOff>
      <xdr:row>1022</xdr:row>
      <xdr:rowOff>228600</xdr:rowOff>
    </xdr:to>
    <xdr:pic>
      <xdr:nvPicPr>
        <xdr:cNvPr id="642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792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1022</xdr:row>
      <xdr:rowOff>0</xdr:rowOff>
    </xdr:from>
    <xdr:to>
      <xdr:col>6</xdr:col>
      <xdr:colOff>228600</xdr:colOff>
      <xdr:row>1022</xdr:row>
      <xdr:rowOff>228600</xdr:rowOff>
    </xdr:to>
    <xdr:pic>
      <xdr:nvPicPr>
        <xdr:cNvPr id="643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0792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1025</xdr:row>
      <xdr:rowOff>0</xdr:rowOff>
    </xdr:from>
    <xdr:to>
      <xdr:col>3</xdr:col>
      <xdr:colOff>228600</xdr:colOff>
      <xdr:row>1025</xdr:row>
      <xdr:rowOff>228600</xdr:rowOff>
    </xdr:to>
    <xdr:pic>
      <xdr:nvPicPr>
        <xdr:cNvPr id="644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853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1025</xdr:row>
      <xdr:rowOff>0</xdr:rowOff>
    </xdr:from>
    <xdr:to>
      <xdr:col>6</xdr:col>
      <xdr:colOff>228600</xdr:colOff>
      <xdr:row>1025</xdr:row>
      <xdr:rowOff>228600</xdr:rowOff>
    </xdr:to>
    <xdr:pic>
      <xdr:nvPicPr>
        <xdr:cNvPr id="645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0853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1028</xdr:row>
      <xdr:rowOff>0</xdr:rowOff>
    </xdr:from>
    <xdr:to>
      <xdr:col>3</xdr:col>
      <xdr:colOff>228600</xdr:colOff>
      <xdr:row>1028</xdr:row>
      <xdr:rowOff>228600</xdr:rowOff>
    </xdr:to>
    <xdr:pic>
      <xdr:nvPicPr>
        <xdr:cNvPr id="646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914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1028</xdr:row>
      <xdr:rowOff>0</xdr:rowOff>
    </xdr:from>
    <xdr:to>
      <xdr:col>6</xdr:col>
      <xdr:colOff>228600</xdr:colOff>
      <xdr:row>1028</xdr:row>
      <xdr:rowOff>228600</xdr:rowOff>
    </xdr:to>
    <xdr:pic>
      <xdr:nvPicPr>
        <xdr:cNvPr id="647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0914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1031</xdr:row>
      <xdr:rowOff>0</xdr:rowOff>
    </xdr:from>
    <xdr:to>
      <xdr:col>3</xdr:col>
      <xdr:colOff>228600</xdr:colOff>
      <xdr:row>1031</xdr:row>
      <xdr:rowOff>228600</xdr:rowOff>
    </xdr:to>
    <xdr:pic>
      <xdr:nvPicPr>
        <xdr:cNvPr id="648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975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1031</xdr:row>
      <xdr:rowOff>0</xdr:rowOff>
    </xdr:from>
    <xdr:to>
      <xdr:col>6</xdr:col>
      <xdr:colOff>228600</xdr:colOff>
      <xdr:row>1031</xdr:row>
      <xdr:rowOff>228600</xdr:rowOff>
    </xdr:to>
    <xdr:pic>
      <xdr:nvPicPr>
        <xdr:cNvPr id="649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0975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1034</xdr:row>
      <xdr:rowOff>0</xdr:rowOff>
    </xdr:from>
    <xdr:to>
      <xdr:col>3</xdr:col>
      <xdr:colOff>228600</xdr:colOff>
      <xdr:row>1034</xdr:row>
      <xdr:rowOff>228600</xdr:rowOff>
    </xdr:to>
    <xdr:pic>
      <xdr:nvPicPr>
        <xdr:cNvPr id="650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1035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1034</xdr:row>
      <xdr:rowOff>0</xdr:rowOff>
    </xdr:from>
    <xdr:to>
      <xdr:col>6</xdr:col>
      <xdr:colOff>228600</xdr:colOff>
      <xdr:row>1034</xdr:row>
      <xdr:rowOff>228600</xdr:rowOff>
    </xdr:to>
    <xdr:pic>
      <xdr:nvPicPr>
        <xdr:cNvPr id="651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1035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1037</xdr:row>
      <xdr:rowOff>0</xdr:rowOff>
    </xdr:from>
    <xdr:to>
      <xdr:col>3</xdr:col>
      <xdr:colOff>228600</xdr:colOff>
      <xdr:row>1037</xdr:row>
      <xdr:rowOff>228600</xdr:rowOff>
    </xdr:to>
    <xdr:pic>
      <xdr:nvPicPr>
        <xdr:cNvPr id="652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1096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1037</xdr:row>
      <xdr:rowOff>0</xdr:rowOff>
    </xdr:from>
    <xdr:to>
      <xdr:col>6</xdr:col>
      <xdr:colOff>228600</xdr:colOff>
      <xdr:row>1037</xdr:row>
      <xdr:rowOff>228600</xdr:rowOff>
    </xdr:to>
    <xdr:pic>
      <xdr:nvPicPr>
        <xdr:cNvPr id="653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1096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1040</xdr:row>
      <xdr:rowOff>0</xdr:rowOff>
    </xdr:from>
    <xdr:to>
      <xdr:col>3</xdr:col>
      <xdr:colOff>228600</xdr:colOff>
      <xdr:row>1040</xdr:row>
      <xdr:rowOff>228600</xdr:rowOff>
    </xdr:to>
    <xdr:pic>
      <xdr:nvPicPr>
        <xdr:cNvPr id="654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1157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1040</xdr:row>
      <xdr:rowOff>0</xdr:rowOff>
    </xdr:from>
    <xdr:to>
      <xdr:col>6</xdr:col>
      <xdr:colOff>228600</xdr:colOff>
      <xdr:row>1040</xdr:row>
      <xdr:rowOff>228600</xdr:rowOff>
    </xdr:to>
    <xdr:pic>
      <xdr:nvPicPr>
        <xdr:cNvPr id="655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1157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1043</xdr:row>
      <xdr:rowOff>0</xdr:rowOff>
    </xdr:from>
    <xdr:to>
      <xdr:col>3</xdr:col>
      <xdr:colOff>228600</xdr:colOff>
      <xdr:row>1043</xdr:row>
      <xdr:rowOff>228600</xdr:rowOff>
    </xdr:to>
    <xdr:pic>
      <xdr:nvPicPr>
        <xdr:cNvPr id="656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1218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1043</xdr:row>
      <xdr:rowOff>0</xdr:rowOff>
    </xdr:from>
    <xdr:to>
      <xdr:col>6</xdr:col>
      <xdr:colOff>228600</xdr:colOff>
      <xdr:row>1043</xdr:row>
      <xdr:rowOff>228600</xdr:rowOff>
    </xdr:to>
    <xdr:pic>
      <xdr:nvPicPr>
        <xdr:cNvPr id="657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1218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1046</xdr:row>
      <xdr:rowOff>0</xdr:rowOff>
    </xdr:from>
    <xdr:to>
      <xdr:col>3</xdr:col>
      <xdr:colOff>228600</xdr:colOff>
      <xdr:row>1046</xdr:row>
      <xdr:rowOff>228600</xdr:rowOff>
    </xdr:to>
    <xdr:pic>
      <xdr:nvPicPr>
        <xdr:cNvPr id="658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1279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1046</xdr:row>
      <xdr:rowOff>0</xdr:rowOff>
    </xdr:from>
    <xdr:to>
      <xdr:col>6</xdr:col>
      <xdr:colOff>228600</xdr:colOff>
      <xdr:row>1046</xdr:row>
      <xdr:rowOff>228600</xdr:rowOff>
    </xdr:to>
    <xdr:pic>
      <xdr:nvPicPr>
        <xdr:cNvPr id="659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1279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1049</xdr:row>
      <xdr:rowOff>0</xdr:rowOff>
    </xdr:from>
    <xdr:to>
      <xdr:col>3</xdr:col>
      <xdr:colOff>228600</xdr:colOff>
      <xdr:row>1049</xdr:row>
      <xdr:rowOff>228600</xdr:rowOff>
    </xdr:to>
    <xdr:pic>
      <xdr:nvPicPr>
        <xdr:cNvPr id="660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1340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1049</xdr:row>
      <xdr:rowOff>0</xdr:rowOff>
    </xdr:from>
    <xdr:to>
      <xdr:col>6</xdr:col>
      <xdr:colOff>228600</xdr:colOff>
      <xdr:row>1049</xdr:row>
      <xdr:rowOff>228600</xdr:rowOff>
    </xdr:to>
    <xdr:pic>
      <xdr:nvPicPr>
        <xdr:cNvPr id="661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1340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1052</xdr:row>
      <xdr:rowOff>0</xdr:rowOff>
    </xdr:from>
    <xdr:to>
      <xdr:col>3</xdr:col>
      <xdr:colOff>228600</xdr:colOff>
      <xdr:row>1052</xdr:row>
      <xdr:rowOff>228600</xdr:rowOff>
    </xdr:to>
    <xdr:pic>
      <xdr:nvPicPr>
        <xdr:cNvPr id="662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1401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1052</xdr:row>
      <xdr:rowOff>0</xdr:rowOff>
    </xdr:from>
    <xdr:to>
      <xdr:col>6</xdr:col>
      <xdr:colOff>228600</xdr:colOff>
      <xdr:row>1052</xdr:row>
      <xdr:rowOff>228600</xdr:rowOff>
    </xdr:to>
    <xdr:pic>
      <xdr:nvPicPr>
        <xdr:cNvPr id="663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1401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1055</xdr:row>
      <xdr:rowOff>0</xdr:rowOff>
    </xdr:from>
    <xdr:to>
      <xdr:col>3</xdr:col>
      <xdr:colOff>228600</xdr:colOff>
      <xdr:row>1055</xdr:row>
      <xdr:rowOff>228600</xdr:rowOff>
    </xdr:to>
    <xdr:pic>
      <xdr:nvPicPr>
        <xdr:cNvPr id="664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1462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1055</xdr:row>
      <xdr:rowOff>0</xdr:rowOff>
    </xdr:from>
    <xdr:to>
      <xdr:col>6</xdr:col>
      <xdr:colOff>228600</xdr:colOff>
      <xdr:row>1055</xdr:row>
      <xdr:rowOff>228600</xdr:rowOff>
    </xdr:to>
    <xdr:pic>
      <xdr:nvPicPr>
        <xdr:cNvPr id="665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1462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1058</xdr:row>
      <xdr:rowOff>0</xdr:rowOff>
    </xdr:from>
    <xdr:to>
      <xdr:col>3</xdr:col>
      <xdr:colOff>228600</xdr:colOff>
      <xdr:row>1058</xdr:row>
      <xdr:rowOff>228600</xdr:rowOff>
    </xdr:to>
    <xdr:pic>
      <xdr:nvPicPr>
        <xdr:cNvPr id="666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1523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1058</xdr:row>
      <xdr:rowOff>0</xdr:rowOff>
    </xdr:from>
    <xdr:to>
      <xdr:col>6</xdr:col>
      <xdr:colOff>228600</xdr:colOff>
      <xdr:row>1058</xdr:row>
      <xdr:rowOff>228600</xdr:rowOff>
    </xdr:to>
    <xdr:pic>
      <xdr:nvPicPr>
        <xdr:cNvPr id="667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1523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1061</xdr:row>
      <xdr:rowOff>0</xdr:rowOff>
    </xdr:from>
    <xdr:to>
      <xdr:col>3</xdr:col>
      <xdr:colOff>228600</xdr:colOff>
      <xdr:row>1061</xdr:row>
      <xdr:rowOff>228600</xdr:rowOff>
    </xdr:to>
    <xdr:pic>
      <xdr:nvPicPr>
        <xdr:cNvPr id="668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1584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1061</xdr:row>
      <xdr:rowOff>0</xdr:rowOff>
    </xdr:from>
    <xdr:to>
      <xdr:col>6</xdr:col>
      <xdr:colOff>228600</xdr:colOff>
      <xdr:row>1061</xdr:row>
      <xdr:rowOff>228600</xdr:rowOff>
    </xdr:to>
    <xdr:pic>
      <xdr:nvPicPr>
        <xdr:cNvPr id="669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1584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1064</xdr:row>
      <xdr:rowOff>0</xdr:rowOff>
    </xdr:from>
    <xdr:to>
      <xdr:col>3</xdr:col>
      <xdr:colOff>228600</xdr:colOff>
      <xdr:row>1064</xdr:row>
      <xdr:rowOff>228600</xdr:rowOff>
    </xdr:to>
    <xdr:pic>
      <xdr:nvPicPr>
        <xdr:cNvPr id="670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1645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1064</xdr:row>
      <xdr:rowOff>0</xdr:rowOff>
    </xdr:from>
    <xdr:to>
      <xdr:col>6</xdr:col>
      <xdr:colOff>228600</xdr:colOff>
      <xdr:row>1064</xdr:row>
      <xdr:rowOff>228600</xdr:rowOff>
    </xdr:to>
    <xdr:pic>
      <xdr:nvPicPr>
        <xdr:cNvPr id="671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1645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1067</xdr:row>
      <xdr:rowOff>0</xdr:rowOff>
    </xdr:from>
    <xdr:to>
      <xdr:col>3</xdr:col>
      <xdr:colOff>228600</xdr:colOff>
      <xdr:row>1067</xdr:row>
      <xdr:rowOff>228600</xdr:rowOff>
    </xdr:to>
    <xdr:pic>
      <xdr:nvPicPr>
        <xdr:cNvPr id="672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1706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1067</xdr:row>
      <xdr:rowOff>0</xdr:rowOff>
    </xdr:from>
    <xdr:to>
      <xdr:col>6</xdr:col>
      <xdr:colOff>228600</xdr:colOff>
      <xdr:row>1067</xdr:row>
      <xdr:rowOff>228600</xdr:rowOff>
    </xdr:to>
    <xdr:pic>
      <xdr:nvPicPr>
        <xdr:cNvPr id="673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1706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1070</xdr:row>
      <xdr:rowOff>0</xdr:rowOff>
    </xdr:from>
    <xdr:to>
      <xdr:col>3</xdr:col>
      <xdr:colOff>228600</xdr:colOff>
      <xdr:row>1070</xdr:row>
      <xdr:rowOff>228600</xdr:rowOff>
    </xdr:to>
    <xdr:pic>
      <xdr:nvPicPr>
        <xdr:cNvPr id="674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1767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1070</xdr:row>
      <xdr:rowOff>0</xdr:rowOff>
    </xdr:from>
    <xdr:to>
      <xdr:col>6</xdr:col>
      <xdr:colOff>228600</xdr:colOff>
      <xdr:row>1070</xdr:row>
      <xdr:rowOff>228600</xdr:rowOff>
    </xdr:to>
    <xdr:pic>
      <xdr:nvPicPr>
        <xdr:cNvPr id="675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1767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1073</xdr:row>
      <xdr:rowOff>0</xdr:rowOff>
    </xdr:from>
    <xdr:to>
      <xdr:col>3</xdr:col>
      <xdr:colOff>228600</xdr:colOff>
      <xdr:row>1073</xdr:row>
      <xdr:rowOff>228600</xdr:rowOff>
    </xdr:to>
    <xdr:pic>
      <xdr:nvPicPr>
        <xdr:cNvPr id="676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1828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1073</xdr:row>
      <xdr:rowOff>0</xdr:rowOff>
    </xdr:from>
    <xdr:to>
      <xdr:col>6</xdr:col>
      <xdr:colOff>228600</xdr:colOff>
      <xdr:row>1073</xdr:row>
      <xdr:rowOff>228600</xdr:rowOff>
    </xdr:to>
    <xdr:pic>
      <xdr:nvPicPr>
        <xdr:cNvPr id="677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1828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1076</xdr:row>
      <xdr:rowOff>0</xdr:rowOff>
    </xdr:from>
    <xdr:to>
      <xdr:col>3</xdr:col>
      <xdr:colOff>228600</xdr:colOff>
      <xdr:row>1076</xdr:row>
      <xdr:rowOff>228600</xdr:rowOff>
    </xdr:to>
    <xdr:pic>
      <xdr:nvPicPr>
        <xdr:cNvPr id="678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1889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1076</xdr:row>
      <xdr:rowOff>0</xdr:rowOff>
    </xdr:from>
    <xdr:to>
      <xdr:col>6</xdr:col>
      <xdr:colOff>228600</xdr:colOff>
      <xdr:row>1076</xdr:row>
      <xdr:rowOff>228600</xdr:rowOff>
    </xdr:to>
    <xdr:pic>
      <xdr:nvPicPr>
        <xdr:cNvPr id="679" name="Picture 6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21889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1079</xdr:row>
      <xdr:rowOff>0</xdr:rowOff>
    </xdr:from>
    <xdr:to>
      <xdr:col>3</xdr:col>
      <xdr:colOff>228600</xdr:colOff>
      <xdr:row>1079</xdr:row>
      <xdr:rowOff>228600</xdr:rowOff>
    </xdr:to>
    <xdr:pic>
      <xdr:nvPicPr>
        <xdr:cNvPr id="680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1950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1079</xdr:row>
      <xdr:rowOff>0</xdr:rowOff>
    </xdr:from>
    <xdr:to>
      <xdr:col>6</xdr:col>
      <xdr:colOff>228600</xdr:colOff>
      <xdr:row>1079</xdr:row>
      <xdr:rowOff>228600</xdr:rowOff>
    </xdr:to>
    <xdr:pic>
      <xdr:nvPicPr>
        <xdr:cNvPr id="681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1950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1082</xdr:row>
      <xdr:rowOff>0</xdr:rowOff>
    </xdr:from>
    <xdr:to>
      <xdr:col>3</xdr:col>
      <xdr:colOff>228600</xdr:colOff>
      <xdr:row>1082</xdr:row>
      <xdr:rowOff>228600</xdr:rowOff>
    </xdr:to>
    <xdr:pic>
      <xdr:nvPicPr>
        <xdr:cNvPr id="682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011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1082</xdr:row>
      <xdr:rowOff>0</xdr:rowOff>
    </xdr:from>
    <xdr:to>
      <xdr:col>6</xdr:col>
      <xdr:colOff>228600</xdr:colOff>
      <xdr:row>1082</xdr:row>
      <xdr:rowOff>228600</xdr:rowOff>
    </xdr:to>
    <xdr:pic>
      <xdr:nvPicPr>
        <xdr:cNvPr id="683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011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1085</xdr:row>
      <xdr:rowOff>0</xdr:rowOff>
    </xdr:from>
    <xdr:to>
      <xdr:col>3</xdr:col>
      <xdr:colOff>228600</xdr:colOff>
      <xdr:row>1085</xdr:row>
      <xdr:rowOff>228600</xdr:rowOff>
    </xdr:to>
    <xdr:pic>
      <xdr:nvPicPr>
        <xdr:cNvPr id="684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072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1085</xdr:row>
      <xdr:rowOff>0</xdr:rowOff>
    </xdr:from>
    <xdr:to>
      <xdr:col>6</xdr:col>
      <xdr:colOff>228600</xdr:colOff>
      <xdr:row>1085</xdr:row>
      <xdr:rowOff>228600</xdr:rowOff>
    </xdr:to>
    <xdr:pic>
      <xdr:nvPicPr>
        <xdr:cNvPr id="685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072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1088</xdr:row>
      <xdr:rowOff>0</xdr:rowOff>
    </xdr:from>
    <xdr:to>
      <xdr:col>3</xdr:col>
      <xdr:colOff>228600</xdr:colOff>
      <xdr:row>1088</xdr:row>
      <xdr:rowOff>228600</xdr:rowOff>
    </xdr:to>
    <xdr:pic>
      <xdr:nvPicPr>
        <xdr:cNvPr id="686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133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1088</xdr:row>
      <xdr:rowOff>0</xdr:rowOff>
    </xdr:from>
    <xdr:to>
      <xdr:col>6</xdr:col>
      <xdr:colOff>228600</xdr:colOff>
      <xdr:row>1088</xdr:row>
      <xdr:rowOff>228600</xdr:rowOff>
    </xdr:to>
    <xdr:pic>
      <xdr:nvPicPr>
        <xdr:cNvPr id="687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133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1091</xdr:row>
      <xdr:rowOff>0</xdr:rowOff>
    </xdr:from>
    <xdr:to>
      <xdr:col>3</xdr:col>
      <xdr:colOff>228600</xdr:colOff>
      <xdr:row>1091</xdr:row>
      <xdr:rowOff>228600</xdr:rowOff>
    </xdr:to>
    <xdr:pic>
      <xdr:nvPicPr>
        <xdr:cNvPr id="688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194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1091</xdr:row>
      <xdr:rowOff>0</xdr:rowOff>
    </xdr:from>
    <xdr:to>
      <xdr:col>6</xdr:col>
      <xdr:colOff>228600</xdr:colOff>
      <xdr:row>1091</xdr:row>
      <xdr:rowOff>228600</xdr:rowOff>
    </xdr:to>
    <xdr:pic>
      <xdr:nvPicPr>
        <xdr:cNvPr id="689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194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1094</xdr:row>
      <xdr:rowOff>0</xdr:rowOff>
    </xdr:from>
    <xdr:to>
      <xdr:col>3</xdr:col>
      <xdr:colOff>228600</xdr:colOff>
      <xdr:row>1094</xdr:row>
      <xdr:rowOff>228600</xdr:rowOff>
    </xdr:to>
    <xdr:pic>
      <xdr:nvPicPr>
        <xdr:cNvPr id="690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255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1094</xdr:row>
      <xdr:rowOff>0</xdr:rowOff>
    </xdr:from>
    <xdr:to>
      <xdr:col>6</xdr:col>
      <xdr:colOff>228600</xdr:colOff>
      <xdr:row>1094</xdr:row>
      <xdr:rowOff>228600</xdr:rowOff>
    </xdr:to>
    <xdr:pic>
      <xdr:nvPicPr>
        <xdr:cNvPr id="691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255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1097</xdr:row>
      <xdr:rowOff>0</xdr:rowOff>
    </xdr:from>
    <xdr:to>
      <xdr:col>3</xdr:col>
      <xdr:colOff>228600</xdr:colOff>
      <xdr:row>1097</xdr:row>
      <xdr:rowOff>228600</xdr:rowOff>
    </xdr:to>
    <xdr:pic>
      <xdr:nvPicPr>
        <xdr:cNvPr id="692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316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1097</xdr:row>
      <xdr:rowOff>0</xdr:rowOff>
    </xdr:from>
    <xdr:to>
      <xdr:col>6</xdr:col>
      <xdr:colOff>228600</xdr:colOff>
      <xdr:row>1097</xdr:row>
      <xdr:rowOff>228600</xdr:rowOff>
    </xdr:to>
    <xdr:pic>
      <xdr:nvPicPr>
        <xdr:cNvPr id="693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316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1100</xdr:row>
      <xdr:rowOff>0</xdr:rowOff>
    </xdr:from>
    <xdr:to>
      <xdr:col>3</xdr:col>
      <xdr:colOff>228600</xdr:colOff>
      <xdr:row>1100</xdr:row>
      <xdr:rowOff>228600</xdr:rowOff>
    </xdr:to>
    <xdr:pic>
      <xdr:nvPicPr>
        <xdr:cNvPr id="694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377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1100</xdr:row>
      <xdr:rowOff>0</xdr:rowOff>
    </xdr:from>
    <xdr:to>
      <xdr:col>6</xdr:col>
      <xdr:colOff>228600</xdr:colOff>
      <xdr:row>1100</xdr:row>
      <xdr:rowOff>228600</xdr:rowOff>
    </xdr:to>
    <xdr:pic>
      <xdr:nvPicPr>
        <xdr:cNvPr id="695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377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1103</xdr:row>
      <xdr:rowOff>0</xdr:rowOff>
    </xdr:from>
    <xdr:to>
      <xdr:col>3</xdr:col>
      <xdr:colOff>228600</xdr:colOff>
      <xdr:row>1103</xdr:row>
      <xdr:rowOff>228600</xdr:rowOff>
    </xdr:to>
    <xdr:pic>
      <xdr:nvPicPr>
        <xdr:cNvPr id="696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438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1103</xdr:row>
      <xdr:rowOff>0</xdr:rowOff>
    </xdr:from>
    <xdr:to>
      <xdr:col>6</xdr:col>
      <xdr:colOff>228600</xdr:colOff>
      <xdr:row>1103</xdr:row>
      <xdr:rowOff>228600</xdr:rowOff>
    </xdr:to>
    <xdr:pic>
      <xdr:nvPicPr>
        <xdr:cNvPr id="697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438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1106</xdr:row>
      <xdr:rowOff>0</xdr:rowOff>
    </xdr:from>
    <xdr:to>
      <xdr:col>3</xdr:col>
      <xdr:colOff>228600</xdr:colOff>
      <xdr:row>1106</xdr:row>
      <xdr:rowOff>228600</xdr:rowOff>
    </xdr:to>
    <xdr:pic>
      <xdr:nvPicPr>
        <xdr:cNvPr id="698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499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1106</xdr:row>
      <xdr:rowOff>0</xdr:rowOff>
    </xdr:from>
    <xdr:to>
      <xdr:col>6</xdr:col>
      <xdr:colOff>228600</xdr:colOff>
      <xdr:row>1106</xdr:row>
      <xdr:rowOff>228600</xdr:rowOff>
    </xdr:to>
    <xdr:pic>
      <xdr:nvPicPr>
        <xdr:cNvPr id="699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499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1109</xdr:row>
      <xdr:rowOff>0</xdr:rowOff>
    </xdr:from>
    <xdr:to>
      <xdr:col>3</xdr:col>
      <xdr:colOff>228600</xdr:colOff>
      <xdr:row>1109</xdr:row>
      <xdr:rowOff>228600</xdr:rowOff>
    </xdr:to>
    <xdr:pic>
      <xdr:nvPicPr>
        <xdr:cNvPr id="700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559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1109</xdr:row>
      <xdr:rowOff>0</xdr:rowOff>
    </xdr:from>
    <xdr:to>
      <xdr:col>6</xdr:col>
      <xdr:colOff>228600</xdr:colOff>
      <xdr:row>1109</xdr:row>
      <xdr:rowOff>228600</xdr:rowOff>
    </xdr:to>
    <xdr:pic>
      <xdr:nvPicPr>
        <xdr:cNvPr id="701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559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1112</xdr:row>
      <xdr:rowOff>0</xdr:rowOff>
    </xdr:from>
    <xdr:to>
      <xdr:col>3</xdr:col>
      <xdr:colOff>228600</xdr:colOff>
      <xdr:row>1112</xdr:row>
      <xdr:rowOff>228600</xdr:rowOff>
    </xdr:to>
    <xdr:pic>
      <xdr:nvPicPr>
        <xdr:cNvPr id="702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620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1112</xdr:row>
      <xdr:rowOff>0</xdr:rowOff>
    </xdr:from>
    <xdr:to>
      <xdr:col>6</xdr:col>
      <xdr:colOff>228600</xdr:colOff>
      <xdr:row>1112</xdr:row>
      <xdr:rowOff>228600</xdr:rowOff>
    </xdr:to>
    <xdr:pic>
      <xdr:nvPicPr>
        <xdr:cNvPr id="703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620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1115</xdr:row>
      <xdr:rowOff>0</xdr:rowOff>
    </xdr:from>
    <xdr:to>
      <xdr:col>3</xdr:col>
      <xdr:colOff>228600</xdr:colOff>
      <xdr:row>1115</xdr:row>
      <xdr:rowOff>228600</xdr:rowOff>
    </xdr:to>
    <xdr:pic>
      <xdr:nvPicPr>
        <xdr:cNvPr id="704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681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1115</xdr:row>
      <xdr:rowOff>0</xdr:rowOff>
    </xdr:from>
    <xdr:to>
      <xdr:col>6</xdr:col>
      <xdr:colOff>228600</xdr:colOff>
      <xdr:row>1115</xdr:row>
      <xdr:rowOff>228600</xdr:rowOff>
    </xdr:to>
    <xdr:pic>
      <xdr:nvPicPr>
        <xdr:cNvPr id="705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681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1118</xdr:row>
      <xdr:rowOff>0</xdr:rowOff>
    </xdr:from>
    <xdr:to>
      <xdr:col>3</xdr:col>
      <xdr:colOff>228600</xdr:colOff>
      <xdr:row>1118</xdr:row>
      <xdr:rowOff>228600</xdr:rowOff>
    </xdr:to>
    <xdr:pic>
      <xdr:nvPicPr>
        <xdr:cNvPr id="706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742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1118</xdr:row>
      <xdr:rowOff>0</xdr:rowOff>
    </xdr:from>
    <xdr:to>
      <xdr:col>6</xdr:col>
      <xdr:colOff>228600</xdr:colOff>
      <xdr:row>1118</xdr:row>
      <xdr:rowOff>228600</xdr:rowOff>
    </xdr:to>
    <xdr:pic>
      <xdr:nvPicPr>
        <xdr:cNvPr id="707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742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1121</xdr:row>
      <xdr:rowOff>0</xdr:rowOff>
    </xdr:from>
    <xdr:to>
      <xdr:col>3</xdr:col>
      <xdr:colOff>228600</xdr:colOff>
      <xdr:row>1121</xdr:row>
      <xdr:rowOff>228600</xdr:rowOff>
    </xdr:to>
    <xdr:pic>
      <xdr:nvPicPr>
        <xdr:cNvPr id="708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803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1121</xdr:row>
      <xdr:rowOff>0</xdr:rowOff>
    </xdr:from>
    <xdr:to>
      <xdr:col>6</xdr:col>
      <xdr:colOff>228600</xdr:colOff>
      <xdr:row>1121</xdr:row>
      <xdr:rowOff>228600</xdr:rowOff>
    </xdr:to>
    <xdr:pic>
      <xdr:nvPicPr>
        <xdr:cNvPr id="709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03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1124</xdr:row>
      <xdr:rowOff>0</xdr:rowOff>
    </xdr:from>
    <xdr:to>
      <xdr:col>3</xdr:col>
      <xdr:colOff>228600</xdr:colOff>
      <xdr:row>1124</xdr:row>
      <xdr:rowOff>228600</xdr:rowOff>
    </xdr:to>
    <xdr:pic>
      <xdr:nvPicPr>
        <xdr:cNvPr id="710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864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1124</xdr:row>
      <xdr:rowOff>0</xdr:rowOff>
    </xdr:from>
    <xdr:to>
      <xdr:col>6</xdr:col>
      <xdr:colOff>228600</xdr:colOff>
      <xdr:row>1124</xdr:row>
      <xdr:rowOff>228600</xdr:rowOff>
    </xdr:to>
    <xdr:pic>
      <xdr:nvPicPr>
        <xdr:cNvPr id="711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4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1127</xdr:row>
      <xdr:rowOff>0</xdr:rowOff>
    </xdr:from>
    <xdr:to>
      <xdr:col>3</xdr:col>
      <xdr:colOff>228600</xdr:colOff>
      <xdr:row>1127</xdr:row>
      <xdr:rowOff>228600</xdr:rowOff>
    </xdr:to>
    <xdr:pic>
      <xdr:nvPicPr>
        <xdr:cNvPr id="712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925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1127</xdr:row>
      <xdr:rowOff>0</xdr:rowOff>
    </xdr:from>
    <xdr:to>
      <xdr:col>6</xdr:col>
      <xdr:colOff>228600</xdr:colOff>
      <xdr:row>1127</xdr:row>
      <xdr:rowOff>228600</xdr:rowOff>
    </xdr:to>
    <xdr:pic>
      <xdr:nvPicPr>
        <xdr:cNvPr id="713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925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1130</xdr:row>
      <xdr:rowOff>0</xdr:rowOff>
    </xdr:from>
    <xdr:to>
      <xdr:col>3</xdr:col>
      <xdr:colOff>228600</xdr:colOff>
      <xdr:row>1130</xdr:row>
      <xdr:rowOff>228600</xdr:rowOff>
    </xdr:to>
    <xdr:pic>
      <xdr:nvPicPr>
        <xdr:cNvPr id="714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986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1130</xdr:row>
      <xdr:rowOff>0</xdr:rowOff>
    </xdr:from>
    <xdr:to>
      <xdr:col>6</xdr:col>
      <xdr:colOff>228600</xdr:colOff>
      <xdr:row>1130</xdr:row>
      <xdr:rowOff>228600</xdr:rowOff>
    </xdr:to>
    <xdr:pic>
      <xdr:nvPicPr>
        <xdr:cNvPr id="715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986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1133</xdr:row>
      <xdr:rowOff>0</xdr:rowOff>
    </xdr:from>
    <xdr:to>
      <xdr:col>3</xdr:col>
      <xdr:colOff>228600</xdr:colOff>
      <xdr:row>1133</xdr:row>
      <xdr:rowOff>228600</xdr:rowOff>
    </xdr:to>
    <xdr:pic>
      <xdr:nvPicPr>
        <xdr:cNvPr id="716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3047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1133</xdr:row>
      <xdr:rowOff>0</xdr:rowOff>
    </xdr:from>
    <xdr:to>
      <xdr:col>6</xdr:col>
      <xdr:colOff>228600</xdr:colOff>
      <xdr:row>1133</xdr:row>
      <xdr:rowOff>228600</xdr:rowOff>
    </xdr:to>
    <xdr:pic>
      <xdr:nvPicPr>
        <xdr:cNvPr id="717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3047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1136</xdr:row>
      <xdr:rowOff>0</xdr:rowOff>
    </xdr:from>
    <xdr:to>
      <xdr:col>3</xdr:col>
      <xdr:colOff>228600</xdr:colOff>
      <xdr:row>1136</xdr:row>
      <xdr:rowOff>228600</xdr:rowOff>
    </xdr:to>
    <xdr:pic>
      <xdr:nvPicPr>
        <xdr:cNvPr id="71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3108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1136</xdr:row>
      <xdr:rowOff>0</xdr:rowOff>
    </xdr:from>
    <xdr:to>
      <xdr:col>6</xdr:col>
      <xdr:colOff>228600</xdr:colOff>
      <xdr:row>1136</xdr:row>
      <xdr:rowOff>228600</xdr:rowOff>
    </xdr:to>
    <xdr:pic>
      <xdr:nvPicPr>
        <xdr:cNvPr id="71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3108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1139</xdr:row>
      <xdr:rowOff>0</xdr:rowOff>
    </xdr:from>
    <xdr:to>
      <xdr:col>3</xdr:col>
      <xdr:colOff>228600</xdr:colOff>
      <xdr:row>1139</xdr:row>
      <xdr:rowOff>228600</xdr:rowOff>
    </xdr:to>
    <xdr:pic>
      <xdr:nvPicPr>
        <xdr:cNvPr id="72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3169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1139</xdr:row>
      <xdr:rowOff>0</xdr:rowOff>
    </xdr:from>
    <xdr:to>
      <xdr:col>6</xdr:col>
      <xdr:colOff>228600</xdr:colOff>
      <xdr:row>1139</xdr:row>
      <xdr:rowOff>228600</xdr:rowOff>
    </xdr:to>
    <xdr:pic>
      <xdr:nvPicPr>
        <xdr:cNvPr id="72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3169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1142</xdr:row>
      <xdr:rowOff>0</xdr:rowOff>
    </xdr:from>
    <xdr:to>
      <xdr:col>3</xdr:col>
      <xdr:colOff>228600</xdr:colOff>
      <xdr:row>1142</xdr:row>
      <xdr:rowOff>228600</xdr:rowOff>
    </xdr:to>
    <xdr:pic>
      <xdr:nvPicPr>
        <xdr:cNvPr id="72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3230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1142</xdr:row>
      <xdr:rowOff>0</xdr:rowOff>
    </xdr:from>
    <xdr:to>
      <xdr:col>6</xdr:col>
      <xdr:colOff>228600</xdr:colOff>
      <xdr:row>1142</xdr:row>
      <xdr:rowOff>228600</xdr:rowOff>
    </xdr:to>
    <xdr:pic>
      <xdr:nvPicPr>
        <xdr:cNvPr id="72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3230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1145</xdr:row>
      <xdr:rowOff>0</xdr:rowOff>
    </xdr:from>
    <xdr:to>
      <xdr:col>3</xdr:col>
      <xdr:colOff>228600</xdr:colOff>
      <xdr:row>1145</xdr:row>
      <xdr:rowOff>228600</xdr:rowOff>
    </xdr:to>
    <xdr:pic>
      <xdr:nvPicPr>
        <xdr:cNvPr id="724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3291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1145</xdr:row>
      <xdr:rowOff>0</xdr:rowOff>
    </xdr:from>
    <xdr:to>
      <xdr:col>6</xdr:col>
      <xdr:colOff>228600</xdr:colOff>
      <xdr:row>1145</xdr:row>
      <xdr:rowOff>228600</xdr:rowOff>
    </xdr:to>
    <xdr:pic>
      <xdr:nvPicPr>
        <xdr:cNvPr id="725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3291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1148</xdr:row>
      <xdr:rowOff>0</xdr:rowOff>
    </xdr:from>
    <xdr:to>
      <xdr:col>3</xdr:col>
      <xdr:colOff>228600</xdr:colOff>
      <xdr:row>1148</xdr:row>
      <xdr:rowOff>228600</xdr:rowOff>
    </xdr:to>
    <xdr:pic>
      <xdr:nvPicPr>
        <xdr:cNvPr id="726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3352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1148</xdr:row>
      <xdr:rowOff>0</xdr:rowOff>
    </xdr:from>
    <xdr:to>
      <xdr:col>6</xdr:col>
      <xdr:colOff>228600</xdr:colOff>
      <xdr:row>1148</xdr:row>
      <xdr:rowOff>228600</xdr:rowOff>
    </xdr:to>
    <xdr:pic>
      <xdr:nvPicPr>
        <xdr:cNvPr id="727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3352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1151</xdr:row>
      <xdr:rowOff>0</xdr:rowOff>
    </xdr:from>
    <xdr:to>
      <xdr:col>3</xdr:col>
      <xdr:colOff>228600</xdr:colOff>
      <xdr:row>1151</xdr:row>
      <xdr:rowOff>228600</xdr:rowOff>
    </xdr:to>
    <xdr:pic>
      <xdr:nvPicPr>
        <xdr:cNvPr id="728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3413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1151</xdr:row>
      <xdr:rowOff>0</xdr:rowOff>
    </xdr:from>
    <xdr:to>
      <xdr:col>6</xdr:col>
      <xdr:colOff>228600</xdr:colOff>
      <xdr:row>1151</xdr:row>
      <xdr:rowOff>228600</xdr:rowOff>
    </xdr:to>
    <xdr:pic>
      <xdr:nvPicPr>
        <xdr:cNvPr id="729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3413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1154</xdr:row>
      <xdr:rowOff>0</xdr:rowOff>
    </xdr:from>
    <xdr:to>
      <xdr:col>3</xdr:col>
      <xdr:colOff>228600</xdr:colOff>
      <xdr:row>1154</xdr:row>
      <xdr:rowOff>228600</xdr:rowOff>
    </xdr:to>
    <xdr:pic>
      <xdr:nvPicPr>
        <xdr:cNvPr id="730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3474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1154</xdr:row>
      <xdr:rowOff>0</xdr:rowOff>
    </xdr:from>
    <xdr:to>
      <xdr:col>6</xdr:col>
      <xdr:colOff>228600</xdr:colOff>
      <xdr:row>1154</xdr:row>
      <xdr:rowOff>228600</xdr:rowOff>
    </xdr:to>
    <xdr:pic>
      <xdr:nvPicPr>
        <xdr:cNvPr id="731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3474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1157</xdr:row>
      <xdr:rowOff>0</xdr:rowOff>
    </xdr:from>
    <xdr:to>
      <xdr:col>3</xdr:col>
      <xdr:colOff>228600</xdr:colOff>
      <xdr:row>1157</xdr:row>
      <xdr:rowOff>228600</xdr:rowOff>
    </xdr:to>
    <xdr:pic>
      <xdr:nvPicPr>
        <xdr:cNvPr id="732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3535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1157</xdr:row>
      <xdr:rowOff>0</xdr:rowOff>
    </xdr:from>
    <xdr:to>
      <xdr:col>6</xdr:col>
      <xdr:colOff>228600</xdr:colOff>
      <xdr:row>1157</xdr:row>
      <xdr:rowOff>228600</xdr:rowOff>
    </xdr:to>
    <xdr:pic>
      <xdr:nvPicPr>
        <xdr:cNvPr id="733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3535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1160</xdr:row>
      <xdr:rowOff>0</xdr:rowOff>
    </xdr:from>
    <xdr:to>
      <xdr:col>3</xdr:col>
      <xdr:colOff>228600</xdr:colOff>
      <xdr:row>1160</xdr:row>
      <xdr:rowOff>228600</xdr:rowOff>
    </xdr:to>
    <xdr:pic>
      <xdr:nvPicPr>
        <xdr:cNvPr id="734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3596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1160</xdr:row>
      <xdr:rowOff>0</xdr:rowOff>
    </xdr:from>
    <xdr:to>
      <xdr:col>6</xdr:col>
      <xdr:colOff>228600</xdr:colOff>
      <xdr:row>1160</xdr:row>
      <xdr:rowOff>228600</xdr:rowOff>
    </xdr:to>
    <xdr:pic>
      <xdr:nvPicPr>
        <xdr:cNvPr id="735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3596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1163</xdr:row>
      <xdr:rowOff>0</xdr:rowOff>
    </xdr:from>
    <xdr:to>
      <xdr:col>3</xdr:col>
      <xdr:colOff>228600</xdr:colOff>
      <xdr:row>1163</xdr:row>
      <xdr:rowOff>228600</xdr:rowOff>
    </xdr:to>
    <xdr:pic>
      <xdr:nvPicPr>
        <xdr:cNvPr id="736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3657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1163</xdr:row>
      <xdr:rowOff>0</xdr:rowOff>
    </xdr:from>
    <xdr:to>
      <xdr:col>6</xdr:col>
      <xdr:colOff>228600</xdr:colOff>
      <xdr:row>1163</xdr:row>
      <xdr:rowOff>228600</xdr:rowOff>
    </xdr:to>
    <xdr:pic>
      <xdr:nvPicPr>
        <xdr:cNvPr id="737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3657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1166</xdr:row>
      <xdr:rowOff>0</xdr:rowOff>
    </xdr:from>
    <xdr:to>
      <xdr:col>3</xdr:col>
      <xdr:colOff>228600</xdr:colOff>
      <xdr:row>1166</xdr:row>
      <xdr:rowOff>228600</xdr:rowOff>
    </xdr:to>
    <xdr:pic>
      <xdr:nvPicPr>
        <xdr:cNvPr id="738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3718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1166</xdr:row>
      <xdr:rowOff>0</xdr:rowOff>
    </xdr:from>
    <xdr:to>
      <xdr:col>6</xdr:col>
      <xdr:colOff>228600</xdr:colOff>
      <xdr:row>1166</xdr:row>
      <xdr:rowOff>228600</xdr:rowOff>
    </xdr:to>
    <xdr:pic>
      <xdr:nvPicPr>
        <xdr:cNvPr id="739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3718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1169</xdr:row>
      <xdr:rowOff>0</xdr:rowOff>
    </xdr:from>
    <xdr:to>
      <xdr:col>3</xdr:col>
      <xdr:colOff>228600</xdr:colOff>
      <xdr:row>1169</xdr:row>
      <xdr:rowOff>228600</xdr:rowOff>
    </xdr:to>
    <xdr:pic>
      <xdr:nvPicPr>
        <xdr:cNvPr id="740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3779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1169</xdr:row>
      <xdr:rowOff>0</xdr:rowOff>
    </xdr:from>
    <xdr:to>
      <xdr:col>6</xdr:col>
      <xdr:colOff>228600</xdr:colOff>
      <xdr:row>1169</xdr:row>
      <xdr:rowOff>228600</xdr:rowOff>
    </xdr:to>
    <xdr:pic>
      <xdr:nvPicPr>
        <xdr:cNvPr id="741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3779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1172</xdr:row>
      <xdr:rowOff>0</xdr:rowOff>
    </xdr:from>
    <xdr:to>
      <xdr:col>3</xdr:col>
      <xdr:colOff>228600</xdr:colOff>
      <xdr:row>1172</xdr:row>
      <xdr:rowOff>228600</xdr:rowOff>
    </xdr:to>
    <xdr:pic>
      <xdr:nvPicPr>
        <xdr:cNvPr id="742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3840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1172</xdr:row>
      <xdr:rowOff>0</xdr:rowOff>
    </xdr:from>
    <xdr:to>
      <xdr:col>6</xdr:col>
      <xdr:colOff>228600</xdr:colOff>
      <xdr:row>1172</xdr:row>
      <xdr:rowOff>228600</xdr:rowOff>
    </xdr:to>
    <xdr:pic>
      <xdr:nvPicPr>
        <xdr:cNvPr id="743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3840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1175</xdr:row>
      <xdr:rowOff>0</xdr:rowOff>
    </xdr:from>
    <xdr:to>
      <xdr:col>3</xdr:col>
      <xdr:colOff>228600</xdr:colOff>
      <xdr:row>1175</xdr:row>
      <xdr:rowOff>228600</xdr:rowOff>
    </xdr:to>
    <xdr:pic>
      <xdr:nvPicPr>
        <xdr:cNvPr id="744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3901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1175</xdr:row>
      <xdr:rowOff>0</xdr:rowOff>
    </xdr:from>
    <xdr:to>
      <xdr:col>6</xdr:col>
      <xdr:colOff>228600</xdr:colOff>
      <xdr:row>1175</xdr:row>
      <xdr:rowOff>228600</xdr:rowOff>
    </xdr:to>
    <xdr:pic>
      <xdr:nvPicPr>
        <xdr:cNvPr id="745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3901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1178</xdr:row>
      <xdr:rowOff>0</xdr:rowOff>
    </xdr:from>
    <xdr:to>
      <xdr:col>3</xdr:col>
      <xdr:colOff>228600</xdr:colOff>
      <xdr:row>1178</xdr:row>
      <xdr:rowOff>228600</xdr:rowOff>
    </xdr:to>
    <xdr:pic>
      <xdr:nvPicPr>
        <xdr:cNvPr id="746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3962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1178</xdr:row>
      <xdr:rowOff>0</xdr:rowOff>
    </xdr:from>
    <xdr:to>
      <xdr:col>6</xdr:col>
      <xdr:colOff>228600</xdr:colOff>
      <xdr:row>1178</xdr:row>
      <xdr:rowOff>228600</xdr:rowOff>
    </xdr:to>
    <xdr:pic>
      <xdr:nvPicPr>
        <xdr:cNvPr id="747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3962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1181</xdr:row>
      <xdr:rowOff>0</xdr:rowOff>
    </xdr:from>
    <xdr:to>
      <xdr:col>3</xdr:col>
      <xdr:colOff>228600</xdr:colOff>
      <xdr:row>1181</xdr:row>
      <xdr:rowOff>228600</xdr:rowOff>
    </xdr:to>
    <xdr:pic>
      <xdr:nvPicPr>
        <xdr:cNvPr id="748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4023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1181</xdr:row>
      <xdr:rowOff>0</xdr:rowOff>
    </xdr:from>
    <xdr:to>
      <xdr:col>6</xdr:col>
      <xdr:colOff>228600</xdr:colOff>
      <xdr:row>1181</xdr:row>
      <xdr:rowOff>228600</xdr:rowOff>
    </xdr:to>
    <xdr:pic>
      <xdr:nvPicPr>
        <xdr:cNvPr id="749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4023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1184</xdr:row>
      <xdr:rowOff>0</xdr:rowOff>
    </xdr:from>
    <xdr:to>
      <xdr:col>3</xdr:col>
      <xdr:colOff>228600</xdr:colOff>
      <xdr:row>1184</xdr:row>
      <xdr:rowOff>228600</xdr:rowOff>
    </xdr:to>
    <xdr:pic>
      <xdr:nvPicPr>
        <xdr:cNvPr id="750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4083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1184</xdr:row>
      <xdr:rowOff>0</xdr:rowOff>
    </xdr:from>
    <xdr:to>
      <xdr:col>6</xdr:col>
      <xdr:colOff>228600</xdr:colOff>
      <xdr:row>1184</xdr:row>
      <xdr:rowOff>228600</xdr:rowOff>
    </xdr:to>
    <xdr:pic>
      <xdr:nvPicPr>
        <xdr:cNvPr id="751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4083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1187</xdr:row>
      <xdr:rowOff>0</xdr:rowOff>
    </xdr:from>
    <xdr:to>
      <xdr:col>3</xdr:col>
      <xdr:colOff>228600</xdr:colOff>
      <xdr:row>1187</xdr:row>
      <xdr:rowOff>228600</xdr:rowOff>
    </xdr:to>
    <xdr:pic>
      <xdr:nvPicPr>
        <xdr:cNvPr id="752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4144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1187</xdr:row>
      <xdr:rowOff>0</xdr:rowOff>
    </xdr:from>
    <xdr:to>
      <xdr:col>6</xdr:col>
      <xdr:colOff>228600</xdr:colOff>
      <xdr:row>1187</xdr:row>
      <xdr:rowOff>228600</xdr:rowOff>
    </xdr:to>
    <xdr:pic>
      <xdr:nvPicPr>
        <xdr:cNvPr id="753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4144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1190</xdr:row>
      <xdr:rowOff>0</xdr:rowOff>
    </xdr:from>
    <xdr:to>
      <xdr:col>3</xdr:col>
      <xdr:colOff>228600</xdr:colOff>
      <xdr:row>1190</xdr:row>
      <xdr:rowOff>228600</xdr:rowOff>
    </xdr:to>
    <xdr:pic>
      <xdr:nvPicPr>
        <xdr:cNvPr id="754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4205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1190</xdr:row>
      <xdr:rowOff>0</xdr:rowOff>
    </xdr:from>
    <xdr:to>
      <xdr:col>6</xdr:col>
      <xdr:colOff>228600</xdr:colOff>
      <xdr:row>1190</xdr:row>
      <xdr:rowOff>228600</xdr:rowOff>
    </xdr:to>
    <xdr:pic>
      <xdr:nvPicPr>
        <xdr:cNvPr id="755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4205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1193</xdr:row>
      <xdr:rowOff>0</xdr:rowOff>
    </xdr:from>
    <xdr:to>
      <xdr:col>3</xdr:col>
      <xdr:colOff>228600</xdr:colOff>
      <xdr:row>1193</xdr:row>
      <xdr:rowOff>228600</xdr:rowOff>
    </xdr:to>
    <xdr:pic>
      <xdr:nvPicPr>
        <xdr:cNvPr id="756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4266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1193</xdr:row>
      <xdr:rowOff>0</xdr:rowOff>
    </xdr:from>
    <xdr:to>
      <xdr:col>6</xdr:col>
      <xdr:colOff>228600</xdr:colOff>
      <xdr:row>1193</xdr:row>
      <xdr:rowOff>228600</xdr:rowOff>
    </xdr:to>
    <xdr:pic>
      <xdr:nvPicPr>
        <xdr:cNvPr id="757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4266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1196</xdr:row>
      <xdr:rowOff>0</xdr:rowOff>
    </xdr:from>
    <xdr:to>
      <xdr:col>3</xdr:col>
      <xdr:colOff>228600</xdr:colOff>
      <xdr:row>1196</xdr:row>
      <xdr:rowOff>228600</xdr:rowOff>
    </xdr:to>
    <xdr:pic>
      <xdr:nvPicPr>
        <xdr:cNvPr id="758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4327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1196</xdr:row>
      <xdr:rowOff>0</xdr:rowOff>
    </xdr:from>
    <xdr:to>
      <xdr:col>6</xdr:col>
      <xdr:colOff>228600</xdr:colOff>
      <xdr:row>1196</xdr:row>
      <xdr:rowOff>228600</xdr:rowOff>
    </xdr:to>
    <xdr:pic>
      <xdr:nvPicPr>
        <xdr:cNvPr id="759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4327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1199</xdr:row>
      <xdr:rowOff>0</xdr:rowOff>
    </xdr:from>
    <xdr:to>
      <xdr:col>3</xdr:col>
      <xdr:colOff>228600</xdr:colOff>
      <xdr:row>1199</xdr:row>
      <xdr:rowOff>228600</xdr:rowOff>
    </xdr:to>
    <xdr:pic>
      <xdr:nvPicPr>
        <xdr:cNvPr id="760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4388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1199</xdr:row>
      <xdr:rowOff>0</xdr:rowOff>
    </xdr:from>
    <xdr:to>
      <xdr:col>6</xdr:col>
      <xdr:colOff>228600</xdr:colOff>
      <xdr:row>1199</xdr:row>
      <xdr:rowOff>228600</xdr:rowOff>
    </xdr:to>
    <xdr:pic>
      <xdr:nvPicPr>
        <xdr:cNvPr id="761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4388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1202</xdr:row>
      <xdr:rowOff>0</xdr:rowOff>
    </xdr:from>
    <xdr:to>
      <xdr:col>3</xdr:col>
      <xdr:colOff>228600</xdr:colOff>
      <xdr:row>1202</xdr:row>
      <xdr:rowOff>228600</xdr:rowOff>
    </xdr:to>
    <xdr:pic>
      <xdr:nvPicPr>
        <xdr:cNvPr id="762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4449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1202</xdr:row>
      <xdr:rowOff>0</xdr:rowOff>
    </xdr:from>
    <xdr:to>
      <xdr:col>6</xdr:col>
      <xdr:colOff>228600</xdr:colOff>
      <xdr:row>1202</xdr:row>
      <xdr:rowOff>228600</xdr:rowOff>
    </xdr:to>
    <xdr:pic>
      <xdr:nvPicPr>
        <xdr:cNvPr id="763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4449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1205</xdr:row>
      <xdr:rowOff>0</xdr:rowOff>
    </xdr:from>
    <xdr:to>
      <xdr:col>3</xdr:col>
      <xdr:colOff>228600</xdr:colOff>
      <xdr:row>1205</xdr:row>
      <xdr:rowOff>228600</xdr:rowOff>
    </xdr:to>
    <xdr:pic>
      <xdr:nvPicPr>
        <xdr:cNvPr id="764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4510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1205</xdr:row>
      <xdr:rowOff>0</xdr:rowOff>
    </xdr:from>
    <xdr:to>
      <xdr:col>6</xdr:col>
      <xdr:colOff>228600</xdr:colOff>
      <xdr:row>1205</xdr:row>
      <xdr:rowOff>228600</xdr:rowOff>
    </xdr:to>
    <xdr:pic>
      <xdr:nvPicPr>
        <xdr:cNvPr id="765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4510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1208</xdr:row>
      <xdr:rowOff>0</xdr:rowOff>
    </xdr:from>
    <xdr:to>
      <xdr:col>3</xdr:col>
      <xdr:colOff>228600</xdr:colOff>
      <xdr:row>1208</xdr:row>
      <xdr:rowOff>228600</xdr:rowOff>
    </xdr:to>
    <xdr:pic>
      <xdr:nvPicPr>
        <xdr:cNvPr id="766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4571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1208</xdr:row>
      <xdr:rowOff>0</xdr:rowOff>
    </xdr:from>
    <xdr:to>
      <xdr:col>6</xdr:col>
      <xdr:colOff>228600</xdr:colOff>
      <xdr:row>1208</xdr:row>
      <xdr:rowOff>228600</xdr:rowOff>
    </xdr:to>
    <xdr:pic>
      <xdr:nvPicPr>
        <xdr:cNvPr id="767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4571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1211</xdr:row>
      <xdr:rowOff>0</xdr:rowOff>
    </xdr:from>
    <xdr:to>
      <xdr:col>3</xdr:col>
      <xdr:colOff>228600</xdr:colOff>
      <xdr:row>1211</xdr:row>
      <xdr:rowOff>228600</xdr:rowOff>
    </xdr:to>
    <xdr:pic>
      <xdr:nvPicPr>
        <xdr:cNvPr id="768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4632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1211</xdr:row>
      <xdr:rowOff>0</xdr:rowOff>
    </xdr:from>
    <xdr:to>
      <xdr:col>6</xdr:col>
      <xdr:colOff>228600</xdr:colOff>
      <xdr:row>1211</xdr:row>
      <xdr:rowOff>228600</xdr:rowOff>
    </xdr:to>
    <xdr:pic>
      <xdr:nvPicPr>
        <xdr:cNvPr id="769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4632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1214</xdr:row>
      <xdr:rowOff>0</xdr:rowOff>
    </xdr:from>
    <xdr:to>
      <xdr:col>3</xdr:col>
      <xdr:colOff>228600</xdr:colOff>
      <xdr:row>1214</xdr:row>
      <xdr:rowOff>228600</xdr:rowOff>
    </xdr:to>
    <xdr:pic>
      <xdr:nvPicPr>
        <xdr:cNvPr id="770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4693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1214</xdr:row>
      <xdr:rowOff>0</xdr:rowOff>
    </xdr:from>
    <xdr:to>
      <xdr:col>6</xdr:col>
      <xdr:colOff>228600</xdr:colOff>
      <xdr:row>1214</xdr:row>
      <xdr:rowOff>228600</xdr:rowOff>
    </xdr:to>
    <xdr:pic>
      <xdr:nvPicPr>
        <xdr:cNvPr id="771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4693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1217</xdr:row>
      <xdr:rowOff>0</xdr:rowOff>
    </xdr:from>
    <xdr:to>
      <xdr:col>3</xdr:col>
      <xdr:colOff>228600</xdr:colOff>
      <xdr:row>1217</xdr:row>
      <xdr:rowOff>228600</xdr:rowOff>
    </xdr:to>
    <xdr:pic>
      <xdr:nvPicPr>
        <xdr:cNvPr id="772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4754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1217</xdr:row>
      <xdr:rowOff>0</xdr:rowOff>
    </xdr:from>
    <xdr:to>
      <xdr:col>6</xdr:col>
      <xdr:colOff>228600</xdr:colOff>
      <xdr:row>1217</xdr:row>
      <xdr:rowOff>228600</xdr:rowOff>
    </xdr:to>
    <xdr:pic>
      <xdr:nvPicPr>
        <xdr:cNvPr id="773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4754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1220</xdr:row>
      <xdr:rowOff>0</xdr:rowOff>
    </xdr:from>
    <xdr:to>
      <xdr:col>3</xdr:col>
      <xdr:colOff>228600</xdr:colOff>
      <xdr:row>1220</xdr:row>
      <xdr:rowOff>228600</xdr:rowOff>
    </xdr:to>
    <xdr:pic>
      <xdr:nvPicPr>
        <xdr:cNvPr id="774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4815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1220</xdr:row>
      <xdr:rowOff>0</xdr:rowOff>
    </xdr:from>
    <xdr:to>
      <xdr:col>6</xdr:col>
      <xdr:colOff>228600</xdr:colOff>
      <xdr:row>1220</xdr:row>
      <xdr:rowOff>228600</xdr:rowOff>
    </xdr:to>
    <xdr:pic>
      <xdr:nvPicPr>
        <xdr:cNvPr id="775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4815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1223</xdr:row>
      <xdr:rowOff>0</xdr:rowOff>
    </xdr:from>
    <xdr:to>
      <xdr:col>3</xdr:col>
      <xdr:colOff>228600</xdr:colOff>
      <xdr:row>1223</xdr:row>
      <xdr:rowOff>228600</xdr:rowOff>
    </xdr:to>
    <xdr:pic>
      <xdr:nvPicPr>
        <xdr:cNvPr id="776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4876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1223</xdr:row>
      <xdr:rowOff>0</xdr:rowOff>
    </xdr:from>
    <xdr:to>
      <xdr:col>6</xdr:col>
      <xdr:colOff>228600</xdr:colOff>
      <xdr:row>1223</xdr:row>
      <xdr:rowOff>228600</xdr:rowOff>
    </xdr:to>
    <xdr:pic>
      <xdr:nvPicPr>
        <xdr:cNvPr id="777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4876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1226</xdr:row>
      <xdr:rowOff>0</xdr:rowOff>
    </xdr:from>
    <xdr:to>
      <xdr:col>3</xdr:col>
      <xdr:colOff>228600</xdr:colOff>
      <xdr:row>1226</xdr:row>
      <xdr:rowOff>228600</xdr:rowOff>
    </xdr:to>
    <xdr:pic>
      <xdr:nvPicPr>
        <xdr:cNvPr id="778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4937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1226</xdr:row>
      <xdr:rowOff>0</xdr:rowOff>
    </xdr:from>
    <xdr:to>
      <xdr:col>6</xdr:col>
      <xdr:colOff>228600</xdr:colOff>
      <xdr:row>1226</xdr:row>
      <xdr:rowOff>228600</xdr:rowOff>
    </xdr:to>
    <xdr:pic>
      <xdr:nvPicPr>
        <xdr:cNvPr id="779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4937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1229</xdr:row>
      <xdr:rowOff>0</xdr:rowOff>
    </xdr:from>
    <xdr:to>
      <xdr:col>3</xdr:col>
      <xdr:colOff>228600</xdr:colOff>
      <xdr:row>1229</xdr:row>
      <xdr:rowOff>228600</xdr:rowOff>
    </xdr:to>
    <xdr:pic>
      <xdr:nvPicPr>
        <xdr:cNvPr id="780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4998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1229</xdr:row>
      <xdr:rowOff>0</xdr:rowOff>
    </xdr:from>
    <xdr:to>
      <xdr:col>6</xdr:col>
      <xdr:colOff>228600</xdr:colOff>
      <xdr:row>1229</xdr:row>
      <xdr:rowOff>228600</xdr:rowOff>
    </xdr:to>
    <xdr:pic>
      <xdr:nvPicPr>
        <xdr:cNvPr id="781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4998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1232</xdr:row>
      <xdr:rowOff>0</xdr:rowOff>
    </xdr:from>
    <xdr:to>
      <xdr:col>3</xdr:col>
      <xdr:colOff>228600</xdr:colOff>
      <xdr:row>1232</xdr:row>
      <xdr:rowOff>228600</xdr:rowOff>
    </xdr:to>
    <xdr:pic>
      <xdr:nvPicPr>
        <xdr:cNvPr id="782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5059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1232</xdr:row>
      <xdr:rowOff>0</xdr:rowOff>
    </xdr:from>
    <xdr:to>
      <xdr:col>6</xdr:col>
      <xdr:colOff>228600</xdr:colOff>
      <xdr:row>1232</xdr:row>
      <xdr:rowOff>228600</xdr:rowOff>
    </xdr:to>
    <xdr:pic>
      <xdr:nvPicPr>
        <xdr:cNvPr id="783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5059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1235</xdr:row>
      <xdr:rowOff>0</xdr:rowOff>
    </xdr:from>
    <xdr:to>
      <xdr:col>3</xdr:col>
      <xdr:colOff>228600</xdr:colOff>
      <xdr:row>1235</xdr:row>
      <xdr:rowOff>228600</xdr:rowOff>
    </xdr:to>
    <xdr:pic>
      <xdr:nvPicPr>
        <xdr:cNvPr id="784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5120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1235</xdr:row>
      <xdr:rowOff>0</xdr:rowOff>
    </xdr:from>
    <xdr:to>
      <xdr:col>6</xdr:col>
      <xdr:colOff>228600</xdr:colOff>
      <xdr:row>1235</xdr:row>
      <xdr:rowOff>228600</xdr:rowOff>
    </xdr:to>
    <xdr:pic>
      <xdr:nvPicPr>
        <xdr:cNvPr id="785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5120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1238</xdr:row>
      <xdr:rowOff>0</xdr:rowOff>
    </xdr:from>
    <xdr:to>
      <xdr:col>3</xdr:col>
      <xdr:colOff>228600</xdr:colOff>
      <xdr:row>1238</xdr:row>
      <xdr:rowOff>228600</xdr:rowOff>
    </xdr:to>
    <xdr:pic>
      <xdr:nvPicPr>
        <xdr:cNvPr id="786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5181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1238</xdr:row>
      <xdr:rowOff>0</xdr:rowOff>
    </xdr:from>
    <xdr:to>
      <xdr:col>6</xdr:col>
      <xdr:colOff>228600</xdr:colOff>
      <xdr:row>1238</xdr:row>
      <xdr:rowOff>228600</xdr:rowOff>
    </xdr:to>
    <xdr:pic>
      <xdr:nvPicPr>
        <xdr:cNvPr id="787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5181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1241</xdr:row>
      <xdr:rowOff>0</xdr:rowOff>
    </xdr:from>
    <xdr:to>
      <xdr:col>3</xdr:col>
      <xdr:colOff>228600</xdr:colOff>
      <xdr:row>1241</xdr:row>
      <xdr:rowOff>228600</xdr:rowOff>
    </xdr:to>
    <xdr:pic>
      <xdr:nvPicPr>
        <xdr:cNvPr id="788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5242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1241</xdr:row>
      <xdr:rowOff>0</xdr:rowOff>
    </xdr:from>
    <xdr:to>
      <xdr:col>6</xdr:col>
      <xdr:colOff>228600</xdr:colOff>
      <xdr:row>1241</xdr:row>
      <xdr:rowOff>228600</xdr:rowOff>
    </xdr:to>
    <xdr:pic>
      <xdr:nvPicPr>
        <xdr:cNvPr id="789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5242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1244</xdr:row>
      <xdr:rowOff>0</xdr:rowOff>
    </xdr:from>
    <xdr:to>
      <xdr:col>3</xdr:col>
      <xdr:colOff>228600</xdr:colOff>
      <xdr:row>1244</xdr:row>
      <xdr:rowOff>228600</xdr:rowOff>
    </xdr:to>
    <xdr:pic>
      <xdr:nvPicPr>
        <xdr:cNvPr id="790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5303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1244</xdr:row>
      <xdr:rowOff>0</xdr:rowOff>
    </xdr:from>
    <xdr:to>
      <xdr:col>6</xdr:col>
      <xdr:colOff>228600</xdr:colOff>
      <xdr:row>1244</xdr:row>
      <xdr:rowOff>228600</xdr:rowOff>
    </xdr:to>
    <xdr:pic>
      <xdr:nvPicPr>
        <xdr:cNvPr id="791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5303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1247</xdr:row>
      <xdr:rowOff>0</xdr:rowOff>
    </xdr:from>
    <xdr:to>
      <xdr:col>3</xdr:col>
      <xdr:colOff>228600</xdr:colOff>
      <xdr:row>1247</xdr:row>
      <xdr:rowOff>85725</xdr:rowOff>
    </xdr:to>
    <xdr:pic>
      <xdr:nvPicPr>
        <xdr:cNvPr id="792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53679325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1247</xdr:row>
      <xdr:rowOff>0</xdr:rowOff>
    </xdr:from>
    <xdr:to>
      <xdr:col>6</xdr:col>
      <xdr:colOff>228600</xdr:colOff>
      <xdr:row>1247</xdr:row>
      <xdr:rowOff>85725</xdr:rowOff>
    </xdr:to>
    <xdr:pic>
      <xdr:nvPicPr>
        <xdr:cNvPr id="793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53679325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1250</xdr:row>
      <xdr:rowOff>0</xdr:rowOff>
    </xdr:from>
    <xdr:to>
      <xdr:col>3</xdr:col>
      <xdr:colOff>228600</xdr:colOff>
      <xdr:row>1250</xdr:row>
      <xdr:rowOff>228600</xdr:rowOff>
    </xdr:to>
    <xdr:pic>
      <xdr:nvPicPr>
        <xdr:cNvPr id="794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54184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1250</xdr:row>
      <xdr:rowOff>0</xdr:rowOff>
    </xdr:from>
    <xdr:to>
      <xdr:col>6</xdr:col>
      <xdr:colOff>228600</xdr:colOff>
      <xdr:row>1250</xdr:row>
      <xdr:rowOff>228600</xdr:rowOff>
    </xdr:to>
    <xdr:pic>
      <xdr:nvPicPr>
        <xdr:cNvPr id="795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54184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1253</xdr:row>
      <xdr:rowOff>0</xdr:rowOff>
    </xdr:from>
    <xdr:to>
      <xdr:col>3</xdr:col>
      <xdr:colOff>228600</xdr:colOff>
      <xdr:row>1253</xdr:row>
      <xdr:rowOff>228600</xdr:rowOff>
    </xdr:to>
    <xdr:pic>
      <xdr:nvPicPr>
        <xdr:cNvPr id="796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54793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1253</xdr:row>
      <xdr:rowOff>0</xdr:rowOff>
    </xdr:from>
    <xdr:to>
      <xdr:col>6</xdr:col>
      <xdr:colOff>228600</xdr:colOff>
      <xdr:row>1253</xdr:row>
      <xdr:rowOff>228600</xdr:rowOff>
    </xdr:to>
    <xdr:pic>
      <xdr:nvPicPr>
        <xdr:cNvPr id="797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54793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1256</xdr:row>
      <xdr:rowOff>0</xdr:rowOff>
    </xdr:from>
    <xdr:to>
      <xdr:col>3</xdr:col>
      <xdr:colOff>228600</xdr:colOff>
      <xdr:row>1256</xdr:row>
      <xdr:rowOff>228600</xdr:rowOff>
    </xdr:to>
    <xdr:pic>
      <xdr:nvPicPr>
        <xdr:cNvPr id="798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55403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1256</xdr:row>
      <xdr:rowOff>0</xdr:rowOff>
    </xdr:from>
    <xdr:to>
      <xdr:col>6</xdr:col>
      <xdr:colOff>228600</xdr:colOff>
      <xdr:row>1256</xdr:row>
      <xdr:rowOff>228600</xdr:rowOff>
    </xdr:to>
    <xdr:pic>
      <xdr:nvPicPr>
        <xdr:cNvPr id="799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55403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1259</xdr:row>
      <xdr:rowOff>0</xdr:rowOff>
    </xdr:from>
    <xdr:to>
      <xdr:col>3</xdr:col>
      <xdr:colOff>228600</xdr:colOff>
      <xdr:row>1259</xdr:row>
      <xdr:rowOff>228600</xdr:rowOff>
    </xdr:to>
    <xdr:pic>
      <xdr:nvPicPr>
        <xdr:cNvPr id="800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56012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1259</xdr:row>
      <xdr:rowOff>0</xdr:rowOff>
    </xdr:from>
    <xdr:to>
      <xdr:col>6</xdr:col>
      <xdr:colOff>228600</xdr:colOff>
      <xdr:row>1259</xdr:row>
      <xdr:rowOff>228600</xdr:rowOff>
    </xdr:to>
    <xdr:pic>
      <xdr:nvPicPr>
        <xdr:cNvPr id="801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56012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1265</xdr:row>
      <xdr:rowOff>0</xdr:rowOff>
    </xdr:from>
    <xdr:to>
      <xdr:col>3</xdr:col>
      <xdr:colOff>228600</xdr:colOff>
      <xdr:row>1265</xdr:row>
      <xdr:rowOff>228600</xdr:rowOff>
    </xdr:to>
    <xdr:pic>
      <xdr:nvPicPr>
        <xdr:cNvPr id="802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5725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1265</xdr:row>
      <xdr:rowOff>0</xdr:rowOff>
    </xdr:from>
    <xdr:to>
      <xdr:col>6</xdr:col>
      <xdr:colOff>228600</xdr:colOff>
      <xdr:row>1265</xdr:row>
      <xdr:rowOff>228600</xdr:rowOff>
    </xdr:to>
    <xdr:pic>
      <xdr:nvPicPr>
        <xdr:cNvPr id="803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5725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1268</xdr:row>
      <xdr:rowOff>0</xdr:rowOff>
    </xdr:from>
    <xdr:to>
      <xdr:col>3</xdr:col>
      <xdr:colOff>228600</xdr:colOff>
      <xdr:row>1268</xdr:row>
      <xdr:rowOff>228600</xdr:rowOff>
    </xdr:to>
    <xdr:pic>
      <xdr:nvPicPr>
        <xdr:cNvPr id="804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5786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1268</xdr:row>
      <xdr:rowOff>0</xdr:rowOff>
    </xdr:from>
    <xdr:to>
      <xdr:col>6</xdr:col>
      <xdr:colOff>228600</xdr:colOff>
      <xdr:row>1268</xdr:row>
      <xdr:rowOff>228600</xdr:rowOff>
    </xdr:to>
    <xdr:pic>
      <xdr:nvPicPr>
        <xdr:cNvPr id="805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5786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1271</xdr:row>
      <xdr:rowOff>0</xdr:rowOff>
    </xdr:from>
    <xdr:to>
      <xdr:col>3</xdr:col>
      <xdr:colOff>228600</xdr:colOff>
      <xdr:row>1271</xdr:row>
      <xdr:rowOff>228600</xdr:rowOff>
    </xdr:to>
    <xdr:pic>
      <xdr:nvPicPr>
        <xdr:cNvPr id="806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5847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1271</xdr:row>
      <xdr:rowOff>0</xdr:rowOff>
    </xdr:from>
    <xdr:to>
      <xdr:col>6</xdr:col>
      <xdr:colOff>228600</xdr:colOff>
      <xdr:row>1271</xdr:row>
      <xdr:rowOff>228600</xdr:rowOff>
    </xdr:to>
    <xdr:pic>
      <xdr:nvPicPr>
        <xdr:cNvPr id="807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5847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1274</xdr:row>
      <xdr:rowOff>0</xdr:rowOff>
    </xdr:from>
    <xdr:to>
      <xdr:col>3</xdr:col>
      <xdr:colOff>228600</xdr:colOff>
      <xdr:row>1274</xdr:row>
      <xdr:rowOff>228600</xdr:rowOff>
    </xdr:to>
    <xdr:pic>
      <xdr:nvPicPr>
        <xdr:cNvPr id="808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5908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1274</xdr:row>
      <xdr:rowOff>0</xdr:rowOff>
    </xdr:from>
    <xdr:to>
      <xdr:col>6</xdr:col>
      <xdr:colOff>228600</xdr:colOff>
      <xdr:row>1274</xdr:row>
      <xdr:rowOff>228600</xdr:rowOff>
    </xdr:to>
    <xdr:pic>
      <xdr:nvPicPr>
        <xdr:cNvPr id="809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5908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1277</xdr:row>
      <xdr:rowOff>0</xdr:rowOff>
    </xdr:from>
    <xdr:to>
      <xdr:col>3</xdr:col>
      <xdr:colOff>228600</xdr:colOff>
      <xdr:row>1277</xdr:row>
      <xdr:rowOff>228600</xdr:rowOff>
    </xdr:to>
    <xdr:pic>
      <xdr:nvPicPr>
        <xdr:cNvPr id="810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5968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1277</xdr:row>
      <xdr:rowOff>0</xdr:rowOff>
    </xdr:from>
    <xdr:to>
      <xdr:col>6</xdr:col>
      <xdr:colOff>228600</xdr:colOff>
      <xdr:row>1277</xdr:row>
      <xdr:rowOff>228600</xdr:rowOff>
    </xdr:to>
    <xdr:pic>
      <xdr:nvPicPr>
        <xdr:cNvPr id="811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5968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1280</xdr:row>
      <xdr:rowOff>0</xdr:rowOff>
    </xdr:from>
    <xdr:to>
      <xdr:col>3</xdr:col>
      <xdr:colOff>228600</xdr:colOff>
      <xdr:row>1280</xdr:row>
      <xdr:rowOff>228600</xdr:rowOff>
    </xdr:to>
    <xdr:pic>
      <xdr:nvPicPr>
        <xdr:cNvPr id="812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6029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1280</xdr:row>
      <xdr:rowOff>0</xdr:rowOff>
    </xdr:from>
    <xdr:to>
      <xdr:col>6</xdr:col>
      <xdr:colOff>228600</xdr:colOff>
      <xdr:row>1280</xdr:row>
      <xdr:rowOff>228600</xdr:rowOff>
    </xdr:to>
    <xdr:pic>
      <xdr:nvPicPr>
        <xdr:cNvPr id="813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6029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1283</xdr:row>
      <xdr:rowOff>0</xdr:rowOff>
    </xdr:from>
    <xdr:to>
      <xdr:col>3</xdr:col>
      <xdr:colOff>228600</xdr:colOff>
      <xdr:row>1283</xdr:row>
      <xdr:rowOff>228600</xdr:rowOff>
    </xdr:to>
    <xdr:pic>
      <xdr:nvPicPr>
        <xdr:cNvPr id="814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6090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1283</xdr:row>
      <xdr:rowOff>0</xdr:rowOff>
    </xdr:from>
    <xdr:to>
      <xdr:col>6</xdr:col>
      <xdr:colOff>228600</xdr:colOff>
      <xdr:row>1283</xdr:row>
      <xdr:rowOff>228600</xdr:rowOff>
    </xdr:to>
    <xdr:pic>
      <xdr:nvPicPr>
        <xdr:cNvPr id="815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6090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1286</xdr:row>
      <xdr:rowOff>0</xdr:rowOff>
    </xdr:from>
    <xdr:to>
      <xdr:col>3</xdr:col>
      <xdr:colOff>228600</xdr:colOff>
      <xdr:row>1286</xdr:row>
      <xdr:rowOff>228600</xdr:rowOff>
    </xdr:to>
    <xdr:pic>
      <xdr:nvPicPr>
        <xdr:cNvPr id="816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6151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1286</xdr:row>
      <xdr:rowOff>0</xdr:rowOff>
    </xdr:from>
    <xdr:to>
      <xdr:col>6</xdr:col>
      <xdr:colOff>228600</xdr:colOff>
      <xdr:row>1286</xdr:row>
      <xdr:rowOff>228600</xdr:rowOff>
    </xdr:to>
    <xdr:pic>
      <xdr:nvPicPr>
        <xdr:cNvPr id="817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6151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1289</xdr:row>
      <xdr:rowOff>0</xdr:rowOff>
    </xdr:from>
    <xdr:to>
      <xdr:col>3</xdr:col>
      <xdr:colOff>228600</xdr:colOff>
      <xdr:row>1289</xdr:row>
      <xdr:rowOff>228600</xdr:rowOff>
    </xdr:to>
    <xdr:pic>
      <xdr:nvPicPr>
        <xdr:cNvPr id="818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6212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1289</xdr:row>
      <xdr:rowOff>0</xdr:rowOff>
    </xdr:from>
    <xdr:to>
      <xdr:col>6</xdr:col>
      <xdr:colOff>228600</xdr:colOff>
      <xdr:row>1289</xdr:row>
      <xdr:rowOff>228600</xdr:rowOff>
    </xdr:to>
    <xdr:pic>
      <xdr:nvPicPr>
        <xdr:cNvPr id="819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6212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1292</xdr:row>
      <xdr:rowOff>0</xdr:rowOff>
    </xdr:from>
    <xdr:to>
      <xdr:col>3</xdr:col>
      <xdr:colOff>228600</xdr:colOff>
      <xdr:row>1292</xdr:row>
      <xdr:rowOff>228600</xdr:rowOff>
    </xdr:to>
    <xdr:pic>
      <xdr:nvPicPr>
        <xdr:cNvPr id="820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6273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1292</xdr:row>
      <xdr:rowOff>0</xdr:rowOff>
    </xdr:from>
    <xdr:to>
      <xdr:col>6</xdr:col>
      <xdr:colOff>228600</xdr:colOff>
      <xdr:row>1292</xdr:row>
      <xdr:rowOff>228600</xdr:rowOff>
    </xdr:to>
    <xdr:pic>
      <xdr:nvPicPr>
        <xdr:cNvPr id="821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6273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1295</xdr:row>
      <xdr:rowOff>0</xdr:rowOff>
    </xdr:from>
    <xdr:to>
      <xdr:col>3</xdr:col>
      <xdr:colOff>228600</xdr:colOff>
      <xdr:row>1295</xdr:row>
      <xdr:rowOff>228600</xdr:rowOff>
    </xdr:to>
    <xdr:pic>
      <xdr:nvPicPr>
        <xdr:cNvPr id="822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6334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1295</xdr:row>
      <xdr:rowOff>0</xdr:rowOff>
    </xdr:from>
    <xdr:to>
      <xdr:col>6</xdr:col>
      <xdr:colOff>228600</xdr:colOff>
      <xdr:row>1295</xdr:row>
      <xdr:rowOff>228600</xdr:rowOff>
    </xdr:to>
    <xdr:pic>
      <xdr:nvPicPr>
        <xdr:cNvPr id="823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6334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1298</xdr:row>
      <xdr:rowOff>0</xdr:rowOff>
    </xdr:from>
    <xdr:to>
      <xdr:col>3</xdr:col>
      <xdr:colOff>228600</xdr:colOff>
      <xdr:row>1298</xdr:row>
      <xdr:rowOff>228600</xdr:rowOff>
    </xdr:to>
    <xdr:pic>
      <xdr:nvPicPr>
        <xdr:cNvPr id="824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6395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1298</xdr:row>
      <xdr:rowOff>0</xdr:rowOff>
    </xdr:from>
    <xdr:to>
      <xdr:col>6</xdr:col>
      <xdr:colOff>228600</xdr:colOff>
      <xdr:row>1298</xdr:row>
      <xdr:rowOff>228600</xdr:rowOff>
    </xdr:to>
    <xdr:pic>
      <xdr:nvPicPr>
        <xdr:cNvPr id="825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6395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1301</xdr:row>
      <xdr:rowOff>0</xdr:rowOff>
    </xdr:from>
    <xdr:to>
      <xdr:col>3</xdr:col>
      <xdr:colOff>228600</xdr:colOff>
      <xdr:row>1301</xdr:row>
      <xdr:rowOff>228600</xdr:rowOff>
    </xdr:to>
    <xdr:pic>
      <xdr:nvPicPr>
        <xdr:cNvPr id="826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6456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1301</xdr:row>
      <xdr:rowOff>0</xdr:rowOff>
    </xdr:from>
    <xdr:to>
      <xdr:col>6</xdr:col>
      <xdr:colOff>228600</xdr:colOff>
      <xdr:row>1301</xdr:row>
      <xdr:rowOff>228600</xdr:rowOff>
    </xdr:to>
    <xdr:pic>
      <xdr:nvPicPr>
        <xdr:cNvPr id="827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6456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1304</xdr:row>
      <xdr:rowOff>0</xdr:rowOff>
    </xdr:from>
    <xdr:to>
      <xdr:col>3</xdr:col>
      <xdr:colOff>228600</xdr:colOff>
      <xdr:row>1304</xdr:row>
      <xdr:rowOff>228600</xdr:rowOff>
    </xdr:to>
    <xdr:pic>
      <xdr:nvPicPr>
        <xdr:cNvPr id="828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6517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1304</xdr:row>
      <xdr:rowOff>0</xdr:rowOff>
    </xdr:from>
    <xdr:to>
      <xdr:col>6</xdr:col>
      <xdr:colOff>228600</xdr:colOff>
      <xdr:row>1304</xdr:row>
      <xdr:rowOff>228600</xdr:rowOff>
    </xdr:to>
    <xdr:pic>
      <xdr:nvPicPr>
        <xdr:cNvPr id="829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6517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1307</xdr:row>
      <xdr:rowOff>0</xdr:rowOff>
    </xdr:from>
    <xdr:to>
      <xdr:col>3</xdr:col>
      <xdr:colOff>228600</xdr:colOff>
      <xdr:row>1307</xdr:row>
      <xdr:rowOff>228600</xdr:rowOff>
    </xdr:to>
    <xdr:pic>
      <xdr:nvPicPr>
        <xdr:cNvPr id="830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6578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1307</xdr:row>
      <xdr:rowOff>0</xdr:rowOff>
    </xdr:from>
    <xdr:to>
      <xdr:col>6</xdr:col>
      <xdr:colOff>228600</xdr:colOff>
      <xdr:row>1307</xdr:row>
      <xdr:rowOff>228600</xdr:rowOff>
    </xdr:to>
    <xdr:pic>
      <xdr:nvPicPr>
        <xdr:cNvPr id="831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6578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1310</xdr:row>
      <xdr:rowOff>0</xdr:rowOff>
    </xdr:from>
    <xdr:to>
      <xdr:col>3</xdr:col>
      <xdr:colOff>228600</xdr:colOff>
      <xdr:row>1310</xdr:row>
      <xdr:rowOff>228600</xdr:rowOff>
    </xdr:to>
    <xdr:pic>
      <xdr:nvPicPr>
        <xdr:cNvPr id="832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6639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1310</xdr:row>
      <xdr:rowOff>0</xdr:rowOff>
    </xdr:from>
    <xdr:to>
      <xdr:col>6</xdr:col>
      <xdr:colOff>228600</xdr:colOff>
      <xdr:row>1310</xdr:row>
      <xdr:rowOff>228600</xdr:rowOff>
    </xdr:to>
    <xdr:pic>
      <xdr:nvPicPr>
        <xdr:cNvPr id="833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6639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1313</xdr:row>
      <xdr:rowOff>0</xdr:rowOff>
    </xdr:from>
    <xdr:to>
      <xdr:col>3</xdr:col>
      <xdr:colOff>228600</xdr:colOff>
      <xdr:row>1313</xdr:row>
      <xdr:rowOff>228600</xdr:rowOff>
    </xdr:to>
    <xdr:pic>
      <xdr:nvPicPr>
        <xdr:cNvPr id="834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6700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1313</xdr:row>
      <xdr:rowOff>0</xdr:rowOff>
    </xdr:from>
    <xdr:to>
      <xdr:col>6</xdr:col>
      <xdr:colOff>228600</xdr:colOff>
      <xdr:row>1313</xdr:row>
      <xdr:rowOff>228600</xdr:rowOff>
    </xdr:to>
    <xdr:pic>
      <xdr:nvPicPr>
        <xdr:cNvPr id="835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6700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1316</xdr:row>
      <xdr:rowOff>0</xdr:rowOff>
    </xdr:from>
    <xdr:to>
      <xdr:col>3</xdr:col>
      <xdr:colOff>228600</xdr:colOff>
      <xdr:row>1316</xdr:row>
      <xdr:rowOff>228600</xdr:rowOff>
    </xdr:to>
    <xdr:pic>
      <xdr:nvPicPr>
        <xdr:cNvPr id="836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6761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1316</xdr:row>
      <xdr:rowOff>0</xdr:rowOff>
    </xdr:from>
    <xdr:to>
      <xdr:col>6</xdr:col>
      <xdr:colOff>228600</xdr:colOff>
      <xdr:row>1316</xdr:row>
      <xdr:rowOff>228600</xdr:rowOff>
    </xdr:to>
    <xdr:pic>
      <xdr:nvPicPr>
        <xdr:cNvPr id="837" name="Picture 8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26761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1319</xdr:row>
      <xdr:rowOff>0</xdr:rowOff>
    </xdr:from>
    <xdr:to>
      <xdr:col>3</xdr:col>
      <xdr:colOff>228600</xdr:colOff>
      <xdr:row>1319</xdr:row>
      <xdr:rowOff>228600</xdr:rowOff>
    </xdr:to>
    <xdr:pic>
      <xdr:nvPicPr>
        <xdr:cNvPr id="838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6822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1319</xdr:row>
      <xdr:rowOff>0</xdr:rowOff>
    </xdr:from>
    <xdr:to>
      <xdr:col>6</xdr:col>
      <xdr:colOff>228600</xdr:colOff>
      <xdr:row>1319</xdr:row>
      <xdr:rowOff>228600</xdr:rowOff>
    </xdr:to>
    <xdr:pic>
      <xdr:nvPicPr>
        <xdr:cNvPr id="839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6822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1322</xdr:row>
      <xdr:rowOff>0</xdr:rowOff>
    </xdr:from>
    <xdr:to>
      <xdr:col>3</xdr:col>
      <xdr:colOff>228600</xdr:colOff>
      <xdr:row>1322</xdr:row>
      <xdr:rowOff>228600</xdr:rowOff>
    </xdr:to>
    <xdr:pic>
      <xdr:nvPicPr>
        <xdr:cNvPr id="840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6883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1322</xdr:row>
      <xdr:rowOff>0</xdr:rowOff>
    </xdr:from>
    <xdr:to>
      <xdr:col>6</xdr:col>
      <xdr:colOff>228600</xdr:colOff>
      <xdr:row>1322</xdr:row>
      <xdr:rowOff>228600</xdr:rowOff>
    </xdr:to>
    <xdr:pic>
      <xdr:nvPicPr>
        <xdr:cNvPr id="841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6883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1325</xdr:row>
      <xdr:rowOff>0</xdr:rowOff>
    </xdr:from>
    <xdr:to>
      <xdr:col>3</xdr:col>
      <xdr:colOff>228600</xdr:colOff>
      <xdr:row>1325</xdr:row>
      <xdr:rowOff>228600</xdr:rowOff>
    </xdr:to>
    <xdr:pic>
      <xdr:nvPicPr>
        <xdr:cNvPr id="842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6944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1325</xdr:row>
      <xdr:rowOff>0</xdr:rowOff>
    </xdr:from>
    <xdr:to>
      <xdr:col>6</xdr:col>
      <xdr:colOff>228600</xdr:colOff>
      <xdr:row>1325</xdr:row>
      <xdr:rowOff>228600</xdr:rowOff>
    </xdr:to>
    <xdr:pic>
      <xdr:nvPicPr>
        <xdr:cNvPr id="843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6944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1328</xdr:row>
      <xdr:rowOff>0</xdr:rowOff>
    </xdr:from>
    <xdr:to>
      <xdr:col>3</xdr:col>
      <xdr:colOff>228600</xdr:colOff>
      <xdr:row>1328</xdr:row>
      <xdr:rowOff>228600</xdr:rowOff>
    </xdr:to>
    <xdr:pic>
      <xdr:nvPicPr>
        <xdr:cNvPr id="844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7005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1328</xdr:row>
      <xdr:rowOff>0</xdr:rowOff>
    </xdr:from>
    <xdr:to>
      <xdr:col>6</xdr:col>
      <xdr:colOff>228600</xdr:colOff>
      <xdr:row>1328</xdr:row>
      <xdr:rowOff>228600</xdr:rowOff>
    </xdr:to>
    <xdr:pic>
      <xdr:nvPicPr>
        <xdr:cNvPr id="845" name="Picture 8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27005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1331</xdr:row>
      <xdr:rowOff>0</xdr:rowOff>
    </xdr:from>
    <xdr:to>
      <xdr:col>3</xdr:col>
      <xdr:colOff>228600</xdr:colOff>
      <xdr:row>1331</xdr:row>
      <xdr:rowOff>228600</xdr:rowOff>
    </xdr:to>
    <xdr:pic>
      <xdr:nvPicPr>
        <xdr:cNvPr id="846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7066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1331</xdr:row>
      <xdr:rowOff>0</xdr:rowOff>
    </xdr:from>
    <xdr:to>
      <xdr:col>6</xdr:col>
      <xdr:colOff>228600</xdr:colOff>
      <xdr:row>1331</xdr:row>
      <xdr:rowOff>228600</xdr:rowOff>
    </xdr:to>
    <xdr:pic>
      <xdr:nvPicPr>
        <xdr:cNvPr id="847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066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1334</xdr:row>
      <xdr:rowOff>0</xdr:rowOff>
    </xdr:from>
    <xdr:to>
      <xdr:col>3</xdr:col>
      <xdr:colOff>228600</xdr:colOff>
      <xdr:row>1334</xdr:row>
      <xdr:rowOff>228600</xdr:rowOff>
    </xdr:to>
    <xdr:pic>
      <xdr:nvPicPr>
        <xdr:cNvPr id="848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7127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1334</xdr:row>
      <xdr:rowOff>0</xdr:rowOff>
    </xdr:from>
    <xdr:to>
      <xdr:col>6</xdr:col>
      <xdr:colOff>228600</xdr:colOff>
      <xdr:row>1334</xdr:row>
      <xdr:rowOff>228600</xdr:rowOff>
    </xdr:to>
    <xdr:pic>
      <xdr:nvPicPr>
        <xdr:cNvPr id="849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127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1337</xdr:row>
      <xdr:rowOff>0</xdr:rowOff>
    </xdr:from>
    <xdr:to>
      <xdr:col>3</xdr:col>
      <xdr:colOff>228600</xdr:colOff>
      <xdr:row>1337</xdr:row>
      <xdr:rowOff>228600</xdr:rowOff>
    </xdr:to>
    <xdr:pic>
      <xdr:nvPicPr>
        <xdr:cNvPr id="850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7188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1337</xdr:row>
      <xdr:rowOff>0</xdr:rowOff>
    </xdr:from>
    <xdr:to>
      <xdr:col>6</xdr:col>
      <xdr:colOff>228600</xdr:colOff>
      <xdr:row>1337</xdr:row>
      <xdr:rowOff>228600</xdr:rowOff>
    </xdr:to>
    <xdr:pic>
      <xdr:nvPicPr>
        <xdr:cNvPr id="851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188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1340</xdr:row>
      <xdr:rowOff>0</xdr:rowOff>
    </xdr:from>
    <xdr:to>
      <xdr:col>3</xdr:col>
      <xdr:colOff>228600</xdr:colOff>
      <xdr:row>1340</xdr:row>
      <xdr:rowOff>228600</xdr:rowOff>
    </xdr:to>
    <xdr:pic>
      <xdr:nvPicPr>
        <xdr:cNvPr id="852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7249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1340</xdr:row>
      <xdr:rowOff>0</xdr:rowOff>
    </xdr:from>
    <xdr:to>
      <xdr:col>6</xdr:col>
      <xdr:colOff>228600</xdr:colOff>
      <xdr:row>1340</xdr:row>
      <xdr:rowOff>228600</xdr:rowOff>
    </xdr:to>
    <xdr:pic>
      <xdr:nvPicPr>
        <xdr:cNvPr id="853" name="Picture 8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27249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1343</xdr:row>
      <xdr:rowOff>0</xdr:rowOff>
    </xdr:from>
    <xdr:to>
      <xdr:col>3</xdr:col>
      <xdr:colOff>228600</xdr:colOff>
      <xdr:row>1343</xdr:row>
      <xdr:rowOff>228600</xdr:rowOff>
    </xdr:to>
    <xdr:pic>
      <xdr:nvPicPr>
        <xdr:cNvPr id="854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7310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1343</xdr:row>
      <xdr:rowOff>0</xdr:rowOff>
    </xdr:from>
    <xdr:to>
      <xdr:col>6</xdr:col>
      <xdr:colOff>228600</xdr:colOff>
      <xdr:row>1343</xdr:row>
      <xdr:rowOff>228600</xdr:rowOff>
    </xdr:to>
    <xdr:pic>
      <xdr:nvPicPr>
        <xdr:cNvPr id="855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310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1346</xdr:row>
      <xdr:rowOff>0</xdr:rowOff>
    </xdr:from>
    <xdr:to>
      <xdr:col>3</xdr:col>
      <xdr:colOff>228600</xdr:colOff>
      <xdr:row>1346</xdr:row>
      <xdr:rowOff>228600</xdr:rowOff>
    </xdr:to>
    <xdr:pic>
      <xdr:nvPicPr>
        <xdr:cNvPr id="856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7371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1346</xdr:row>
      <xdr:rowOff>0</xdr:rowOff>
    </xdr:from>
    <xdr:to>
      <xdr:col>6</xdr:col>
      <xdr:colOff>228600</xdr:colOff>
      <xdr:row>1346</xdr:row>
      <xdr:rowOff>228600</xdr:rowOff>
    </xdr:to>
    <xdr:pic>
      <xdr:nvPicPr>
        <xdr:cNvPr id="857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371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1349</xdr:row>
      <xdr:rowOff>0</xdr:rowOff>
    </xdr:from>
    <xdr:to>
      <xdr:col>3</xdr:col>
      <xdr:colOff>228600</xdr:colOff>
      <xdr:row>1349</xdr:row>
      <xdr:rowOff>228600</xdr:rowOff>
    </xdr:to>
    <xdr:pic>
      <xdr:nvPicPr>
        <xdr:cNvPr id="858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7432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1349</xdr:row>
      <xdr:rowOff>0</xdr:rowOff>
    </xdr:from>
    <xdr:to>
      <xdr:col>6</xdr:col>
      <xdr:colOff>228600</xdr:colOff>
      <xdr:row>1349</xdr:row>
      <xdr:rowOff>228600</xdr:rowOff>
    </xdr:to>
    <xdr:pic>
      <xdr:nvPicPr>
        <xdr:cNvPr id="859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432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1352</xdr:row>
      <xdr:rowOff>0</xdr:rowOff>
    </xdr:from>
    <xdr:to>
      <xdr:col>3</xdr:col>
      <xdr:colOff>228600</xdr:colOff>
      <xdr:row>1352</xdr:row>
      <xdr:rowOff>228600</xdr:rowOff>
    </xdr:to>
    <xdr:pic>
      <xdr:nvPicPr>
        <xdr:cNvPr id="860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7492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1352</xdr:row>
      <xdr:rowOff>0</xdr:rowOff>
    </xdr:from>
    <xdr:to>
      <xdr:col>6</xdr:col>
      <xdr:colOff>228600</xdr:colOff>
      <xdr:row>1352</xdr:row>
      <xdr:rowOff>228600</xdr:rowOff>
    </xdr:to>
    <xdr:pic>
      <xdr:nvPicPr>
        <xdr:cNvPr id="861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492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1355</xdr:row>
      <xdr:rowOff>0</xdr:rowOff>
    </xdr:from>
    <xdr:to>
      <xdr:col>3</xdr:col>
      <xdr:colOff>228600</xdr:colOff>
      <xdr:row>1355</xdr:row>
      <xdr:rowOff>228600</xdr:rowOff>
    </xdr:to>
    <xdr:pic>
      <xdr:nvPicPr>
        <xdr:cNvPr id="862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7553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1355</xdr:row>
      <xdr:rowOff>0</xdr:rowOff>
    </xdr:from>
    <xdr:to>
      <xdr:col>6</xdr:col>
      <xdr:colOff>228600</xdr:colOff>
      <xdr:row>1355</xdr:row>
      <xdr:rowOff>228600</xdr:rowOff>
    </xdr:to>
    <xdr:pic>
      <xdr:nvPicPr>
        <xdr:cNvPr id="863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553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1358</xdr:row>
      <xdr:rowOff>0</xdr:rowOff>
    </xdr:from>
    <xdr:to>
      <xdr:col>3</xdr:col>
      <xdr:colOff>228600</xdr:colOff>
      <xdr:row>1358</xdr:row>
      <xdr:rowOff>228600</xdr:rowOff>
    </xdr:to>
    <xdr:pic>
      <xdr:nvPicPr>
        <xdr:cNvPr id="864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7614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1358</xdr:row>
      <xdr:rowOff>0</xdr:rowOff>
    </xdr:from>
    <xdr:to>
      <xdr:col>6</xdr:col>
      <xdr:colOff>228600</xdr:colOff>
      <xdr:row>1358</xdr:row>
      <xdr:rowOff>228600</xdr:rowOff>
    </xdr:to>
    <xdr:pic>
      <xdr:nvPicPr>
        <xdr:cNvPr id="865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614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1361</xdr:row>
      <xdr:rowOff>0</xdr:rowOff>
    </xdr:from>
    <xdr:to>
      <xdr:col>3</xdr:col>
      <xdr:colOff>228600</xdr:colOff>
      <xdr:row>1361</xdr:row>
      <xdr:rowOff>228600</xdr:rowOff>
    </xdr:to>
    <xdr:pic>
      <xdr:nvPicPr>
        <xdr:cNvPr id="866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7675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1361</xdr:row>
      <xdr:rowOff>0</xdr:rowOff>
    </xdr:from>
    <xdr:to>
      <xdr:col>6</xdr:col>
      <xdr:colOff>228600</xdr:colOff>
      <xdr:row>1361</xdr:row>
      <xdr:rowOff>228600</xdr:rowOff>
    </xdr:to>
    <xdr:pic>
      <xdr:nvPicPr>
        <xdr:cNvPr id="867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675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1364</xdr:row>
      <xdr:rowOff>0</xdr:rowOff>
    </xdr:from>
    <xdr:to>
      <xdr:col>3</xdr:col>
      <xdr:colOff>228600</xdr:colOff>
      <xdr:row>1364</xdr:row>
      <xdr:rowOff>228600</xdr:rowOff>
    </xdr:to>
    <xdr:pic>
      <xdr:nvPicPr>
        <xdr:cNvPr id="868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7736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1364</xdr:row>
      <xdr:rowOff>0</xdr:rowOff>
    </xdr:from>
    <xdr:to>
      <xdr:col>6</xdr:col>
      <xdr:colOff>228600</xdr:colOff>
      <xdr:row>1364</xdr:row>
      <xdr:rowOff>228600</xdr:rowOff>
    </xdr:to>
    <xdr:pic>
      <xdr:nvPicPr>
        <xdr:cNvPr id="869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736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1367</xdr:row>
      <xdr:rowOff>0</xdr:rowOff>
    </xdr:from>
    <xdr:to>
      <xdr:col>3</xdr:col>
      <xdr:colOff>228600</xdr:colOff>
      <xdr:row>1367</xdr:row>
      <xdr:rowOff>228600</xdr:rowOff>
    </xdr:to>
    <xdr:pic>
      <xdr:nvPicPr>
        <xdr:cNvPr id="870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7797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1367</xdr:row>
      <xdr:rowOff>0</xdr:rowOff>
    </xdr:from>
    <xdr:to>
      <xdr:col>6</xdr:col>
      <xdr:colOff>228600</xdr:colOff>
      <xdr:row>1367</xdr:row>
      <xdr:rowOff>228600</xdr:rowOff>
    </xdr:to>
    <xdr:pic>
      <xdr:nvPicPr>
        <xdr:cNvPr id="871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797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1370</xdr:row>
      <xdr:rowOff>0</xdr:rowOff>
    </xdr:from>
    <xdr:to>
      <xdr:col>3</xdr:col>
      <xdr:colOff>228600</xdr:colOff>
      <xdr:row>1370</xdr:row>
      <xdr:rowOff>228600</xdr:rowOff>
    </xdr:to>
    <xdr:pic>
      <xdr:nvPicPr>
        <xdr:cNvPr id="872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7858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1370</xdr:row>
      <xdr:rowOff>0</xdr:rowOff>
    </xdr:from>
    <xdr:to>
      <xdr:col>6</xdr:col>
      <xdr:colOff>228600</xdr:colOff>
      <xdr:row>1370</xdr:row>
      <xdr:rowOff>228600</xdr:rowOff>
    </xdr:to>
    <xdr:pic>
      <xdr:nvPicPr>
        <xdr:cNvPr id="873" name="Picture 8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27858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1373</xdr:row>
      <xdr:rowOff>0</xdr:rowOff>
    </xdr:from>
    <xdr:to>
      <xdr:col>3</xdr:col>
      <xdr:colOff>228600</xdr:colOff>
      <xdr:row>1373</xdr:row>
      <xdr:rowOff>228600</xdr:rowOff>
    </xdr:to>
    <xdr:pic>
      <xdr:nvPicPr>
        <xdr:cNvPr id="874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7919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1373</xdr:row>
      <xdr:rowOff>0</xdr:rowOff>
    </xdr:from>
    <xdr:to>
      <xdr:col>6</xdr:col>
      <xdr:colOff>228600</xdr:colOff>
      <xdr:row>1373</xdr:row>
      <xdr:rowOff>228600</xdr:rowOff>
    </xdr:to>
    <xdr:pic>
      <xdr:nvPicPr>
        <xdr:cNvPr id="875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919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1376</xdr:row>
      <xdr:rowOff>0</xdr:rowOff>
    </xdr:from>
    <xdr:to>
      <xdr:col>3</xdr:col>
      <xdr:colOff>228600</xdr:colOff>
      <xdr:row>1376</xdr:row>
      <xdr:rowOff>228600</xdr:rowOff>
    </xdr:to>
    <xdr:pic>
      <xdr:nvPicPr>
        <xdr:cNvPr id="876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7980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1376</xdr:row>
      <xdr:rowOff>0</xdr:rowOff>
    </xdr:from>
    <xdr:to>
      <xdr:col>6</xdr:col>
      <xdr:colOff>228600</xdr:colOff>
      <xdr:row>1376</xdr:row>
      <xdr:rowOff>228600</xdr:rowOff>
    </xdr:to>
    <xdr:pic>
      <xdr:nvPicPr>
        <xdr:cNvPr id="877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980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1379</xdr:row>
      <xdr:rowOff>0</xdr:rowOff>
    </xdr:from>
    <xdr:to>
      <xdr:col>3</xdr:col>
      <xdr:colOff>228600</xdr:colOff>
      <xdr:row>1379</xdr:row>
      <xdr:rowOff>228600</xdr:rowOff>
    </xdr:to>
    <xdr:pic>
      <xdr:nvPicPr>
        <xdr:cNvPr id="878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8041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1379</xdr:row>
      <xdr:rowOff>0</xdr:rowOff>
    </xdr:from>
    <xdr:to>
      <xdr:col>6</xdr:col>
      <xdr:colOff>228600</xdr:colOff>
      <xdr:row>1379</xdr:row>
      <xdr:rowOff>228600</xdr:rowOff>
    </xdr:to>
    <xdr:pic>
      <xdr:nvPicPr>
        <xdr:cNvPr id="879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8041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1382</xdr:row>
      <xdr:rowOff>0</xdr:rowOff>
    </xdr:from>
    <xdr:to>
      <xdr:col>3</xdr:col>
      <xdr:colOff>228600</xdr:colOff>
      <xdr:row>1382</xdr:row>
      <xdr:rowOff>228600</xdr:rowOff>
    </xdr:to>
    <xdr:pic>
      <xdr:nvPicPr>
        <xdr:cNvPr id="880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8102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1382</xdr:row>
      <xdr:rowOff>0</xdr:rowOff>
    </xdr:from>
    <xdr:to>
      <xdr:col>6</xdr:col>
      <xdr:colOff>228600</xdr:colOff>
      <xdr:row>1382</xdr:row>
      <xdr:rowOff>228600</xdr:rowOff>
    </xdr:to>
    <xdr:pic>
      <xdr:nvPicPr>
        <xdr:cNvPr id="881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8102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1385</xdr:row>
      <xdr:rowOff>0</xdr:rowOff>
    </xdr:from>
    <xdr:to>
      <xdr:col>3</xdr:col>
      <xdr:colOff>228600</xdr:colOff>
      <xdr:row>1385</xdr:row>
      <xdr:rowOff>228600</xdr:rowOff>
    </xdr:to>
    <xdr:pic>
      <xdr:nvPicPr>
        <xdr:cNvPr id="882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8163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1385</xdr:row>
      <xdr:rowOff>0</xdr:rowOff>
    </xdr:from>
    <xdr:to>
      <xdr:col>6</xdr:col>
      <xdr:colOff>228600</xdr:colOff>
      <xdr:row>1385</xdr:row>
      <xdr:rowOff>228600</xdr:rowOff>
    </xdr:to>
    <xdr:pic>
      <xdr:nvPicPr>
        <xdr:cNvPr id="883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8163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1388</xdr:row>
      <xdr:rowOff>0</xdr:rowOff>
    </xdr:from>
    <xdr:to>
      <xdr:col>3</xdr:col>
      <xdr:colOff>228600</xdr:colOff>
      <xdr:row>1388</xdr:row>
      <xdr:rowOff>228600</xdr:rowOff>
    </xdr:to>
    <xdr:pic>
      <xdr:nvPicPr>
        <xdr:cNvPr id="884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8224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1388</xdr:row>
      <xdr:rowOff>0</xdr:rowOff>
    </xdr:from>
    <xdr:to>
      <xdr:col>6</xdr:col>
      <xdr:colOff>228600</xdr:colOff>
      <xdr:row>1388</xdr:row>
      <xdr:rowOff>228600</xdr:rowOff>
    </xdr:to>
    <xdr:pic>
      <xdr:nvPicPr>
        <xdr:cNvPr id="885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8224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1391</xdr:row>
      <xdr:rowOff>0</xdr:rowOff>
    </xdr:from>
    <xdr:to>
      <xdr:col>3</xdr:col>
      <xdr:colOff>228600</xdr:colOff>
      <xdr:row>1391</xdr:row>
      <xdr:rowOff>228600</xdr:rowOff>
    </xdr:to>
    <xdr:pic>
      <xdr:nvPicPr>
        <xdr:cNvPr id="886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8285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1391</xdr:row>
      <xdr:rowOff>0</xdr:rowOff>
    </xdr:from>
    <xdr:to>
      <xdr:col>6</xdr:col>
      <xdr:colOff>228600</xdr:colOff>
      <xdr:row>1391</xdr:row>
      <xdr:rowOff>228600</xdr:rowOff>
    </xdr:to>
    <xdr:pic>
      <xdr:nvPicPr>
        <xdr:cNvPr id="887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8285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1394</xdr:row>
      <xdr:rowOff>0</xdr:rowOff>
    </xdr:from>
    <xdr:to>
      <xdr:col>3</xdr:col>
      <xdr:colOff>228600</xdr:colOff>
      <xdr:row>1394</xdr:row>
      <xdr:rowOff>228600</xdr:rowOff>
    </xdr:to>
    <xdr:pic>
      <xdr:nvPicPr>
        <xdr:cNvPr id="888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8346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1394</xdr:row>
      <xdr:rowOff>0</xdr:rowOff>
    </xdr:from>
    <xdr:to>
      <xdr:col>6</xdr:col>
      <xdr:colOff>228600</xdr:colOff>
      <xdr:row>1394</xdr:row>
      <xdr:rowOff>228600</xdr:rowOff>
    </xdr:to>
    <xdr:pic>
      <xdr:nvPicPr>
        <xdr:cNvPr id="889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8346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1397</xdr:row>
      <xdr:rowOff>0</xdr:rowOff>
    </xdr:from>
    <xdr:to>
      <xdr:col>3</xdr:col>
      <xdr:colOff>228600</xdr:colOff>
      <xdr:row>1397</xdr:row>
      <xdr:rowOff>228600</xdr:rowOff>
    </xdr:to>
    <xdr:pic>
      <xdr:nvPicPr>
        <xdr:cNvPr id="890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8407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1397</xdr:row>
      <xdr:rowOff>0</xdr:rowOff>
    </xdr:from>
    <xdr:to>
      <xdr:col>6</xdr:col>
      <xdr:colOff>228600</xdr:colOff>
      <xdr:row>1397</xdr:row>
      <xdr:rowOff>228600</xdr:rowOff>
    </xdr:to>
    <xdr:pic>
      <xdr:nvPicPr>
        <xdr:cNvPr id="891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8407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1400</xdr:row>
      <xdr:rowOff>0</xdr:rowOff>
    </xdr:from>
    <xdr:to>
      <xdr:col>3</xdr:col>
      <xdr:colOff>228600</xdr:colOff>
      <xdr:row>1400</xdr:row>
      <xdr:rowOff>228600</xdr:rowOff>
    </xdr:to>
    <xdr:pic>
      <xdr:nvPicPr>
        <xdr:cNvPr id="892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8468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1400</xdr:row>
      <xdr:rowOff>0</xdr:rowOff>
    </xdr:from>
    <xdr:to>
      <xdr:col>6</xdr:col>
      <xdr:colOff>228600</xdr:colOff>
      <xdr:row>1400</xdr:row>
      <xdr:rowOff>228600</xdr:rowOff>
    </xdr:to>
    <xdr:pic>
      <xdr:nvPicPr>
        <xdr:cNvPr id="893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8468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1403</xdr:row>
      <xdr:rowOff>0</xdr:rowOff>
    </xdr:from>
    <xdr:to>
      <xdr:col>3</xdr:col>
      <xdr:colOff>228600</xdr:colOff>
      <xdr:row>1403</xdr:row>
      <xdr:rowOff>228600</xdr:rowOff>
    </xdr:to>
    <xdr:pic>
      <xdr:nvPicPr>
        <xdr:cNvPr id="894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8529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1403</xdr:row>
      <xdr:rowOff>0</xdr:rowOff>
    </xdr:from>
    <xdr:to>
      <xdr:col>6</xdr:col>
      <xdr:colOff>228600</xdr:colOff>
      <xdr:row>1403</xdr:row>
      <xdr:rowOff>228600</xdr:rowOff>
    </xdr:to>
    <xdr:pic>
      <xdr:nvPicPr>
        <xdr:cNvPr id="895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8529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1406</xdr:row>
      <xdr:rowOff>0</xdr:rowOff>
    </xdr:from>
    <xdr:to>
      <xdr:col>3</xdr:col>
      <xdr:colOff>228600</xdr:colOff>
      <xdr:row>1406</xdr:row>
      <xdr:rowOff>228600</xdr:rowOff>
    </xdr:to>
    <xdr:pic>
      <xdr:nvPicPr>
        <xdr:cNvPr id="896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8590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1406</xdr:row>
      <xdr:rowOff>0</xdr:rowOff>
    </xdr:from>
    <xdr:to>
      <xdr:col>6</xdr:col>
      <xdr:colOff>228600</xdr:colOff>
      <xdr:row>1406</xdr:row>
      <xdr:rowOff>228600</xdr:rowOff>
    </xdr:to>
    <xdr:pic>
      <xdr:nvPicPr>
        <xdr:cNvPr id="897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8590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1409</xdr:row>
      <xdr:rowOff>0</xdr:rowOff>
    </xdr:from>
    <xdr:to>
      <xdr:col>3</xdr:col>
      <xdr:colOff>228600</xdr:colOff>
      <xdr:row>1409</xdr:row>
      <xdr:rowOff>228600</xdr:rowOff>
    </xdr:to>
    <xdr:pic>
      <xdr:nvPicPr>
        <xdr:cNvPr id="898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8651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1409</xdr:row>
      <xdr:rowOff>0</xdr:rowOff>
    </xdr:from>
    <xdr:to>
      <xdr:col>6</xdr:col>
      <xdr:colOff>228600</xdr:colOff>
      <xdr:row>1409</xdr:row>
      <xdr:rowOff>228600</xdr:rowOff>
    </xdr:to>
    <xdr:pic>
      <xdr:nvPicPr>
        <xdr:cNvPr id="899" name="Picture 8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28651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1412</xdr:row>
      <xdr:rowOff>0</xdr:rowOff>
    </xdr:from>
    <xdr:to>
      <xdr:col>3</xdr:col>
      <xdr:colOff>228600</xdr:colOff>
      <xdr:row>1412</xdr:row>
      <xdr:rowOff>228600</xdr:rowOff>
    </xdr:to>
    <xdr:pic>
      <xdr:nvPicPr>
        <xdr:cNvPr id="900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8712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1412</xdr:row>
      <xdr:rowOff>0</xdr:rowOff>
    </xdr:from>
    <xdr:to>
      <xdr:col>6</xdr:col>
      <xdr:colOff>228600</xdr:colOff>
      <xdr:row>1412</xdr:row>
      <xdr:rowOff>228600</xdr:rowOff>
    </xdr:to>
    <xdr:pic>
      <xdr:nvPicPr>
        <xdr:cNvPr id="901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8712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1415</xdr:row>
      <xdr:rowOff>0</xdr:rowOff>
    </xdr:from>
    <xdr:to>
      <xdr:col>3</xdr:col>
      <xdr:colOff>228600</xdr:colOff>
      <xdr:row>1415</xdr:row>
      <xdr:rowOff>228600</xdr:rowOff>
    </xdr:to>
    <xdr:pic>
      <xdr:nvPicPr>
        <xdr:cNvPr id="902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8773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1415</xdr:row>
      <xdr:rowOff>0</xdr:rowOff>
    </xdr:from>
    <xdr:to>
      <xdr:col>6</xdr:col>
      <xdr:colOff>228600</xdr:colOff>
      <xdr:row>1415</xdr:row>
      <xdr:rowOff>228600</xdr:rowOff>
    </xdr:to>
    <xdr:pic>
      <xdr:nvPicPr>
        <xdr:cNvPr id="903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8773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1418</xdr:row>
      <xdr:rowOff>0</xdr:rowOff>
    </xdr:from>
    <xdr:to>
      <xdr:col>3</xdr:col>
      <xdr:colOff>228600</xdr:colOff>
      <xdr:row>1418</xdr:row>
      <xdr:rowOff>228600</xdr:rowOff>
    </xdr:to>
    <xdr:pic>
      <xdr:nvPicPr>
        <xdr:cNvPr id="904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8834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1418</xdr:row>
      <xdr:rowOff>0</xdr:rowOff>
    </xdr:from>
    <xdr:to>
      <xdr:col>6</xdr:col>
      <xdr:colOff>228600</xdr:colOff>
      <xdr:row>1418</xdr:row>
      <xdr:rowOff>228600</xdr:rowOff>
    </xdr:to>
    <xdr:pic>
      <xdr:nvPicPr>
        <xdr:cNvPr id="905" name="Picture 9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28834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1421</xdr:row>
      <xdr:rowOff>0</xdr:rowOff>
    </xdr:from>
    <xdr:to>
      <xdr:col>3</xdr:col>
      <xdr:colOff>228600</xdr:colOff>
      <xdr:row>1421</xdr:row>
      <xdr:rowOff>228600</xdr:rowOff>
    </xdr:to>
    <xdr:pic>
      <xdr:nvPicPr>
        <xdr:cNvPr id="906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8895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1421</xdr:row>
      <xdr:rowOff>0</xdr:rowOff>
    </xdr:from>
    <xdr:to>
      <xdr:col>6</xdr:col>
      <xdr:colOff>228600</xdr:colOff>
      <xdr:row>1421</xdr:row>
      <xdr:rowOff>228600</xdr:rowOff>
    </xdr:to>
    <xdr:pic>
      <xdr:nvPicPr>
        <xdr:cNvPr id="907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8895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1424</xdr:row>
      <xdr:rowOff>0</xdr:rowOff>
    </xdr:from>
    <xdr:to>
      <xdr:col>3</xdr:col>
      <xdr:colOff>228600</xdr:colOff>
      <xdr:row>1424</xdr:row>
      <xdr:rowOff>228600</xdr:rowOff>
    </xdr:to>
    <xdr:pic>
      <xdr:nvPicPr>
        <xdr:cNvPr id="908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8956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1424</xdr:row>
      <xdr:rowOff>0</xdr:rowOff>
    </xdr:from>
    <xdr:to>
      <xdr:col>6</xdr:col>
      <xdr:colOff>228600</xdr:colOff>
      <xdr:row>1424</xdr:row>
      <xdr:rowOff>228600</xdr:rowOff>
    </xdr:to>
    <xdr:pic>
      <xdr:nvPicPr>
        <xdr:cNvPr id="909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8956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1427</xdr:row>
      <xdr:rowOff>0</xdr:rowOff>
    </xdr:from>
    <xdr:to>
      <xdr:col>3</xdr:col>
      <xdr:colOff>228600</xdr:colOff>
      <xdr:row>1427</xdr:row>
      <xdr:rowOff>228600</xdr:rowOff>
    </xdr:to>
    <xdr:pic>
      <xdr:nvPicPr>
        <xdr:cNvPr id="910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9016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1427</xdr:row>
      <xdr:rowOff>0</xdr:rowOff>
    </xdr:from>
    <xdr:to>
      <xdr:col>6</xdr:col>
      <xdr:colOff>228600</xdr:colOff>
      <xdr:row>1427</xdr:row>
      <xdr:rowOff>228600</xdr:rowOff>
    </xdr:to>
    <xdr:pic>
      <xdr:nvPicPr>
        <xdr:cNvPr id="911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9016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1430</xdr:row>
      <xdr:rowOff>0</xdr:rowOff>
    </xdr:from>
    <xdr:to>
      <xdr:col>3</xdr:col>
      <xdr:colOff>228600</xdr:colOff>
      <xdr:row>1430</xdr:row>
      <xdr:rowOff>228600</xdr:rowOff>
    </xdr:to>
    <xdr:pic>
      <xdr:nvPicPr>
        <xdr:cNvPr id="912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9077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1430</xdr:row>
      <xdr:rowOff>0</xdr:rowOff>
    </xdr:from>
    <xdr:to>
      <xdr:col>6</xdr:col>
      <xdr:colOff>228600</xdr:colOff>
      <xdr:row>1430</xdr:row>
      <xdr:rowOff>228600</xdr:rowOff>
    </xdr:to>
    <xdr:pic>
      <xdr:nvPicPr>
        <xdr:cNvPr id="913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9077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1433</xdr:row>
      <xdr:rowOff>0</xdr:rowOff>
    </xdr:from>
    <xdr:to>
      <xdr:col>3</xdr:col>
      <xdr:colOff>228600</xdr:colOff>
      <xdr:row>1433</xdr:row>
      <xdr:rowOff>228600</xdr:rowOff>
    </xdr:to>
    <xdr:pic>
      <xdr:nvPicPr>
        <xdr:cNvPr id="914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9138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1433</xdr:row>
      <xdr:rowOff>0</xdr:rowOff>
    </xdr:from>
    <xdr:to>
      <xdr:col>6</xdr:col>
      <xdr:colOff>228600</xdr:colOff>
      <xdr:row>1433</xdr:row>
      <xdr:rowOff>228600</xdr:rowOff>
    </xdr:to>
    <xdr:pic>
      <xdr:nvPicPr>
        <xdr:cNvPr id="915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9138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1436</xdr:row>
      <xdr:rowOff>0</xdr:rowOff>
    </xdr:from>
    <xdr:to>
      <xdr:col>3</xdr:col>
      <xdr:colOff>228600</xdr:colOff>
      <xdr:row>1436</xdr:row>
      <xdr:rowOff>228600</xdr:rowOff>
    </xdr:to>
    <xdr:pic>
      <xdr:nvPicPr>
        <xdr:cNvPr id="916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9199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1436</xdr:row>
      <xdr:rowOff>0</xdr:rowOff>
    </xdr:from>
    <xdr:to>
      <xdr:col>6</xdr:col>
      <xdr:colOff>228600</xdr:colOff>
      <xdr:row>1436</xdr:row>
      <xdr:rowOff>228600</xdr:rowOff>
    </xdr:to>
    <xdr:pic>
      <xdr:nvPicPr>
        <xdr:cNvPr id="917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9199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1439</xdr:row>
      <xdr:rowOff>0</xdr:rowOff>
    </xdr:from>
    <xdr:to>
      <xdr:col>3</xdr:col>
      <xdr:colOff>228600</xdr:colOff>
      <xdr:row>1439</xdr:row>
      <xdr:rowOff>228600</xdr:rowOff>
    </xdr:to>
    <xdr:pic>
      <xdr:nvPicPr>
        <xdr:cNvPr id="918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9260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1439</xdr:row>
      <xdr:rowOff>0</xdr:rowOff>
    </xdr:from>
    <xdr:to>
      <xdr:col>6</xdr:col>
      <xdr:colOff>228600</xdr:colOff>
      <xdr:row>1439</xdr:row>
      <xdr:rowOff>228600</xdr:rowOff>
    </xdr:to>
    <xdr:pic>
      <xdr:nvPicPr>
        <xdr:cNvPr id="919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9260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1442</xdr:row>
      <xdr:rowOff>0</xdr:rowOff>
    </xdr:from>
    <xdr:to>
      <xdr:col>3</xdr:col>
      <xdr:colOff>228600</xdr:colOff>
      <xdr:row>1442</xdr:row>
      <xdr:rowOff>228600</xdr:rowOff>
    </xdr:to>
    <xdr:pic>
      <xdr:nvPicPr>
        <xdr:cNvPr id="920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9321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1442</xdr:row>
      <xdr:rowOff>0</xdr:rowOff>
    </xdr:from>
    <xdr:to>
      <xdr:col>6</xdr:col>
      <xdr:colOff>228600</xdr:colOff>
      <xdr:row>1442</xdr:row>
      <xdr:rowOff>228600</xdr:rowOff>
    </xdr:to>
    <xdr:pic>
      <xdr:nvPicPr>
        <xdr:cNvPr id="921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9321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1445</xdr:row>
      <xdr:rowOff>0</xdr:rowOff>
    </xdr:from>
    <xdr:to>
      <xdr:col>3</xdr:col>
      <xdr:colOff>228600</xdr:colOff>
      <xdr:row>1445</xdr:row>
      <xdr:rowOff>228600</xdr:rowOff>
    </xdr:to>
    <xdr:pic>
      <xdr:nvPicPr>
        <xdr:cNvPr id="922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9382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1445</xdr:row>
      <xdr:rowOff>0</xdr:rowOff>
    </xdr:from>
    <xdr:to>
      <xdr:col>6</xdr:col>
      <xdr:colOff>228600</xdr:colOff>
      <xdr:row>1445</xdr:row>
      <xdr:rowOff>228600</xdr:rowOff>
    </xdr:to>
    <xdr:pic>
      <xdr:nvPicPr>
        <xdr:cNvPr id="923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9382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1448</xdr:row>
      <xdr:rowOff>0</xdr:rowOff>
    </xdr:from>
    <xdr:to>
      <xdr:col>3</xdr:col>
      <xdr:colOff>228600</xdr:colOff>
      <xdr:row>1448</xdr:row>
      <xdr:rowOff>228600</xdr:rowOff>
    </xdr:to>
    <xdr:pic>
      <xdr:nvPicPr>
        <xdr:cNvPr id="924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9443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1448</xdr:row>
      <xdr:rowOff>0</xdr:rowOff>
    </xdr:from>
    <xdr:to>
      <xdr:col>6</xdr:col>
      <xdr:colOff>228600</xdr:colOff>
      <xdr:row>1448</xdr:row>
      <xdr:rowOff>228600</xdr:rowOff>
    </xdr:to>
    <xdr:pic>
      <xdr:nvPicPr>
        <xdr:cNvPr id="925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9443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1451</xdr:row>
      <xdr:rowOff>0</xdr:rowOff>
    </xdr:from>
    <xdr:to>
      <xdr:col>3</xdr:col>
      <xdr:colOff>228600</xdr:colOff>
      <xdr:row>1451</xdr:row>
      <xdr:rowOff>228600</xdr:rowOff>
    </xdr:to>
    <xdr:pic>
      <xdr:nvPicPr>
        <xdr:cNvPr id="926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9504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1451</xdr:row>
      <xdr:rowOff>0</xdr:rowOff>
    </xdr:from>
    <xdr:to>
      <xdr:col>6</xdr:col>
      <xdr:colOff>228600</xdr:colOff>
      <xdr:row>1451</xdr:row>
      <xdr:rowOff>228600</xdr:rowOff>
    </xdr:to>
    <xdr:pic>
      <xdr:nvPicPr>
        <xdr:cNvPr id="927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9504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1454</xdr:row>
      <xdr:rowOff>0</xdr:rowOff>
    </xdr:from>
    <xdr:to>
      <xdr:col>3</xdr:col>
      <xdr:colOff>228600</xdr:colOff>
      <xdr:row>1454</xdr:row>
      <xdr:rowOff>228600</xdr:rowOff>
    </xdr:to>
    <xdr:pic>
      <xdr:nvPicPr>
        <xdr:cNvPr id="928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9565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1454</xdr:row>
      <xdr:rowOff>0</xdr:rowOff>
    </xdr:from>
    <xdr:to>
      <xdr:col>6</xdr:col>
      <xdr:colOff>228600</xdr:colOff>
      <xdr:row>1454</xdr:row>
      <xdr:rowOff>228600</xdr:rowOff>
    </xdr:to>
    <xdr:pic>
      <xdr:nvPicPr>
        <xdr:cNvPr id="929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9565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1457</xdr:row>
      <xdr:rowOff>0</xdr:rowOff>
    </xdr:from>
    <xdr:to>
      <xdr:col>3</xdr:col>
      <xdr:colOff>228600</xdr:colOff>
      <xdr:row>1457</xdr:row>
      <xdr:rowOff>228600</xdr:rowOff>
    </xdr:to>
    <xdr:pic>
      <xdr:nvPicPr>
        <xdr:cNvPr id="930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9626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1457</xdr:row>
      <xdr:rowOff>0</xdr:rowOff>
    </xdr:from>
    <xdr:to>
      <xdr:col>6</xdr:col>
      <xdr:colOff>228600</xdr:colOff>
      <xdr:row>1457</xdr:row>
      <xdr:rowOff>228600</xdr:rowOff>
    </xdr:to>
    <xdr:pic>
      <xdr:nvPicPr>
        <xdr:cNvPr id="931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9626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1460</xdr:row>
      <xdr:rowOff>0</xdr:rowOff>
    </xdr:from>
    <xdr:to>
      <xdr:col>3</xdr:col>
      <xdr:colOff>228600</xdr:colOff>
      <xdr:row>1460</xdr:row>
      <xdr:rowOff>228600</xdr:rowOff>
    </xdr:to>
    <xdr:pic>
      <xdr:nvPicPr>
        <xdr:cNvPr id="932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9687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1460</xdr:row>
      <xdr:rowOff>0</xdr:rowOff>
    </xdr:from>
    <xdr:to>
      <xdr:col>6</xdr:col>
      <xdr:colOff>228600</xdr:colOff>
      <xdr:row>1460</xdr:row>
      <xdr:rowOff>228600</xdr:rowOff>
    </xdr:to>
    <xdr:pic>
      <xdr:nvPicPr>
        <xdr:cNvPr id="933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9687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1463</xdr:row>
      <xdr:rowOff>0</xdr:rowOff>
    </xdr:from>
    <xdr:to>
      <xdr:col>3</xdr:col>
      <xdr:colOff>228600</xdr:colOff>
      <xdr:row>1463</xdr:row>
      <xdr:rowOff>228600</xdr:rowOff>
    </xdr:to>
    <xdr:pic>
      <xdr:nvPicPr>
        <xdr:cNvPr id="934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9748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1463</xdr:row>
      <xdr:rowOff>0</xdr:rowOff>
    </xdr:from>
    <xdr:to>
      <xdr:col>6</xdr:col>
      <xdr:colOff>228600</xdr:colOff>
      <xdr:row>1463</xdr:row>
      <xdr:rowOff>228600</xdr:rowOff>
    </xdr:to>
    <xdr:pic>
      <xdr:nvPicPr>
        <xdr:cNvPr id="935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9748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1466</xdr:row>
      <xdr:rowOff>0</xdr:rowOff>
    </xdr:from>
    <xdr:to>
      <xdr:col>3</xdr:col>
      <xdr:colOff>228600</xdr:colOff>
      <xdr:row>1466</xdr:row>
      <xdr:rowOff>228600</xdr:rowOff>
    </xdr:to>
    <xdr:pic>
      <xdr:nvPicPr>
        <xdr:cNvPr id="936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9809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1466</xdr:row>
      <xdr:rowOff>0</xdr:rowOff>
    </xdr:from>
    <xdr:to>
      <xdr:col>6</xdr:col>
      <xdr:colOff>228600</xdr:colOff>
      <xdr:row>1466</xdr:row>
      <xdr:rowOff>228600</xdr:rowOff>
    </xdr:to>
    <xdr:pic>
      <xdr:nvPicPr>
        <xdr:cNvPr id="937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9809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1469</xdr:row>
      <xdr:rowOff>0</xdr:rowOff>
    </xdr:from>
    <xdr:to>
      <xdr:col>3</xdr:col>
      <xdr:colOff>228600</xdr:colOff>
      <xdr:row>1469</xdr:row>
      <xdr:rowOff>228600</xdr:rowOff>
    </xdr:to>
    <xdr:pic>
      <xdr:nvPicPr>
        <xdr:cNvPr id="938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9870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1469</xdr:row>
      <xdr:rowOff>0</xdr:rowOff>
    </xdr:from>
    <xdr:to>
      <xdr:col>6</xdr:col>
      <xdr:colOff>228600</xdr:colOff>
      <xdr:row>1469</xdr:row>
      <xdr:rowOff>228600</xdr:rowOff>
    </xdr:to>
    <xdr:pic>
      <xdr:nvPicPr>
        <xdr:cNvPr id="939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9870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1472</xdr:row>
      <xdr:rowOff>0</xdr:rowOff>
    </xdr:from>
    <xdr:to>
      <xdr:col>3</xdr:col>
      <xdr:colOff>228600</xdr:colOff>
      <xdr:row>1472</xdr:row>
      <xdr:rowOff>228600</xdr:rowOff>
    </xdr:to>
    <xdr:pic>
      <xdr:nvPicPr>
        <xdr:cNvPr id="940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9931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1472</xdr:row>
      <xdr:rowOff>0</xdr:rowOff>
    </xdr:from>
    <xdr:to>
      <xdr:col>6</xdr:col>
      <xdr:colOff>228600</xdr:colOff>
      <xdr:row>1472</xdr:row>
      <xdr:rowOff>228600</xdr:rowOff>
    </xdr:to>
    <xdr:pic>
      <xdr:nvPicPr>
        <xdr:cNvPr id="941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9931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1475</xdr:row>
      <xdr:rowOff>0</xdr:rowOff>
    </xdr:from>
    <xdr:to>
      <xdr:col>3</xdr:col>
      <xdr:colOff>228600</xdr:colOff>
      <xdr:row>1475</xdr:row>
      <xdr:rowOff>228600</xdr:rowOff>
    </xdr:to>
    <xdr:pic>
      <xdr:nvPicPr>
        <xdr:cNvPr id="942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9992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1475</xdr:row>
      <xdr:rowOff>0</xdr:rowOff>
    </xdr:from>
    <xdr:to>
      <xdr:col>6</xdr:col>
      <xdr:colOff>228600</xdr:colOff>
      <xdr:row>1475</xdr:row>
      <xdr:rowOff>228600</xdr:rowOff>
    </xdr:to>
    <xdr:pic>
      <xdr:nvPicPr>
        <xdr:cNvPr id="943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9992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1478</xdr:row>
      <xdr:rowOff>0</xdr:rowOff>
    </xdr:from>
    <xdr:to>
      <xdr:col>3</xdr:col>
      <xdr:colOff>228600</xdr:colOff>
      <xdr:row>1478</xdr:row>
      <xdr:rowOff>228600</xdr:rowOff>
    </xdr:to>
    <xdr:pic>
      <xdr:nvPicPr>
        <xdr:cNvPr id="944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0053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1478</xdr:row>
      <xdr:rowOff>0</xdr:rowOff>
    </xdr:from>
    <xdr:to>
      <xdr:col>6</xdr:col>
      <xdr:colOff>228600</xdr:colOff>
      <xdr:row>1478</xdr:row>
      <xdr:rowOff>228600</xdr:rowOff>
    </xdr:to>
    <xdr:pic>
      <xdr:nvPicPr>
        <xdr:cNvPr id="945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0053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1481</xdr:row>
      <xdr:rowOff>0</xdr:rowOff>
    </xdr:from>
    <xdr:to>
      <xdr:col>3</xdr:col>
      <xdr:colOff>228600</xdr:colOff>
      <xdr:row>1481</xdr:row>
      <xdr:rowOff>228600</xdr:rowOff>
    </xdr:to>
    <xdr:pic>
      <xdr:nvPicPr>
        <xdr:cNvPr id="946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0114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1481</xdr:row>
      <xdr:rowOff>0</xdr:rowOff>
    </xdr:from>
    <xdr:to>
      <xdr:col>6</xdr:col>
      <xdr:colOff>228600</xdr:colOff>
      <xdr:row>1481</xdr:row>
      <xdr:rowOff>228600</xdr:rowOff>
    </xdr:to>
    <xdr:pic>
      <xdr:nvPicPr>
        <xdr:cNvPr id="947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0114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1484</xdr:row>
      <xdr:rowOff>0</xdr:rowOff>
    </xdr:from>
    <xdr:to>
      <xdr:col>3</xdr:col>
      <xdr:colOff>228600</xdr:colOff>
      <xdr:row>1484</xdr:row>
      <xdr:rowOff>228600</xdr:rowOff>
    </xdr:to>
    <xdr:pic>
      <xdr:nvPicPr>
        <xdr:cNvPr id="948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0175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1484</xdr:row>
      <xdr:rowOff>0</xdr:rowOff>
    </xdr:from>
    <xdr:to>
      <xdr:col>6</xdr:col>
      <xdr:colOff>228600</xdr:colOff>
      <xdr:row>1484</xdr:row>
      <xdr:rowOff>228600</xdr:rowOff>
    </xdr:to>
    <xdr:pic>
      <xdr:nvPicPr>
        <xdr:cNvPr id="949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0175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1487</xdr:row>
      <xdr:rowOff>0</xdr:rowOff>
    </xdr:from>
    <xdr:to>
      <xdr:col>3</xdr:col>
      <xdr:colOff>228600</xdr:colOff>
      <xdr:row>1487</xdr:row>
      <xdr:rowOff>228600</xdr:rowOff>
    </xdr:to>
    <xdr:pic>
      <xdr:nvPicPr>
        <xdr:cNvPr id="950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0236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1487</xdr:row>
      <xdr:rowOff>0</xdr:rowOff>
    </xdr:from>
    <xdr:to>
      <xdr:col>6</xdr:col>
      <xdr:colOff>228600</xdr:colOff>
      <xdr:row>1487</xdr:row>
      <xdr:rowOff>228600</xdr:rowOff>
    </xdr:to>
    <xdr:pic>
      <xdr:nvPicPr>
        <xdr:cNvPr id="951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0236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1490</xdr:row>
      <xdr:rowOff>0</xdr:rowOff>
    </xdr:from>
    <xdr:to>
      <xdr:col>3</xdr:col>
      <xdr:colOff>228600</xdr:colOff>
      <xdr:row>1490</xdr:row>
      <xdr:rowOff>228600</xdr:rowOff>
    </xdr:to>
    <xdr:pic>
      <xdr:nvPicPr>
        <xdr:cNvPr id="952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0297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1490</xdr:row>
      <xdr:rowOff>0</xdr:rowOff>
    </xdr:from>
    <xdr:to>
      <xdr:col>6</xdr:col>
      <xdr:colOff>228600</xdr:colOff>
      <xdr:row>1490</xdr:row>
      <xdr:rowOff>228600</xdr:rowOff>
    </xdr:to>
    <xdr:pic>
      <xdr:nvPicPr>
        <xdr:cNvPr id="953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0297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1493</xdr:row>
      <xdr:rowOff>0</xdr:rowOff>
    </xdr:from>
    <xdr:to>
      <xdr:col>3</xdr:col>
      <xdr:colOff>228600</xdr:colOff>
      <xdr:row>1493</xdr:row>
      <xdr:rowOff>228600</xdr:rowOff>
    </xdr:to>
    <xdr:pic>
      <xdr:nvPicPr>
        <xdr:cNvPr id="954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0358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1493</xdr:row>
      <xdr:rowOff>0</xdr:rowOff>
    </xdr:from>
    <xdr:to>
      <xdr:col>6</xdr:col>
      <xdr:colOff>228600</xdr:colOff>
      <xdr:row>1493</xdr:row>
      <xdr:rowOff>228600</xdr:rowOff>
    </xdr:to>
    <xdr:pic>
      <xdr:nvPicPr>
        <xdr:cNvPr id="955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0358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1496</xdr:row>
      <xdr:rowOff>0</xdr:rowOff>
    </xdr:from>
    <xdr:to>
      <xdr:col>3</xdr:col>
      <xdr:colOff>228600</xdr:colOff>
      <xdr:row>1496</xdr:row>
      <xdr:rowOff>228600</xdr:rowOff>
    </xdr:to>
    <xdr:pic>
      <xdr:nvPicPr>
        <xdr:cNvPr id="956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0419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1496</xdr:row>
      <xdr:rowOff>0</xdr:rowOff>
    </xdr:from>
    <xdr:to>
      <xdr:col>6</xdr:col>
      <xdr:colOff>228600</xdr:colOff>
      <xdr:row>1496</xdr:row>
      <xdr:rowOff>228600</xdr:rowOff>
    </xdr:to>
    <xdr:pic>
      <xdr:nvPicPr>
        <xdr:cNvPr id="957" name="Picture 9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0419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1499</xdr:row>
      <xdr:rowOff>0</xdr:rowOff>
    </xdr:from>
    <xdr:to>
      <xdr:col>3</xdr:col>
      <xdr:colOff>228600</xdr:colOff>
      <xdr:row>1499</xdr:row>
      <xdr:rowOff>228600</xdr:rowOff>
    </xdr:to>
    <xdr:pic>
      <xdr:nvPicPr>
        <xdr:cNvPr id="958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0480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1499</xdr:row>
      <xdr:rowOff>0</xdr:rowOff>
    </xdr:from>
    <xdr:to>
      <xdr:col>6</xdr:col>
      <xdr:colOff>228600</xdr:colOff>
      <xdr:row>1499</xdr:row>
      <xdr:rowOff>228600</xdr:rowOff>
    </xdr:to>
    <xdr:pic>
      <xdr:nvPicPr>
        <xdr:cNvPr id="959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0480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1502</xdr:row>
      <xdr:rowOff>0</xdr:rowOff>
    </xdr:from>
    <xdr:to>
      <xdr:col>3</xdr:col>
      <xdr:colOff>228600</xdr:colOff>
      <xdr:row>1502</xdr:row>
      <xdr:rowOff>228600</xdr:rowOff>
    </xdr:to>
    <xdr:pic>
      <xdr:nvPicPr>
        <xdr:cNvPr id="960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0540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1502</xdr:row>
      <xdr:rowOff>0</xdr:rowOff>
    </xdr:from>
    <xdr:to>
      <xdr:col>6</xdr:col>
      <xdr:colOff>228600</xdr:colOff>
      <xdr:row>1502</xdr:row>
      <xdr:rowOff>228600</xdr:rowOff>
    </xdr:to>
    <xdr:pic>
      <xdr:nvPicPr>
        <xdr:cNvPr id="961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0540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1505</xdr:row>
      <xdr:rowOff>0</xdr:rowOff>
    </xdr:from>
    <xdr:to>
      <xdr:col>3</xdr:col>
      <xdr:colOff>228600</xdr:colOff>
      <xdr:row>1505</xdr:row>
      <xdr:rowOff>228600</xdr:rowOff>
    </xdr:to>
    <xdr:pic>
      <xdr:nvPicPr>
        <xdr:cNvPr id="962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0601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1505</xdr:row>
      <xdr:rowOff>0</xdr:rowOff>
    </xdr:from>
    <xdr:to>
      <xdr:col>6</xdr:col>
      <xdr:colOff>228600</xdr:colOff>
      <xdr:row>1505</xdr:row>
      <xdr:rowOff>228600</xdr:rowOff>
    </xdr:to>
    <xdr:pic>
      <xdr:nvPicPr>
        <xdr:cNvPr id="963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0601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1508</xdr:row>
      <xdr:rowOff>0</xdr:rowOff>
    </xdr:from>
    <xdr:to>
      <xdr:col>3</xdr:col>
      <xdr:colOff>228600</xdr:colOff>
      <xdr:row>1508</xdr:row>
      <xdr:rowOff>228600</xdr:rowOff>
    </xdr:to>
    <xdr:pic>
      <xdr:nvPicPr>
        <xdr:cNvPr id="964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0662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1508</xdr:row>
      <xdr:rowOff>0</xdr:rowOff>
    </xdr:from>
    <xdr:to>
      <xdr:col>6</xdr:col>
      <xdr:colOff>228600</xdr:colOff>
      <xdr:row>1508</xdr:row>
      <xdr:rowOff>228600</xdr:rowOff>
    </xdr:to>
    <xdr:pic>
      <xdr:nvPicPr>
        <xdr:cNvPr id="965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0662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1511</xdr:row>
      <xdr:rowOff>0</xdr:rowOff>
    </xdr:from>
    <xdr:to>
      <xdr:col>3</xdr:col>
      <xdr:colOff>228600</xdr:colOff>
      <xdr:row>1511</xdr:row>
      <xdr:rowOff>228600</xdr:rowOff>
    </xdr:to>
    <xdr:pic>
      <xdr:nvPicPr>
        <xdr:cNvPr id="966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0723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1511</xdr:row>
      <xdr:rowOff>0</xdr:rowOff>
    </xdr:from>
    <xdr:to>
      <xdr:col>6</xdr:col>
      <xdr:colOff>228600</xdr:colOff>
      <xdr:row>1511</xdr:row>
      <xdr:rowOff>228600</xdr:rowOff>
    </xdr:to>
    <xdr:pic>
      <xdr:nvPicPr>
        <xdr:cNvPr id="967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0723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1514</xdr:row>
      <xdr:rowOff>0</xdr:rowOff>
    </xdr:from>
    <xdr:to>
      <xdr:col>3</xdr:col>
      <xdr:colOff>228600</xdr:colOff>
      <xdr:row>1514</xdr:row>
      <xdr:rowOff>228600</xdr:rowOff>
    </xdr:to>
    <xdr:pic>
      <xdr:nvPicPr>
        <xdr:cNvPr id="968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0784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1514</xdr:row>
      <xdr:rowOff>0</xdr:rowOff>
    </xdr:from>
    <xdr:to>
      <xdr:col>6</xdr:col>
      <xdr:colOff>228600</xdr:colOff>
      <xdr:row>1514</xdr:row>
      <xdr:rowOff>228600</xdr:rowOff>
    </xdr:to>
    <xdr:pic>
      <xdr:nvPicPr>
        <xdr:cNvPr id="969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0784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1517</xdr:row>
      <xdr:rowOff>0</xdr:rowOff>
    </xdr:from>
    <xdr:to>
      <xdr:col>3</xdr:col>
      <xdr:colOff>228600</xdr:colOff>
      <xdr:row>1517</xdr:row>
      <xdr:rowOff>228600</xdr:rowOff>
    </xdr:to>
    <xdr:pic>
      <xdr:nvPicPr>
        <xdr:cNvPr id="970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0845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1517</xdr:row>
      <xdr:rowOff>0</xdr:rowOff>
    </xdr:from>
    <xdr:to>
      <xdr:col>6</xdr:col>
      <xdr:colOff>228600</xdr:colOff>
      <xdr:row>1517</xdr:row>
      <xdr:rowOff>228600</xdr:rowOff>
    </xdr:to>
    <xdr:pic>
      <xdr:nvPicPr>
        <xdr:cNvPr id="971" name="Picture 9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0845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1520</xdr:row>
      <xdr:rowOff>0</xdr:rowOff>
    </xdr:from>
    <xdr:to>
      <xdr:col>3</xdr:col>
      <xdr:colOff>228600</xdr:colOff>
      <xdr:row>1520</xdr:row>
      <xdr:rowOff>228600</xdr:rowOff>
    </xdr:to>
    <xdr:pic>
      <xdr:nvPicPr>
        <xdr:cNvPr id="972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0906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1520</xdr:row>
      <xdr:rowOff>0</xdr:rowOff>
    </xdr:from>
    <xdr:to>
      <xdr:col>6</xdr:col>
      <xdr:colOff>228600</xdr:colOff>
      <xdr:row>1520</xdr:row>
      <xdr:rowOff>228600</xdr:rowOff>
    </xdr:to>
    <xdr:pic>
      <xdr:nvPicPr>
        <xdr:cNvPr id="973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0906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1523</xdr:row>
      <xdr:rowOff>0</xdr:rowOff>
    </xdr:from>
    <xdr:to>
      <xdr:col>3</xdr:col>
      <xdr:colOff>228600</xdr:colOff>
      <xdr:row>1523</xdr:row>
      <xdr:rowOff>228600</xdr:rowOff>
    </xdr:to>
    <xdr:pic>
      <xdr:nvPicPr>
        <xdr:cNvPr id="974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0967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1523</xdr:row>
      <xdr:rowOff>0</xdr:rowOff>
    </xdr:from>
    <xdr:to>
      <xdr:col>6</xdr:col>
      <xdr:colOff>228600</xdr:colOff>
      <xdr:row>1523</xdr:row>
      <xdr:rowOff>228600</xdr:rowOff>
    </xdr:to>
    <xdr:pic>
      <xdr:nvPicPr>
        <xdr:cNvPr id="975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0967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1526</xdr:row>
      <xdr:rowOff>0</xdr:rowOff>
    </xdr:from>
    <xdr:to>
      <xdr:col>3</xdr:col>
      <xdr:colOff>228600</xdr:colOff>
      <xdr:row>1526</xdr:row>
      <xdr:rowOff>228600</xdr:rowOff>
    </xdr:to>
    <xdr:pic>
      <xdr:nvPicPr>
        <xdr:cNvPr id="976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1028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1526</xdr:row>
      <xdr:rowOff>0</xdr:rowOff>
    </xdr:from>
    <xdr:to>
      <xdr:col>6</xdr:col>
      <xdr:colOff>228600</xdr:colOff>
      <xdr:row>1526</xdr:row>
      <xdr:rowOff>228600</xdr:rowOff>
    </xdr:to>
    <xdr:pic>
      <xdr:nvPicPr>
        <xdr:cNvPr id="977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1028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1529</xdr:row>
      <xdr:rowOff>0</xdr:rowOff>
    </xdr:from>
    <xdr:to>
      <xdr:col>3</xdr:col>
      <xdr:colOff>228600</xdr:colOff>
      <xdr:row>1529</xdr:row>
      <xdr:rowOff>228600</xdr:rowOff>
    </xdr:to>
    <xdr:pic>
      <xdr:nvPicPr>
        <xdr:cNvPr id="978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1089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1529</xdr:row>
      <xdr:rowOff>0</xdr:rowOff>
    </xdr:from>
    <xdr:to>
      <xdr:col>6</xdr:col>
      <xdr:colOff>228600</xdr:colOff>
      <xdr:row>1529</xdr:row>
      <xdr:rowOff>228600</xdr:rowOff>
    </xdr:to>
    <xdr:pic>
      <xdr:nvPicPr>
        <xdr:cNvPr id="979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1089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1532</xdr:row>
      <xdr:rowOff>0</xdr:rowOff>
    </xdr:from>
    <xdr:to>
      <xdr:col>3</xdr:col>
      <xdr:colOff>228600</xdr:colOff>
      <xdr:row>1532</xdr:row>
      <xdr:rowOff>228600</xdr:rowOff>
    </xdr:to>
    <xdr:pic>
      <xdr:nvPicPr>
        <xdr:cNvPr id="980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1150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1532</xdr:row>
      <xdr:rowOff>0</xdr:rowOff>
    </xdr:from>
    <xdr:to>
      <xdr:col>6</xdr:col>
      <xdr:colOff>228600</xdr:colOff>
      <xdr:row>1532</xdr:row>
      <xdr:rowOff>228600</xdr:rowOff>
    </xdr:to>
    <xdr:pic>
      <xdr:nvPicPr>
        <xdr:cNvPr id="981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1150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1535</xdr:row>
      <xdr:rowOff>0</xdr:rowOff>
    </xdr:from>
    <xdr:to>
      <xdr:col>3</xdr:col>
      <xdr:colOff>228600</xdr:colOff>
      <xdr:row>1535</xdr:row>
      <xdr:rowOff>228600</xdr:rowOff>
    </xdr:to>
    <xdr:pic>
      <xdr:nvPicPr>
        <xdr:cNvPr id="982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1211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1535</xdr:row>
      <xdr:rowOff>0</xdr:rowOff>
    </xdr:from>
    <xdr:to>
      <xdr:col>6</xdr:col>
      <xdr:colOff>228600</xdr:colOff>
      <xdr:row>1535</xdr:row>
      <xdr:rowOff>228600</xdr:rowOff>
    </xdr:to>
    <xdr:pic>
      <xdr:nvPicPr>
        <xdr:cNvPr id="983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1211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1538</xdr:row>
      <xdr:rowOff>0</xdr:rowOff>
    </xdr:from>
    <xdr:to>
      <xdr:col>3</xdr:col>
      <xdr:colOff>228600</xdr:colOff>
      <xdr:row>1538</xdr:row>
      <xdr:rowOff>228600</xdr:rowOff>
    </xdr:to>
    <xdr:pic>
      <xdr:nvPicPr>
        <xdr:cNvPr id="984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1272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1538</xdr:row>
      <xdr:rowOff>0</xdr:rowOff>
    </xdr:from>
    <xdr:to>
      <xdr:col>6</xdr:col>
      <xdr:colOff>228600</xdr:colOff>
      <xdr:row>1538</xdr:row>
      <xdr:rowOff>228600</xdr:rowOff>
    </xdr:to>
    <xdr:pic>
      <xdr:nvPicPr>
        <xdr:cNvPr id="985" name="Picture 9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1272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1541</xdr:row>
      <xdr:rowOff>0</xdr:rowOff>
    </xdr:from>
    <xdr:to>
      <xdr:col>3</xdr:col>
      <xdr:colOff>228600</xdr:colOff>
      <xdr:row>1541</xdr:row>
      <xdr:rowOff>228600</xdr:rowOff>
    </xdr:to>
    <xdr:pic>
      <xdr:nvPicPr>
        <xdr:cNvPr id="986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1333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1541</xdr:row>
      <xdr:rowOff>0</xdr:rowOff>
    </xdr:from>
    <xdr:to>
      <xdr:col>6</xdr:col>
      <xdr:colOff>228600</xdr:colOff>
      <xdr:row>1541</xdr:row>
      <xdr:rowOff>228600</xdr:rowOff>
    </xdr:to>
    <xdr:pic>
      <xdr:nvPicPr>
        <xdr:cNvPr id="987" name="Picture 9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1333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1544</xdr:row>
      <xdr:rowOff>0</xdr:rowOff>
    </xdr:from>
    <xdr:to>
      <xdr:col>3</xdr:col>
      <xdr:colOff>228600</xdr:colOff>
      <xdr:row>1544</xdr:row>
      <xdr:rowOff>228600</xdr:rowOff>
    </xdr:to>
    <xdr:pic>
      <xdr:nvPicPr>
        <xdr:cNvPr id="988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1394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1544</xdr:row>
      <xdr:rowOff>0</xdr:rowOff>
    </xdr:from>
    <xdr:to>
      <xdr:col>6</xdr:col>
      <xdr:colOff>228600</xdr:colOff>
      <xdr:row>1544</xdr:row>
      <xdr:rowOff>228600</xdr:rowOff>
    </xdr:to>
    <xdr:pic>
      <xdr:nvPicPr>
        <xdr:cNvPr id="989" name="Picture 9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1394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1547</xdr:row>
      <xdr:rowOff>0</xdr:rowOff>
    </xdr:from>
    <xdr:to>
      <xdr:col>3</xdr:col>
      <xdr:colOff>228600</xdr:colOff>
      <xdr:row>1547</xdr:row>
      <xdr:rowOff>228600</xdr:rowOff>
    </xdr:to>
    <xdr:pic>
      <xdr:nvPicPr>
        <xdr:cNvPr id="990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1455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1547</xdr:row>
      <xdr:rowOff>0</xdr:rowOff>
    </xdr:from>
    <xdr:to>
      <xdr:col>6</xdr:col>
      <xdr:colOff>228600</xdr:colOff>
      <xdr:row>1547</xdr:row>
      <xdr:rowOff>228600</xdr:rowOff>
    </xdr:to>
    <xdr:pic>
      <xdr:nvPicPr>
        <xdr:cNvPr id="991" name="Picture 9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1455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1550</xdr:row>
      <xdr:rowOff>0</xdr:rowOff>
    </xdr:from>
    <xdr:to>
      <xdr:col>3</xdr:col>
      <xdr:colOff>228600</xdr:colOff>
      <xdr:row>1550</xdr:row>
      <xdr:rowOff>228600</xdr:rowOff>
    </xdr:to>
    <xdr:pic>
      <xdr:nvPicPr>
        <xdr:cNvPr id="992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1516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1550</xdr:row>
      <xdr:rowOff>0</xdr:rowOff>
    </xdr:from>
    <xdr:to>
      <xdr:col>6</xdr:col>
      <xdr:colOff>228600</xdr:colOff>
      <xdr:row>1550</xdr:row>
      <xdr:rowOff>228600</xdr:rowOff>
    </xdr:to>
    <xdr:pic>
      <xdr:nvPicPr>
        <xdr:cNvPr id="993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1516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1553</xdr:row>
      <xdr:rowOff>0</xdr:rowOff>
    </xdr:from>
    <xdr:to>
      <xdr:col>3</xdr:col>
      <xdr:colOff>228600</xdr:colOff>
      <xdr:row>1553</xdr:row>
      <xdr:rowOff>228600</xdr:rowOff>
    </xdr:to>
    <xdr:pic>
      <xdr:nvPicPr>
        <xdr:cNvPr id="994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1577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1553</xdr:row>
      <xdr:rowOff>0</xdr:rowOff>
    </xdr:from>
    <xdr:to>
      <xdr:col>6</xdr:col>
      <xdr:colOff>228600</xdr:colOff>
      <xdr:row>1553</xdr:row>
      <xdr:rowOff>228600</xdr:rowOff>
    </xdr:to>
    <xdr:pic>
      <xdr:nvPicPr>
        <xdr:cNvPr id="995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1577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1556</xdr:row>
      <xdr:rowOff>0</xdr:rowOff>
    </xdr:from>
    <xdr:to>
      <xdr:col>3</xdr:col>
      <xdr:colOff>228600</xdr:colOff>
      <xdr:row>1556</xdr:row>
      <xdr:rowOff>228600</xdr:rowOff>
    </xdr:to>
    <xdr:pic>
      <xdr:nvPicPr>
        <xdr:cNvPr id="996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1638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1556</xdr:row>
      <xdr:rowOff>0</xdr:rowOff>
    </xdr:from>
    <xdr:to>
      <xdr:col>6</xdr:col>
      <xdr:colOff>228600</xdr:colOff>
      <xdr:row>1556</xdr:row>
      <xdr:rowOff>228600</xdr:rowOff>
    </xdr:to>
    <xdr:pic>
      <xdr:nvPicPr>
        <xdr:cNvPr id="997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1638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1559</xdr:row>
      <xdr:rowOff>0</xdr:rowOff>
    </xdr:from>
    <xdr:to>
      <xdr:col>3</xdr:col>
      <xdr:colOff>228600</xdr:colOff>
      <xdr:row>1559</xdr:row>
      <xdr:rowOff>228600</xdr:rowOff>
    </xdr:to>
    <xdr:pic>
      <xdr:nvPicPr>
        <xdr:cNvPr id="998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1699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1559</xdr:row>
      <xdr:rowOff>0</xdr:rowOff>
    </xdr:from>
    <xdr:to>
      <xdr:col>6</xdr:col>
      <xdr:colOff>228600</xdr:colOff>
      <xdr:row>1559</xdr:row>
      <xdr:rowOff>228600</xdr:rowOff>
    </xdr:to>
    <xdr:pic>
      <xdr:nvPicPr>
        <xdr:cNvPr id="999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1699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1562</xdr:row>
      <xdr:rowOff>0</xdr:rowOff>
    </xdr:from>
    <xdr:to>
      <xdr:col>3</xdr:col>
      <xdr:colOff>228600</xdr:colOff>
      <xdr:row>1562</xdr:row>
      <xdr:rowOff>228600</xdr:rowOff>
    </xdr:to>
    <xdr:pic>
      <xdr:nvPicPr>
        <xdr:cNvPr id="1000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1760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1562</xdr:row>
      <xdr:rowOff>0</xdr:rowOff>
    </xdr:from>
    <xdr:to>
      <xdr:col>6</xdr:col>
      <xdr:colOff>228600</xdr:colOff>
      <xdr:row>1562</xdr:row>
      <xdr:rowOff>228600</xdr:rowOff>
    </xdr:to>
    <xdr:pic>
      <xdr:nvPicPr>
        <xdr:cNvPr id="1001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1760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1565</xdr:row>
      <xdr:rowOff>0</xdr:rowOff>
    </xdr:from>
    <xdr:to>
      <xdr:col>3</xdr:col>
      <xdr:colOff>228600</xdr:colOff>
      <xdr:row>1565</xdr:row>
      <xdr:rowOff>228600</xdr:rowOff>
    </xdr:to>
    <xdr:pic>
      <xdr:nvPicPr>
        <xdr:cNvPr id="1002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1821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1565</xdr:row>
      <xdr:rowOff>0</xdr:rowOff>
    </xdr:from>
    <xdr:to>
      <xdr:col>6</xdr:col>
      <xdr:colOff>228600</xdr:colOff>
      <xdr:row>1565</xdr:row>
      <xdr:rowOff>228600</xdr:rowOff>
    </xdr:to>
    <xdr:pic>
      <xdr:nvPicPr>
        <xdr:cNvPr id="1003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1821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1568</xdr:row>
      <xdr:rowOff>0</xdr:rowOff>
    </xdr:from>
    <xdr:to>
      <xdr:col>3</xdr:col>
      <xdr:colOff>228600</xdr:colOff>
      <xdr:row>1568</xdr:row>
      <xdr:rowOff>228600</xdr:rowOff>
    </xdr:to>
    <xdr:pic>
      <xdr:nvPicPr>
        <xdr:cNvPr id="1004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1882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1568</xdr:row>
      <xdr:rowOff>0</xdr:rowOff>
    </xdr:from>
    <xdr:to>
      <xdr:col>6</xdr:col>
      <xdr:colOff>228600</xdr:colOff>
      <xdr:row>1568</xdr:row>
      <xdr:rowOff>228600</xdr:rowOff>
    </xdr:to>
    <xdr:pic>
      <xdr:nvPicPr>
        <xdr:cNvPr id="1005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1882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1571</xdr:row>
      <xdr:rowOff>0</xdr:rowOff>
    </xdr:from>
    <xdr:to>
      <xdr:col>3</xdr:col>
      <xdr:colOff>228600</xdr:colOff>
      <xdr:row>1571</xdr:row>
      <xdr:rowOff>228600</xdr:rowOff>
    </xdr:to>
    <xdr:pic>
      <xdr:nvPicPr>
        <xdr:cNvPr id="1006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1943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1571</xdr:row>
      <xdr:rowOff>0</xdr:rowOff>
    </xdr:from>
    <xdr:to>
      <xdr:col>6</xdr:col>
      <xdr:colOff>228600</xdr:colOff>
      <xdr:row>1571</xdr:row>
      <xdr:rowOff>228600</xdr:rowOff>
    </xdr:to>
    <xdr:pic>
      <xdr:nvPicPr>
        <xdr:cNvPr id="1007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1943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1574</xdr:row>
      <xdr:rowOff>0</xdr:rowOff>
    </xdr:from>
    <xdr:to>
      <xdr:col>3</xdr:col>
      <xdr:colOff>228600</xdr:colOff>
      <xdr:row>1574</xdr:row>
      <xdr:rowOff>228600</xdr:rowOff>
    </xdr:to>
    <xdr:pic>
      <xdr:nvPicPr>
        <xdr:cNvPr id="1008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2004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1574</xdr:row>
      <xdr:rowOff>0</xdr:rowOff>
    </xdr:from>
    <xdr:to>
      <xdr:col>6</xdr:col>
      <xdr:colOff>228600</xdr:colOff>
      <xdr:row>1574</xdr:row>
      <xdr:rowOff>228600</xdr:rowOff>
    </xdr:to>
    <xdr:pic>
      <xdr:nvPicPr>
        <xdr:cNvPr id="1009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2004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1577</xdr:row>
      <xdr:rowOff>0</xdr:rowOff>
    </xdr:from>
    <xdr:to>
      <xdr:col>3</xdr:col>
      <xdr:colOff>228600</xdr:colOff>
      <xdr:row>1577</xdr:row>
      <xdr:rowOff>228600</xdr:rowOff>
    </xdr:to>
    <xdr:pic>
      <xdr:nvPicPr>
        <xdr:cNvPr id="1010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2064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1577</xdr:row>
      <xdr:rowOff>0</xdr:rowOff>
    </xdr:from>
    <xdr:to>
      <xdr:col>6</xdr:col>
      <xdr:colOff>228600</xdr:colOff>
      <xdr:row>1577</xdr:row>
      <xdr:rowOff>228600</xdr:rowOff>
    </xdr:to>
    <xdr:pic>
      <xdr:nvPicPr>
        <xdr:cNvPr id="101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2064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1580</xdr:row>
      <xdr:rowOff>0</xdr:rowOff>
    </xdr:from>
    <xdr:to>
      <xdr:col>3</xdr:col>
      <xdr:colOff>228600</xdr:colOff>
      <xdr:row>1580</xdr:row>
      <xdr:rowOff>228600</xdr:rowOff>
    </xdr:to>
    <xdr:pic>
      <xdr:nvPicPr>
        <xdr:cNvPr id="1012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2125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1580</xdr:row>
      <xdr:rowOff>0</xdr:rowOff>
    </xdr:from>
    <xdr:to>
      <xdr:col>6</xdr:col>
      <xdr:colOff>228600</xdr:colOff>
      <xdr:row>1580</xdr:row>
      <xdr:rowOff>228600</xdr:rowOff>
    </xdr:to>
    <xdr:pic>
      <xdr:nvPicPr>
        <xdr:cNvPr id="1013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2125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1583</xdr:row>
      <xdr:rowOff>0</xdr:rowOff>
    </xdr:from>
    <xdr:to>
      <xdr:col>3</xdr:col>
      <xdr:colOff>228600</xdr:colOff>
      <xdr:row>1583</xdr:row>
      <xdr:rowOff>228600</xdr:rowOff>
    </xdr:to>
    <xdr:pic>
      <xdr:nvPicPr>
        <xdr:cNvPr id="1014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2186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1583</xdr:row>
      <xdr:rowOff>0</xdr:rowOff>
    </xdr:from>
    <xdr:to>
      <xdr:col>6</xdr:col>
      <xdr:colOff>228600</xdr:colOff>
      <xdr:row>1583</xdr:row>
      <xdr:rowOff>228600</xdr:rowOff>
    </xdr:to>
    <xdr:pic>
      <xdr:nvPicPr>
        <xdr:cNvPr id="1015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2186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1586</xdr:row>
      <xdr:rowOff>0</xdr:rowOff>
    </xdr:from>
    <xdr:to>
      <xdr:col>3</xdr:col>
      <xdr:colOff>228600</xdr:colOff>
      <xdr:row>1586</xdr:row>
      <xdr:rowOff>228600</xdr:rowOff>
    </xdr:to>
    <xdr:pic>
      <xdr:nvPicPr>
        <xdr:cNvPr id="1016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2247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1586</xdr:row>
      <xdr:rowOff>0</xdr:rowOff>
    </xdr:from>
    <xdr:to>
      <xdr:col>6</xdr:col>
      <xdr:colOff>228600</xdr:colOff>
      <xdr:row>1586</xdr:row>
      <xdr:rowOff>228600</xdr:rowOff>
    </xdr:to>
    <xdr:pic>
      <xdr:nvPicPr>
        <xdr:cNvPr id="1017" name="Picture 1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2247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1589</xdr:row>
      <xdr:rowOff>0</xdr:rowOff>
    </xdr:from>
    <xdr:to>
      <xdr:col>3</xdr:col>
      <xdr:colOff>228600</xdr:colOff>
      <xdr:row>1589</xdr:row>
      <xdr:rowOff>228600</xdr:rowOff>
    </xdr:to>
    <xdr:pic>
      <xdr:nvPicPr>
        <xdr:cNvPr id="1018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2308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1589</xdr:row>
      <xdr:rowOff>0</xdr:rowOff>
    </xdr:from>
    <xdr:to>
      <xdr:col>6</xdr:col>
      <xdr:colOff>228600</xdr:colOff>
      <xdr:row>1589</xdr:row>
      <xdr:rowOff>228600</xdr:rowOff>
    </xdr:to>
    <xdr:pic>
      <xdr:nvPicPr>
        <xdr:cNvPr id="1019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2308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1592</xdr:row>
      <xdr:rowOff>0</xdr:rowOff>
    </xdr:from>
    <xdr:to>
      <xdr:col>3</xdr:col>
      <xdr:colOff>228600</xdr:colOff>
      <xdr:row>1592</xdr:row>
      <xdr:rowOff>228600</xdr:rowOff>
    </xdr:to>
    <xdr:pic>
      <xdr:nvPicPr>
        <xdr:cNvPr id="1020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2369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1592</xdr:row>
      <xdr:rowOff>0</xdr:rowOff>
    </xdr:from>
    <xdr:to>
      <xdr:col>6</xdr:col>
      <xdr:colOff>228600</xdr:colOff>
      <xdr:row>1592</xdr:row>
      <xdr:rowOff>228600</xdr:rowOff>
    </xdr:to>
    <xdr:pic>
      <xdr:nvPicPr>
        <xdr:cNvPr id="1021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2369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1595</xdr:row>
      <xdr:rowOff>0</xdr:rowOff>
    </xdr:from>
    <xdr:to>
      <xdr:col>3</xdr:col>
      <xdr:colOff>228600</xdr:colOff>
      <xdr:row>1595</xdr:row>
      <xdr:rowOff>228600</xdr:rowOff>
    </xdr:to>
    <xdr:pic>
      <xdr:nvPicPr>
        <xdr:cNvPr id="1022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2430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1595</xdr:row>
      <xdr:rowOff>0</xdr:rowOff>
    </xdr:from>
    <xdr:to>
      <xdr:col>6</xdr:col>
      <xdr:colOff>228600</xdr:colOff>
      <xdr:row>1595</xdr:row>
      <xdr:rowOff>228600</xdr:rowOff>
    </xdr:to>
    <xdr:pic>
      <xdr:nvPicPr>
        <xdr:cNvPr id="1023" name="Picture 10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2430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1598</xdr:row>
      <xdr:rowOff>0</xdr:rowOff>
    </xdr:from>
    <xdr:to>
      <xdr:col>3</xdr:col>
      <xdr:colOff>228600</xdr:colOff>
      <xdr:row>1598</xdr:row>
      <xdr:rowOff>228600</xdr:rowOff>
    </xdr:to>
    <xdr:pic>
      <xdr:nvPicPr>
        <xdr:cNvPr id="1024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2491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1598</xdr:row>
      <xdr:rowOff>0</xdr:rowOff>
    </xdr:from>
    <xdr:to>
      <xdr:col>6</xdr:col>
      <xdr:colOff>228600</xdr:colOff>
      <xdr:row>1598</xdr:row>
      <xdr:rowOff>228600</xdr:rowOff>
    </xdr:to>
    <xdr:pic>
      <xdr:nvPicPr>
        <xdr:cNvPr id="1025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2491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1601</xdr:row>
      <xdr:rowOff>0</xdr:rowOff>
    </xdr:from>
    <xdr:to>
      <xdr:col>3</xdr:col>
      <xdr:colOff>228600</xdr:colOff>
      <xdr:row>1601</xdr:row>
      <xdr:rowOff>228600</xdr:rowOff>
    </xdr:to>
    <xdr:pic>
      <xdr:nvPicPr>
        <xdr:cNvPr id="1026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2552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1601</xdr:row>
      <xdr:rowOff>0</xdr:rowOff>
    </xdr:from>
    <xdr:to>
      <xdr:col>6</xdr:col>
      <xdr:colOff>228600</xdr:colOff>
      <xdr:row>1601</xdr:row>
      <xdr:rowOff>228600</xdr:rowOff>
    </xdr:to>
    <xdr:pic>
      <xdr:nvPicPr>
        <xdr:cNvPr id="1027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2552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1604</xdr:row>
      <xdr:rowOff>0</xdr:rowOff>
    </xdr:from>
    <xdr:to>
      <xdr:col>3</xdr:col>
      <xdr:colOff>228600</xdr:colOff>
      <xdr:row>1604</xdr:row>
      <xdr:rowOff>228600</xdr:rowOff>
    </xdr:to>
    <xdr:pic>
      <xdr:nvPicPr>
        <xdr:cNvPr id="1028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2613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1604</xdr:row>
      <xdr:rowOff>0</xdr:rowOff>
    </xdr:from>
    <xdr:to>
      <xdr:col>6</xdr:col>
      <xdr:colOff>228600</xdr:colOff>
      <xdr:row>1604</xdr:row>
      <xdr:rowOff>228600</xdr:rowOff>
    </xdr:to>
    <xdr:pic>
      <xdr:nvPicPr>
        <xdr:cNvPr id="1029" name="Picture 10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2613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1607</xdr:row>
      <xdr:rowOff>0</xdr:rowOff>
    </xdr:from>
    <xdr:to>
      <xdr:col>3</xdr:col>
      <xdr:colOff>228600</xdr:colOff>
      <xdr:row>1607</xdr:row>
      <xdr:rowOff>228600</xdr:rowOff>
    </xdr:to>
    <xdr:pic>
      <xdr:nvPicPr>
        <xdr:cNvPr id="1030" name="Picture 1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2674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1607</xdr:row>
      <xdr:rowOff>0</xdr:rowOff>
    </xdr:from>
    <xdr:to>
      <xdr:col>6</xdr:col>
      <xdr:colOff>228600</xdr:colOff>
      <xdr:row>1607</xdr:row>
      <xdr:rowOff>228600</xdr:rowOff>
    </xdr:to>
    <xdr:pic>
      <xdr:nvPicPr>
        <xdr:cNvPr id="1031" name="Picture 1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2674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1610</xdr:row>
      <xdr:rowOff>0</xdr:rowOff>
    </xdr:from>
    <xdr:to>
      <xdr:col>3</xdr:col>
      <xdr:colOff>228600</xdr:colOff>
      <xdr:row>1610</xdr:row>
      <xdr:rowOff>228600</xdr:rowOff>
    </xdr:to>
    <xdr:pic>
      <xdr:nvPicPr>
        <xdr:cNvPr id="1032" name="Picture 1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2735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1610</xdr:row>
      <xdr:rowOff>0</xdr:rowOff>
    </xdr:from>
    <xdr:to>
      <xdr:col>6</xdr:col>
      <xdr:colOff>228600</xdr:colOff>
      <xdr:row>1610</xdr:row>
      <xdr:rowOff>228600</xdr:rowOff>
    </xdr:to>
    <xdr:pic>
      <xdr:nvPicPr>
        <xdr:cNvPr id="1033" name="Picture 10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2735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1613</xdr:row>
      <xdr:rowOff>0</xdr:rowOff>
    </xdr:from>
    <xdr:to>
      <xdr:col>3</xdr:col>
      <xdr:colOff>228600</xdr:colOff>
      <xdr:row>1613</xdr:row>
      <xdr:rowOff>228600</xdr:rowOff>
    </xdr:to>
    <xdr:pic>
      <xdr:nvPicPr>
        <xdr:cNvPr id="1034" name="Picture 10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2796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1613</xdr:row>
      <xdr:rowOff>0</xdr:rowOff>
    </xdr:from>
    <xdr:to>
      <xdr:col>6</xdr:col>
      <xdr:colOff>228600</xdr:colOff>
      <xdr:row>1613</xdr:row>
      <xdr:rowOff>228600</xdr:rowOff>
    </xdr:to>
    <xdr:pic>
      <xdr:nvPicPr>
        <xdr:cNvPr id="1035" name="Picture 10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2796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1616</xdr:row>
      <xdr:rowOff>0</xdr:rowOff>
    </xdr:from>
    <xdr:to>
      <xdr:col>3</xdr:col>
      <xdr:colOff>228600</xdr:colOff>
      <xdr:row>1616</xdr:row>
      <xdr:rowOff>228600</xdr:rowOff>
    </xdr:to>
    <xdr:pic>
      <xdr:nvPicPr>
        <xdr:cNvPr id="1036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2857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1616</xdr:row>
      <xdr:rowOff>0</xdr:rowOff>
    </xdr:from>
    <xdr:to>
      <xdr:col>6</xdr:col>
      <xdr:colOff>228600</xdr:colOff>
      <xdr:row>1616</xdr:row>
      <xdr:rowOff>228600</xdr:rowOff>
    </xdr:to>
    <xdr:pic>
      <xdr:nvPicPr>
        <xdr:cNvPr id="1037" name="Picture 1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2857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1619</xdr:row>
      <xdr:rowOff>0</xdr:rowOff>
    </xdr:from>
    <xdr:to>
      <xdr:col>3</xdr:col>
      <xdr:colOff>228600</xdr:colOff>
      <xdr:row>1619</xdr:row>
      <xdr:rowOff>228600</xdr:rowOff>
    </xdr:to>
    <xdr:pic>
      <xdr:nvPicPr>
        <xdr:cNvPr id="1038" name="Picture 1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2918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1619</xdr:row>
      <xdr:rowOff>0</xdr:rowOff>
    </xdr:from>
    <xdr:to>
      <xdr:col>6</xdr:col>
      <xdr:colOff>228600</xdr:colOff>
      <xdr:row>1619</xdr:row>
      <xdr:rowOff>228600</xdr:rowOff>
    </xdr:to>
    <xdr:pic>
      <xdr:nvPicPr>
        <xdr:cNvPr id="1039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2918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1622</xdr:row>
      <xdr:rowOff>0</xdr:rowOff>
    </xdr:from>
    <xdr:to>
      <xdr:col>3</xdr:col>
      <xdr:colOff>228600</xdr:colOff>
      <xdr:row>1622</xdr:row>
      <xdr:rowOff>228600</xdr:rowOff>
    </xdr:to>
    <xdr:pic>
      <xdr:nvPicPr>
        <xdr:cNvPr id="1040" name="Picture 1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2979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1622</xdr:row>
      <xdr:rowOff>0</xdr:rowOff>
    </xdr:from>
    <xdr:to>
      <xdr:col>6</xdr:col>
      <xdr:colOff>228600</xdr:colOff>
      <xdr:row>1622</xdr:row>
      <xdr:rowOff>228600</xdr:rowOff>
    </xdr:to>
    <xdr:pic>
      <xdr:nvPicPr>
        <xdr:cNvPr id="1041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2979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1625</xdr:row>
      <xdr:rowOff>0</xdr:rowOff>
    </xdr:from>
    <xdr:to>
      <xdr:col>3</xdr:col>
      <xdr:colOff>228600</xdr:colOff>
      <xdr:row>1625</xdr:row>
      <xdr:rowOff>228600</xdr:rowOff>
    </xdr:to>
    <xdr:pic>
      <xdr:nvPicPr>
        <xdr:cNvPr id="1042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3040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1625</xdr:row>
      <xdr:rowOff>0</xdr:rowOff>
    </xdr:from>
    <xdr:to>
      <xdr:col>6</xdr:col>
      <xdr:colOff>228600</xdr:colOff>
      <xdr:row>1625</xdr:row>
      <xdr:rowOff>228600</xdr:rowOff>
    </xdr:to>
    <xdr:pic>
      <xdr:nvPicPr>
        <xdr:cNvPr id="1043" name="Picture 1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3040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1628</xdr:row>
      <xdr:rowOff>0</xdr:rowOff>
    </xdr:from>
    <xdr:to>
      <xdr:col>3</xdr:col>
      <xdr:colOff>228600</xdr:colOff>
      <xdr:row>1628</xdr:row>
      <xdr:rowOff>228600</xdr:rowOff>
    </xdr:to>
    <xdr:pic>
      <xdr:nvPicPr>
        <xdr:cNvPr id="1044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3101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1628</xdr:row>
      <xdr:rowOff>0</xdr:rowOff>
    </xdr:from>
    <xdr:to>
      <xdr:col>6</xdr:col>
      <xdr:colOff>228600</xdr:colOff>
      <xdr:row>1628</xdr:row>
      <xdr:rowOff>228600</xdr:rowOff>
    </xdr:to>
    <xdr:pic>
      <xdr:nvPicPr>
        <xdr:cNvPr id="1045" name="Picture 1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3101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1631</xdr:row>
      <xdr:rowOff>0</xdr:rowOff>
    </xdr:from>
    <xdr:to>
      <xdr:col>3</xdr:col>
      <xdr:colOff>228600</xdr:colOff>
      <xdr:row>1631</xdr:row>
      <xdr:rowOff>228600</xdr:rowOff>
    </xdr:to>
    <xdr:pic>
      <xdr:nvPicPr>
        <xdr:cNvPr id="1046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3162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1631</xdr:row>
      <xdr:rowOff>0</xdr:rowOff>
    </xdr:from>
    <xdr:to>
      <xdr:col>6</xdr:col>
      <xdr:colOff>228600</xdr:colOff>
      <xdr:row>1631</xdr:row>
      <xdr:rowOff>228600</xdr:rowOff>
    </xdr:to>
    <xdr:pic>
      <xdr:nvPicPr>
        <xdr:cNvPr id="1047" name="Pictur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3162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1634</xdr:row>
      <xdr:rowOff>0</xdr:rowOff>
    </xdr:from>
    <xdr:to>
      <xdr:col>3</xdr:col>
      <xdr:colOff>228600</xdr:colOff>
      <xdr:row>1634</xdr:row>
      <xdr:rowOff>228600</xdr:rowOff>
    </xdr:to>
    <xdr:pic>
      <xdr:nvPicPr>
        <xdr:cNvPr id="1048" name="Picture 1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3223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1634</xdr:row>
      <xdr:rowOff>0</xdr:rowOff>
    </xdr:from>
    <xdr:to>
      <xdr:col>6</xdr:col>
      <xdr:colOff>228600</xdr:colOff>
      <xdr:row>1634</xdr:row>
      <xdr:rowOff>228600</xdr:rowOff>
    </xdr:to>
    <xdr:pic>
      <xdr:nvPicPr>
        <xdr:cNvPr id="1049" name="Picture 1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3223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1637</xdr:row>
      <xdr:rowOff>0</xdr:rowOff>
    </xdr:from>
    <xdr:to>
      <xdr:col>3</xdr:col>
      <xdr:colOff>228600</xdr:colOff>
      <xdr:row>1637</xdr:row>
      <xdr:rowOff>228600</xdr:rowOff>
    </xdr:to>
    <xdr:pic>
      <xdr:nvPicPr>
        <xdr:cNvPr id="1050" name="Picture 1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3284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1637</xdr:row>
      <xdr:rowOff>0</xdr:rowOff>
    </xdr:from>
    <xdr:to>
      <xdr:col>6</xdr:col>
      <xdr:colOff>228600</xdr:colOff>
      <xdr:row>1637</xdr:row>
      <xdr:rowOff>228600</xdr:rowOff>
    </xdr:to>
    <xdr:pic>
      <xdr:nvPicPr>
        <xdr:cNvPr id="1051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3284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1640</xdr:row>
      <xdr:rowOff>0</xdr:rowOff>
    </xdr:from>
    <xdr:to>
      <xdr:col>3</xdr:col>
      <xdr:colOff>228600</xdr:colOff>
      <xdr:row>1640</xdr:row>
      <xdr:rowOff>228600</xdr:rowOff>
    </xdr:to>
    <xdr:pic>
      <xdr:nvPicPr>
        <xdr:cNvPr id="1052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3345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1640</xdr:row>
      <xdr:rowOff>0</xdr:rowOff>
    </xdr:from>
    <xdr:to>
      <xdr:col>6</xdr:col>
      <xdr:colOff>228600</xdr:colOff>
      <xdr:row>1640</xdr:row>
      <xdr:rowOff>228600</xdr:rowOff>
    </xdr:to>
    <xdr:pic>
      <xdr:nvPicPr>
        <xdr:cNvPr id="1053" name="Picture 10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3345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1643</xdr:row>
      <xdr:rowOff>0</xdr:rowOff>
    </xdr:from>
    <xdr:to>
      <xdr:col>3</xdr:col>
      <xdr:colOff>228600</xdr:colOff>
      <xdr:row>1643</xdr:row>
      <xdr:rowOff>228600</xdr:rowOff>
    </xdr:to>
    <xdr:pic>
      <xdr:nvPicPr>
        <xdr:cNvPr id="1054" name="Picture 10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3406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1643</xdr:row>
      <xdr:rowOff>0</xdr:rowOff>
    </xdr:from>
    <xdr:to>
      <xdr:col>6</xdr:col>
      <xdr:colOff>228600</xdr:colOff>
      <xdr:row>1643</xdr:row>
      <xdr:rowOff>228600</xdr:rowOff>
    </xdr:to>
    <xdr:pic>
      <xdr:nvPicPr>
        <xdr:cNvPr id="1055" name="Picture 1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3406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1646</xdr:row>
      <xdr:rowOff>0</xdr:rowOff>
    </xdr:from>
    <xdr:to>
      <xdr:col>3</xdr:col>
      <xdr:colOff>228600</xdr:colOff>
      <xdr:row>1646</xdr:row>
      <xdr:rowOff>228600</xdr:rowOff>
    </xdr:to>
    <xdr:pic>
      <xdr:nvPicPr>
        <xdr:cNvPr id="1056" name="Picture 1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3467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1646</xdr:row>
      <xdr:rowOff>0</xdr:rowOff>
    </xdr:from>
    <xdr:to>
      <xdr:col>6</xdr:col>
      <xdr:colOff>228600</xdr:colOff>
      <xdr:row>1646</xdr:row>
      <xdr:rowOff>228600</xdr:rowOff>
    </xdr:to>
    <xdr:pic>
      <xdr:nvPicPr>
        <xdr:cNvPr id="1057" name="Picture 10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3467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1649</xdr:row>
      <xdr:rowOff>0</xdr:rowOff>
    </xdr:from>
    <xdr:to>
      <xdr:col>3</xdr:col>
      <xdr:colOff>228600</xdr:colOff>
      <xdr:row>1649</xdr:row>
      <xdr:rowOff>228600</xdr:rowOff>
    </xdr:to>
    <xdr:pic>
      <xdr:nvPicPr>
        <xdr:cNvPr id="1058" name="Picture 1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3528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1649</xdr:row>
      <xdr:rowOff>0</xdr:rowOff>
    </xdr:from>
    <xdr:to>
      <xdr:col>6</xdr:col>
      <xdr:colOff>228600</xdr:colOff>
      <xdr:row>1649</xdr:row>
      <xdr:rowOff>228600</xdr:rowOff>
    </xdr:to>
    <xdr:pic>
      <xdr:nvPicPr>
        <xdr:cNvPr id="1059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3528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1652</xdr:row>
      <xdr:rowOff>0</xdr:rowOff>
    </xdr:from>
    <xdr:to>
      <xdr:col>3</xdr:col>
      <xdr:colOff>228600</xdr:colOff>
      <xdr:row>1652</xdr:row>
      <xdr:rowOff>228600</xdr:rowOff>
    </xdr:to>
    <xdr:pic>
      <xdr:nvPicPr>
        <xdr:cNvPr id="1060" name="Picture 1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3588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1652</xdr:row>
      <xdr:rowOff>0</xdr:rowOff>
    </xdr:from>
    <xdr:to>
      <xdr:col>6</xdr:col>
      <xdr:colOff>228600</xdr:colOff>
      <xdr:row>1652</xdr:row>
      <xdr:rowOff>228600</xdr:rowOff>
    </xdr:to>
    <xdr:pic>
      <xdr:nvPicPr>
        <xdr:cNvPr id="1061" name="Picture 1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3588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1655</xdr:row>
      <xdr:rowOff>0</xdr:rowOff>
    </xdr:from>
    <xdr:to>
      <xdr:col>3</xdr:col>
      <xdr:colOff>228600</xdr:colOff>
      <xdr:row>1655</xdr:row>
      <xdr:rowOff>228600</xdr:rowOff>
    </xdr:to>
    <xdr:pic>
      <xdr:nvPicPr>
        <xdr:cNvPr id="1062" name="Picture 1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3649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1655</xdr:row>
      <xdr:rowOff>0</xdr:rowOff>
    </xdr:from>
    <xdr:to>
      <xdr:col>6</xdr:col>
      <xdr:colOff>228600</xdr:colOff>
      <xdr:row>1655</xdr:row>
      <xdr:rowOff>228600</xdr:rowOff>
    </xdr:to>
    <xdr:pic>
      <xdr:nvPicPr>
        <xdr:cNvPr id="1063" name="Picture 1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3649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1658</xdr:row>
      <xdr:rowOff>0</xdr:rowOff>
    </xdr:from>
    <xdr:to>
      <xdr:col>3</xdr:col>
      <xdr:colOff>228600</xdr:colOff>
      <xdr:row>1658</xdr:row>
      <xdr:rowOff>228600</xdr:rowOff>
    </xdr:to>
    <xdr:pic>
      <xdr:nvPicPr>
        <xdr:cNvPr id="1064" name="Picture 1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3710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1658</xdr:row>
      <xdr:rowOff>0</xdr:rowOff>
    </xdr:from>
    <xdr:to>
      <xdr:col>6</xdr:col>
      <xdr:colOff>228600</xdr:colOff>
      <xdr:row>1658</xdr:row>
      <xdr:rowOff>228600</xdr:rowOff>
    </xdr:to>
    <xdr:pic>
      <xdr:nvPicPr>
        <xdr:cNvPr id="1065" name="Picture 10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3710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1661</xdr:row>
      <xdr:rowOff>0</xdr:rowOff>
    </xdr:from>
    <xdr:to>
      <xdr:col>3</xdr:col>
      <xdr:colOff>228600</xdr:colOff>
      <xdr:row>1661</xdr:row>
      <xdr:rowOff>228600</xdr:rowOff>
    </xdr:to>
    <xdr:pic>
      <xdr:nvPicPr>
        <xdr:cNvPr id="1066" name="Picture 1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3771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1661</xdr:row>
      <xdr:rowOff>0</xdr:rowOff>
    </xdr:from>
    <xdr:to>
      <xdr:col>6</xdr:col>
      <xdr:colOff>228600</xdr:colOff>
      <xdr:row>1661</xdr:row>
      <xdr:rowOff>228600</xdr:rowOff>
    </xdr:to>
    <xdr:pic>
      <xdr:nvPicPr>
        <xdr:cNvPr id="1067" name="Picture 10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3771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1664</xdr:row>
      <xdr:rowOff>0</xdr:rowOff>
    </xdr:from>
    <xdr:to>
      <xdr:col>3</xdr:col>
      <xdr:colOff>228600</xdr:colOff>
      <xdr:row>1664</xdr:row>
      <xdr:rowOff>228600</xdr:rowOff>
    </xdr:to>
    <xdr:pic>
      <xdr:nvPicPr>
        <xdr:cNvPr id="1068" name="Picture 10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3832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1664</xdr:row>
      <xdr:rowOff>0</xdr:rowOff>
    </xdr:from>
    <xdr:to>
      <xdr:col>6</xdr:col>
      <xdr:colOff>228600</xdr:colOff>
      <xdr:row>1664</xdr:row>
      <xdr:rowOff>228600</xdr:rowOff>
    </xdr:to>
    <xdr:pic>
      <xdr:nvPicPr>
        <xdr:cNvPr id="1069" name="Picture 10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3832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1667</xdr:row>
      <xdr:rowOff>0</xdr:rowOff>
    </xdr:from>
    <xdr:to>
      <xdr:col>3</xdr:col>
      <xdr:colOff>228600</xdr:colOff>
      <xdr:row>1667</xdr:row>
      <xdr:rowOff>228600</xdr:rowOff>
    </xdr:to>
    <xdr:pic>
      <xdr:nvPicPr>
        <xdr:cNvPr id="1070" name="Picture 1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3893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1667</xdr:row>
      <xdr:rowOff>0</xdr:rowOff>
    </xdr:from>
    <xdr:to>
      <xdr:col>6</xdr:col>
      <xdr:colOff>228600</xdr:colOff>
      <xdr:row>1667</xdr:row>
      <xdr:rowOff>228600</xdr:rowOff>
    </xdr:to>
    <xdr:pic>
      <xdr:nvPicPr>
        <xdr:cNvPr id="1071" name="Picture 10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3893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1670</xdr:row>
      <xdr:rowOff>0</xdr:rowOff>
    </xdr:from>
    <xdr:to>
      <xdr:col>3</xdr:col>
      <xdr:colOff>228600</xdr:colOff>
      <xdr:row>1670</xdr:row>
      <xdr:rowOff>228600</xdr:rowOff>
    </xdr:to>
    <xdr:pic>
      <xdr:nvPicPr>
        <xdr:cNvPr id="1072" name="Picture 1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3954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1670</xdr:row>
      <xdr:rowOff>0</xdr:rowOff>
    </xdr:from>
    <xdr:to>
      <xdr:col>6</xdr:col>
      <xdr:colOff>228600</xdr:colOff>
      <xdr:row>1670</xdr:row>
      <xdr:rowOff>228600</xdr:rowOff>
    </xdr:to>
    <xdr:pic>
      <xdr:nvPicPr>
        <xdr:cNvPr id="1073" name="Picture 10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3954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1673</xdr:row>
      <xdr:rowOff>0</xdr:rowOff>
    </xdr:from>
    <xdr:to>
      <xdr:col>3</xdr:col>
      <xdr:colOff>228600</xdr:colOff>
      <xdr:row>1673</xdr:row>
      <xdr:rowOff>228600</xdr:rowOff>
    </xdr:to>
    <xdr:pic>
      <xdr:nvPicPr>
        <xdr:cNvPr id="1074" name="Picture 10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4015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1673</xdr:row>
      <xdr:rowOff>0</xdr:rowOff>
    </xdr:from>
    <xdr:to>
      <xdr:col>6</xdr:col>
      <xdr:colOff>228600</xdr:colOff>
      <xdr:row>1673</xdr:row>
      <xdr:rowOff>228600</xdr:rowOff>
    </xdr:to>
    <xdr:pic>
      <xdr:nvPicPr>
        <xdr:cNvPr id="1075" name="Picture 10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4015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1676</xdr:row>
      <xdr:rowOff>0</xdr:rowOff>
    </xdr:from>
    <xdr:to>
      <xdr:col>3</xdr:col>
      <xdr:colOff>228600</xdr:colOff>
      <xdr:row>1676</xdr:row>
      <xdr:rowOff>228600</xdr:rowOff>
    </xdr:to>
    <xdr:pic>
      <xdr:nvPicPr>
        <xdr:cNvPr id="1076" name="Picture 1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4076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1676</xdr:row>
      <xdr:rowOff>0</xdr:rowOff>
    </xdr:from>
    <xdr:to>
      <xdr:col>6</xdr:col>
      <xdr:colOff>228600</xdr:colOff>
      <xdr:row>1676</xdr:row>
      <xdr:rowOff>228600</xdr:rowOff>
    </xdr:to>
    <xdr:pic>
      <xdr:nvPicPr>
        <xdr:cNvPr id="1077" name="Picture 10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4076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1679</xdr:row>
      <xdr:rowOff>0</xdr:rowOff>
    </xdr:from>
    <xdr:to>
      <xdr:col>3</xdr:col>
      <xdr:colOff>228600</xdr:colOff>
      <xdr:row>1679</xdr:row>
      <xdr:rowOff>228600</xdr:rowOff>
    </xdr:to>
    <xdr:pic>
      <xdr:nvPicPr>
        <xdr:cNvPr id="1078" name="Picture 10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4137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1679</xdr:row>
      <xdr:rowOff>0</xdr:rowOff>
    </xdr:from>
    <xdr:to>
      <xdr:col>6</xdr:col>
      <xdr:colOff>228600</xdr:colOff>
      <xdr:row>1679</xdr:row>
      <xdr:rowOff>228600</xdr:rowOff>
    </xdr:to>
    <xdr:pic>
      <xdr:nvPicPr>
        <xdr:cNvPr id="1079" name="Picture 10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4137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1682</xdr:row>
      <xdr:rowOff>0</xdr:rowOff>
    </xdr:from>
    <xdr:to>
      <xdr:col>3</xdr:col>
      <xdr:colOff>228600</xdr:colOff>
      <xdr:row>1682</xdr:row>
      <xdr:rowOff>228600</xdr:rowOff>
    </xdr:to>
    <xdr:pic>
      <xdr:nvPicPr>
        <xdr:cNvPr id="1080" name="Picture 10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4198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1682</xdr:row>
      <xdr:rowOff>0</xdr:rowOff>
    </xdr:from>
    <xdr:to>
      <xdr:col>6</xdr:col>
      <xdr:colOff>228600</xdr:colOff>
      <xdr:row>1682</xdr:row>
      <xdr:rowOff>228600</xdr:rowOff>
    </xdr:to>
    <xdr:pic>
      <xdr:nvPicPr>
        <xdr:cNvPr id="1081" name="Picture 10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4198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1685</xdr:row>
      <xdr:rowOff>0</xdr:rowOff>
    </xdr:from>
    <xdr:to>
      <xdr:col>3</xdr:col>
      <xdr:colOff>228600</xdr:colOff>
      <xdr:row>1685</xdr:row>
      <xdr:rowOff>228600</xdr:rowOff>
    </xdr:to>
    <xdr:pic>
      <xdr:nvPicPr>
        <xdr:cNvPr id="1082" name="Picture 1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4259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1685</xdr:row>
      <xdr:rowOff>0</xdr:rowOff>
    </xdr:from>
    <xdr:to>
      <xdr:col>6</xdr:col>
      <xdr:colOff>228600</xdr:colOff>
      <xdr:row>1685</xdr:row>
      <xdr:rowOff>228600</xdr:rowOff>
    </xdr:to>
    <xdr:pic>
      <xdr:nvPicPr>
        <xdr:cNvPr id="1083" name="Picture 1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4259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1688</xdr:row>
      <xdr:rowOff>0</xdr:rowOff>
    </xdr:from>
    <xdr:to>
      <xdr:col>3</xdr:col>
      <xdr:colOff>228600</xdr:colOff>
      <xdr:row>1688</xdr:row>
      <xdr:rowOff>228600</xdr:rowOff>
    </xdr:to>
    <xdr:pic>
      <xdr:nvPicPr>
        <xdr:cNvPr id="1084" name="Picture 1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4320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1688</xdr:row>
      <xdr:rowOff>0</xdr:rowOff>
    </xdr:from>
    <xdr:to>
      <xdr:col>6</xdr:col>
      <xdr:colOff>228600</xdr:colOff>
      <xdr:row>1688</xdr:row>
      <xdr:rowOff>228600</xdr:rowOff>
    </xdr:to>
    <xdr:pic>
      <xdr:nvPicPr>
        <xdr:cNvPr id="1085" name="Picture 1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4320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1691</xdr:row>
      <xdr:rowOff>0</xdr:rowOff>
    </xdr:from>
    <xdr:to>
      <xdr:col>3</xdr:col>
      <xdr:colOff>228600</xdr:colOff>
      <xdr:row>1691</xdr:row>
      <xdr:rowOff>228600</xdr:rowOff>
    </xdr:to>
    <xdr:pic>
      <xdr:nvPicPr>
        <xdr:cNvPr id="1086" name="Picture 1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4381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1691</xdr:row>
      <xdr:rowOff>0</xdr:rowOff>
    </xdr:from>
    <xdr:to>
      <xdr:col>6</xdr:col>
      <xdr:colOff>228600</xdr:colOff>
      <xdr:row>1691</xdr:row>
      <xdr:rowOff>228600</xdr:rowOff>
    </xdr:to>
    <xdr:pic>
      <xdr:nvPicPr>
        <xdr:cNvPr id="1087" name="Picture 1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4381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1694</xdr:row>
      <xdr:rowOff>0</xdr:rowOff>
    </xdr:from>
    <xdr:to>
      <xdr:col>3</xdr:col>
      <xdr:colOff>228600</xdr:colOff>
      <xdr:row>1694</xdr:row>
      <xdr:rowOff>228600</xdr:rowOff>
    </xdr:to>
    <xdr:pic>
      <xdr:nvPicPr>
        <xdr:cNvPr id="1088" name="Picture 10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4442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1694</xdr:row>
      <xdr:rowOff>0</xdr:rowOff>
    </xdr:from>
    <xdr:to>
      <xdr:col>6</xdr:col>
      <xdr:colOff>228600</xdr:colOff>
      <xdr:row>1694</xdr:row>
      <xdr:rowOff>228600</xdr:rowOff>
    </xdr:to>
    <xdr:pic>
      <xdr:nvPicPr>
        <xdr:cNvPr id="1089" name="Picture 1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4442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1697</xdr:row>
      <xdr:rowOff>0</xdr:rowOff>
    </xdr:from>
    <xdr:to>
      <xdr:col>3</xdr:col>
      <xdr:colOff>228600</xdr:colOff>
      <xdr:row>1697</xdr:row>
      <xdr:rowOff>228600</xdr:rowOff>
    </xdr:to>
    <xdr:pic>
      <xdr:nvPicPr>
        <xdr:cNvPr id="1090" name="Picture 1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4503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1697</xdr:row>
      <xdr:rowOff>0</xdr:rowOff>
    </xdr:from>
    <xdr:to>
      <xdr:col>6</xdr:col>
      <xdr:colOff>228600</xdr:colOff>
      <xdr:row>1697</xdr:row>
      <xdr:rowOff>228600</xdr:rowOff>
    </xdr:to>
    <xdr:pic>
      <xdr:nvPicPr>
        <xdr:cNvPr id="1091" name="Picture 10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4503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1700</xdr:row>
      <xdr:rowOff>0</xdr:rowOff>
    </xdr:from>
    <xdr:to>
      <xdr:col>3</xdr:col>
      <xdr:colOff>228600</xdr:colOff>
      <xdr:row>1700</xdr:row>
      <xdr:rowOff>228600</xdr:rowOff>
    </xdr:to>
    <xdr:pic>
      <xdr:nvPicPr>
        <xdr:cNvPr id="1092" name="Picture 10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4564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1700</xdr:row>
      <xdr:rowOff>0</xdr:rowOff>
    </xdr:from>
    <xdr:to>
      <xdr:col>6</xdr:col>
      <xdr:colOff>228600</xdr:colOff>
      <xdr:row>1700</xdr:row>
      <xdr:rowOff>228600</xdr:rowOff>
    </xdr:to>
    <xdr:pic>
      <xdr:nvPicPr>
        <xdr:cNvPr id="1093" name="Picture 1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4564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1703</xdr:row>
      <xdr:rowOff>0</xdr:rowOff>
    </xdr:from>
    <xdr:to>
      <xdr:col>3</xdr:col>
      <xdr:colOff>228600</xdr:colOff>
      <xdr:row>1703</xdr:row>
      <xdr:rowOff>228600</xdr:rowOff>
    </xdr:to>
    <xdr:pic>
      <xdr:nvPicPr>
        <xdr:cNvPr id="1094" name="Picture 1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4625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1703</xdr:row>
      <xdr:rowOff>0</xdr:rowOff>
    </xdr:from>
    <xdr:to>
      <xdr:col>6</xdr:col>
      <xdr:colOff>228600</xdr:colOff>
      <xdr:row>1703</xdr:row>
      <xdr:rowOff>228600</xdr:rowOff>
    </xdr:to>
    <xdr:pic>
      <xdr:nvPicPr>
        <xdr:cNvPr id="1095" name="Picture 10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4625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1706</xdr:row>
      <xdr:rowOff>0</xdr:rowOff>
    </xdr:from>
    <xdr:to>
      <xdr:col>3</xdr:col>
      <xdr:colOff>228600</xdr:colOff>
      <xdr:row>1706</xdr:row>
      <xdr:rowOff>228600</xdr:rowOff>
    </xdr:to>
    <xdr:pic>
      <xdr:nvPicPr>
        <xdr:cNvPr id="1096" name="Picture 1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4686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1706</xdr:row>
      <xdr:rowOff>0</xdr:rowOff>
    </xdr:from>
    <xdr:to>
      <xdr:col>6</xdr:col>
      <xdr:colOff>228600</xdr:colOff>
      <xdr:row>1706</xdr:row>
      <xdr:rowOff>228600</xdr:rowOff>
    </xdr:to>
    <xdr:pic>
      <xdr:nvPicPr>
        <xdr:cNvPr id="1097" name="Picture 1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4686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1709</xdr:row>
      <xdr:rowOff>0</xdr:rowOff>
    </xdr:from>
    <xdr:to>
      <xdr:col>3</xdr:col>
      <xdr:colOff>228600</xdr:colOff>
      <xdr:row>1709</xdr:row>
      <xdr:rowOff>228600</xdr:rowOff>
    </xdr:to>
    <xdr:pic>
      <xdr:nvPicPr>
        <xdr:cNvPr id="1098" name="Picture 1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4747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1709</xdr:row>
      <xdr:rowOff>0</xdr:rowOff>
    </xdr:from>
    <xdr:to>
      <xdr:col>6</xdr:col>
      <xdr:colOff>228600</xdr:colOff>
      <xdr:row>1709</xdr:row>
      <xdr:rowOff>228600</xdr:rowOff>
    </xdr:to>
    <xdr:pic>
      <xdr:nvPicPr>
        <xdr:cNvPr id="1099" name="Picture 10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4747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1712</xdr:row>
      <xdr:rowOff>0</xdr:rowOff>
    </xdr:from>
    <xdr:to>
      <xdr:col>3</xdr:col>
      <xdr:colOff>228600</xdr:colOff>
      <xdr:row>1712</xdr:row>
      <xdr:rowOff>228600</xdr:rowOff>
    </xdr:to>
    <xdr:pic>
      <xdr:nvPicPr>
        <xdr:cNvPr id="1100" name="Picture 1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4808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1712</xdr:row>
      <xdr:rowOff>0</xdr:rowOff>
    </xdr:from>
    <xdr:to>
      <xdr:col>6</xdr:col>
      <xdr:colOff>228600</xdr:colOff>
      <xdr:row>1712</xdr:row>
      <xdr:rowOff>228600</xdr:rowOff>
    </xdr:to>
    <xdr:pic>
      <xdr:nvPicPr>
        <xdr:cNvPr id="1101" name="Picture 1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4808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1715</xdr:row>
      <xdr:rowOff>0</xdr:rowOff>
    </xdr:from>
    <xdr:to>
      <xdr:col>3</xdr:col>
      <xdr:colOff>228600</xdr:colOff>
      <xdr:row>1715</xdr:row>
      <xdr:rowOff>228600</xdr:rowOff>
    </xdr:to>
    <xdr:pic>
      <xdr:nvPicPr>
        <xdr:cNvPr id="1102" name="Picture 1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4869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1715</xdr:row>
      <xdr:rowOff>0</xdr:rowOff>
    </xdr:from>
    <xdr:to>
      <xdr:col>6</xdr:col>
      <xdr:colOff>228600</xdr:colOff>
      <xdr:row>1715</xdr:row>
      <xdr:rowOff>228600</xdr:rowOff>
    </xdr:to>
    <xdr:pic>
      <xdr:nvPicPr>
        <xdr:cNvPr id="1103" name="Picture 1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4869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1718</xdr:row>
      <xdr:rowOff>0</xdr:rowOff>
    </xdr:from>
    <xdr:to>
      <xdr:col>3</xdr:col>
      <xdr:colOff>228600</xdr:colOff>
      <xdr:row>1718</xdr:row>
      <xdr:rowOff>228600</xdr:rowOff>
    </xdr:to>
    <xdr:pic>
      <xdr:nvPicPr>
        <xdr:cNvPr id="1104" name="Picture 1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4930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1718</xdr:row>
      <xdr:rowOff>0</xdr:rowOff>
    </xdr:from>
    <xdr:to>
      <xdr:col>6</xdr:col>
      <xdr:colOff>228600</xdr:colOff>
      <xdr:row>1718</xdr:row>
      <xdr:rowOff>228600</xdr:rowOff>
    </xdr:to>
    <xdr:pic>
      <xdr:nvPicPr>
        <xdr:cNvPr id="1105" name="Picture 1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4930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1721</xdr:row>
      <xdr:rowOff>0</xdr:rowOff>
    </xdr:from>
    <xdr:to>
      <xdr:col>3</xdr:col>
      <xdr:colOff>228600</xdr:colOff>
      <xdr:row>1721</xdr:row>
      <xdr:rowOff>228600</xdr:rowOff>
    </xdr:to>
    <xdr:pic>
      <xdr:nvPicPr>
        <xdr:cNvPr id="1106" name="Picture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4991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1721</xdr:row>
      <xdr:rowOff>0</xdr:rowOff>
    </xdr:from>
    <xdr:to>
      <xdr:col>6</xdr:col>
      <xdr:colOff>228600</xdr:colOff>
      <xdr:row>1721</xdr:row>
      <xdr:rowOff>228600</xdr:rowOff>
    </xdr:to>
    <xdr:pic>
      <xdr:nvPicPr>
        <xdr:cNvPr id="1107" name="Picture 1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4991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1724</xdr:row>
      <xdr:rowOff>0</xdr:rowOff>
    </xdr:from>
    <xdr:to>
      <xdr:col>3</xdr:col>
      <xdr:colOff>228600</xdr:colOff>
      <xdr:row>1724</xdr:row>
      <xdr:rowOff>228600</xdr:rowOff>
    </xdr:to>
    <xdr:pic>
      <xdr:nvPicPr>
        <xdr:cNvPr id="1108" name="Picture 1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5052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1724</xdr:row>
      <xdr:rowOff>0</xdr:rowOff>
    </xdr:from>
    <xdr:to>
      <xdr:col>6</xdr:col>
      <xdr:colOff>228600</xdr:colOff>
      <xdr:row>1724</xdr:row>
      <xdr:rowOff>228600</xdr:rowOff>
    </xdr:to>
    <xdr:pic>
      <xdr:nvPicPr>
        <xdr:cNvPr id="1109" name="Picture 1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5052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1727</xdr:row>
      <xdr:rowOff>0</xdr:rowOff>
    </xdr:from>
    <xdr:to>
      <xdr:col>3</xdr:col>
      <xdr:colOff>228600</xdr:colOff>
      <xdr:row>1727</xdr:row>
      <xdr:rowOff>228600</xdr:rowOff>
    </xdr:to>
    <xdr:pic>
      <xdr:nvPicPr>
        <xdr:cNvPr id="1110" name="Picture 1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5112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1727</xdr:row>
      <xdr:rowOff>0</xdr:rowOff>
    </xdr:from>
    <xdr:to>
      <xdr:col>6</xdr:col>
      <xdr:colOff>228600</xdr:colOff>
      <xdr:row>1727</xdr:row>
      <xdr:rowOff>228600</xdr:rowOff>
    </xdr:to>
    <xdr:pic>
      <xdr:nvPicPr>
        <xdr:cNvPr id="1111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5112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1730</xdr:row>
      <xdr:rowOff>0</xdr:rowOff>
    </xdr:from>
    <xdr:to>
      <xdr:col>3</xdr:col>
      <xdr:colOff>228600</xdr:colOff>
      <xdr:row>1730</xdr:row>
      <xdr:rowOff>228600</xdr:rowOff>
    </xdr:to>
    <xdr:pic>
      <xdr:nvPicPr>
        <xdr:cNvPr id="1112" name="Picture 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5173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1730</xdr:row>
      <xdr:rowOff>0</xdr:rowOff>
    </xdr:from>
    <xdr:to>
      <xdr:col>6</xdr:col>
      <xdr:colOff>228600</xdr:colOff>
      <xdr:row>1730</xdr:row>
      <xdr:rowOff>228600</xdr:rowOff>
    </xdr:to>
    <xdr:pic>
      <xdr:nvPicPr>
        <xdr:cNvPr id="1113" name="Picture 1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5173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1733</xdr:row>
      <xdr:rowOff>0</xdr:rowOff>
    </xdr:from>
    <xdr:to>
      <xdr:col>3</xdr:col>
      <xdr:colOff>228600</xdr:colOff>
      <xdr:row>1733</xdr:row>
      <xdr:rowOff>228600</xdr:rowOff>
    </xdr:to>
    <xdr:pic>
      <xdr:nvPicPr>
        <xdr:cNvPr id="1114" name="Picture 1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5234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1733</xdr:row>
      <xdr:rowOff>0</xdr:rowOff>
    </xdr:from>
    <xdr:to>
      <xdr:col>6</xdr:col>
      <xdr:colOff>228600</xdr:colOff>
      <xdr:row>1733</xdr:row>
      <xdr:rowOff>228600</xdr:rowOff>
    </xdr:to>
    <xdr:pic>
      <xdr:nvPicPr>
        <xdr:cNvPr id="1115" name="Picture 1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5234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1736</xdr:row>
      <xdr:rowOff>0</xdr:rowOff>
    </xdr:from>
    <xdr:to>
      <xdr:col>3</xdr:col>
      <xdr:colOff>228600</xdr:colOff>
      <xdr:row>1736</xdr:row>
      <xdr:rowOff>228600</xdr:rowOff>
    </xdr:to>
    <xdr:pic>
      <xdr:nvPicPr>
        <xdr:cNvPr id="1116" name="Picture 1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5295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1736</xdr:row>
      <xdr:rowOff>0</xdr:rowOff>
    </xdr:from>
    <xdr:to>
      <xdr:col>6</xdr:col>
      <xdr:colOff>228600</xdr:colOff>
      <xdr:row>1736</xdr:row>
      <xdr:rowOff>228600</xdr:rowOff>
    </xdr:to>
    <xdr:pic>
      <xdr:nvPicPr>
        <xdr:cNvPr id="1117" name="Picture 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5295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1739</xdr:row>
      <xdr:rowOff>0</xdr:rowOff>
    </xdr:from>
    <xdr:to>
      <xdr:col>3</xdr:col>
      <xdr:colOff>228600</xdr:colOff>
      <xdr:row>1739</xdr:row>
      <xdr:rowOff>228600</xdr:rowOff>
    </xdr:to>
    <xdr:pic>
      <xdr:nvPicPr>
        <xdr:cNvPr id="1118" name="Picture 1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5356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1739</xdr:row>
      <xdr:rowOff>0</xdr:rowOff>
    </xdr:from>
    <xdr:to>
      <xdr:col>6</xdr:col>
      <xdr:colOff>228600</xdr:colOff>
      <xdr:row>1739</xdr:row>
      <xdr:rowOff>228600</xdr:rowOff>
    </xdr:to>
    <xdr:pic>
      <xdr:nvPicPr>
        <xdr:cNvPr id="1119" name="Picture 1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5356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1742</xdr:row>
      <xdr:rowOff>0</xdr:rowOff>
    </xdr:from>
    <xdr:to>
      <xdr:col>3</xdr:col>
      <xdr:colOff>228600</xdr:colOff>
      <xdr:row>1742</xdr:row>
      <xdr:rowOff>228600</xdr:rowOff>
    </xdr:to>
    <xdr:pic>
      <xdr:nvPicPr>
        <xdr:cNvPr id="1120" name="Picture 1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5417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1742</xdr:row>
      <xdr:rowOff>0</xdr:rowOff>
    </xdr:from>
    <xdr:to>
      <xdr:col>6</xdr:col>
      <xdr:colOff>228600</xdr:colOff>
      <xdr:row>1742</xdr:row>
      <xdr:rowOff>228600</xdr:rowOff>
    </xdr:to>
    <xdr:pic>
      <xdr:nvPicPr>
        <xdr:cNvPr id="1121" name="Picture 1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5417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1745</xdr:row>
      <xdr:rowOff>0</xdr:rowOff>
    </xdr:from>
    <xdr:to>
      <xdr:col>3</xdr:col>
      <xdr:colOff>228600</xdr:colOff>
      <xdr:row>1745</xdr:row>
      <xdr:rowOff>228600</xdr:rowOff>
    </xdr:to>
    <xdr:pic>
      <xdr:nvPicPr>
        <xdr:cNvPr id="1122" name="Picture 1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5478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1745</xdr:row>
      <xdr:rowOff>0</xdr:rowOff>
    </xdr:from>
    <xdr:to>
      <xdr:col>6</xdr:col>
      <xdr:colOff>228600</xdr:colOff>
      <xdr:row>1745</xdr:row>
      <xdr:rowOff>228600</xdr:rowOff>
    </xdr:to>
    <xdr:pic>
      <xdr:nvPicPr>
        <xdr:cNvPr id="1123" name="Picture 1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5478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1748</xdr:row>
      <xdr:rowOff>0</xdr:rowOff>
    </xdr:from>
    <xdr:to>
      <xdr:col>3</xdr:col>
      <xdr:colOff>228600</xdr:colOff>
      <xdr:row>1748</xdr:row>
      <xdr:rowOff>228600</xdr:rowOff>
    </xdr:to>
    <xdr:pic>
      <xdr:nvPicPr>
        <xdr:cNvPr id="1124" name="Picture 1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5539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1748</xdr:row>
      <xdr:rowOff>0</xdr:rowOff>
    </xdr:from>
    <xdr:to>
      <xdr:col>6</xdr:col>
      <xdr:colOff>228600</xdr:colOff>
      <xdr:row>1748</xdr:row>
      <xdr:rowOff>228600</xdr:rowOff>
    </xdr:to>
    <xdr:pic>
      <xdr:nvPicPr>
        <xdr:cNvPr id="1125" name="Picture 1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5539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1751</xdr:row>
      <xdr:rowOff>0</xdr:rowOff>
    </xdr:from>
    <xdr:to>
      <xdr:col>3</xdr:col>
      <xdr:colOff>228600</xdr:colOff>
      <xdr:row>1751</xdr:row>
      <xdr:rowOff>228600</xdr:rowOff>
    </xdr:to>
    <xdr:pic>
      <xdr:nvPicPr>
        <xdr:cNvPr id="1126" name="Picture 1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5600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1751</xdr:row>
      <xdr:rowOff>0</xdr:rowOff>
    </xdr:from>
    <xdr:to>
      <xdr:col>6</xdr:col>
      <xdr:colOff>228600</xdr:colOff>
      <xdr:row>1751</xdr:row>
      <xdr:rowOff>228600</xdr:rowOff>
    </xdr:to>
    <xdr:pic>
      <xdr:nvPicPr>
        <xdr:cNvPr id="1127" name="Picture 1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5600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1754</xdr:row>
      <xdr:rowOff>0</xdr:rowOff>
    </xdr:from>
    <xdr:to>
      <xdr:col>3</xdr:col>
      <xdr:colOff>228600</xdr:colOff>
      <xdr:row>1754</xdr:row>
      <xdr:rowOff>228600</xdr:rowOff>
    </xdr:to>
    <xdr:pic>
      <xdr:nvPicPr>
        <xdr:cNvPr id="1128" name="Picture 1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5661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1754</xdr:row>
      <xdr:rowOff>0</xdr:rowOff>
    </xdr:from>
    <xdr:to>
      <xdr:col>6</xdr:col>
      <xdr:colOff>228600</xdr:colOff>
      <xdr:row>1754</xdr:row>
      <xdr:rowOff>228600</xdr:rowOff>
    </xdr:to>
    <xdr:pic>
      <xdr:nvPicPr>
        <xdr:cNvPr id="1129" name="Picture 1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5661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1757</xdr:row>
      <xdr:rowOff>0</xdr:rowOff>
    </xdr:from>
    <xdr:to>
      <xdr:col>3</xdr:col>
      <xdr:colOff>228600</xdr:colOff>
      <xdr:row>1757</xdr:row>
      <xdr:rowOff>228600</xdr:rowOff>
    </xdr:to>
    <xdr:pic>
      <xdr:nvPicPr>
        <xdr:cNvPr id="1130" name="Picture 1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5722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1757</xdr:row>
      <xdr:rowOff>0</xdr:rowOff>
    </xdr:from>
    <xdr:to>
      <xdr:col>6</xdr:col>
      <xdr:colOff>228600</xdr:colOff>
      <xdr:row>1757</xdr:row>
      <xdr:rowOff>228600</xdr:rowOff>
    </xdr:to>
    <xdr:pic>
      <xdr:nvPicPr>
        <xdr:cNvPr id="1131" name="Picture 1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5722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1760</xdr:row>
      <xdr:rowOff>0</xdr:rowOff>
    </xdr:from>
    <xdr:to>
      <xdr:col>3</xdr:col>
      <xdr:colOff>228600</xdr:colOff>
      <xdr:row>1760</xdr:row>
      <xdr:rowOff>228600</xdr:rowOff>
    </xdr:to>
    <xdr:pic>
      <xdr:nvPicPr>
        <xdr:cNvPr id="1132" name="Picture 1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5783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1760</xdr:row>
      <xdr:rowOff>0</xdr:rowOff>
    </xdr:from>
    <xdr:to>
      <xdr:col>6</xdr:col>
      <xdr:colOff>228600</xdr:colOff>
      <xdr:row>1760</xdr:row>
      <xdr:rowOff>228600</xdr:rowOff>
    </xdr:to>
    <xdr:pic>
      <xdr:nvPicPr>
        <xdr:cNvPr id="1133" name="Picture 1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5783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1763</xdr:row>
      <xdr:rowOff>0</xdr:rowOff>
    </xdr:from>
    <xdr:to>
      <xdr:col>3</xdr:col>
      <xdr:colOff>228600</xdr:colOff>
      <xdr:row>1763</xdr:row>
      <xdr:rowOff>228600</xdr:rowOff>
    </xdr:to>
    <xdr:pic>
      <xdr:nvPicPr>
        <xdr:cNvPr id="1134" name="Picture 1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5844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1763</xdr:row>
      <xdr:rowOff>0</xdr:rowOff>
    </xdr:from>
    <xdr:to>
      <xdr:col>6</xdr:col>
      <xdr:colOff>228600</xdr:colOff>
      <xdr:row>1763</xdr:row>
      <xdr:rowOff>228600</xdr:rowOff>
    </xdr:to>
    <xdr:pic>
      <xdr:nvPicPr>
        <xdr:cNvPr id="1135" name="Picture 1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5844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1766</xdr:row>
      <xdr:rowOff>0</xdr:rowOff>
    </xdr:from>
    <xdr:to>
      <xdr:col>3</xdr:col>
      <xdr:colOff>228600</xdr:colOff>
      <xdr:row>1766</xdr:row>
      <xdr:rowOff>228600</xdr:rowOff>
    </xdr:to>
    <xdr:pic>
      <xdr:nvPicPr>
        <xdr:cNvPr id="1136" name="Picture 1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5905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1766</xdr:row>
      <xdr:rowOff>0</xdr:rowOff>
    </xdr:from>
    <xdr:to>
      <xdr:col>6</xdr:col>
      <xdr:colOff>228600</xdr:colOff>
      <xdr:row>1766</xdr:row>
      <xdr:rowOff>228600</xdr:rowOff>
    </xdr:to>
    <xdr:pic>
      <xdr:nvPicPr>
        <xdr:cNvPr id="1137" name="Picture 1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5905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1769</xdr:row>
      <xdr:rowOff>0</xdr:rowOff>
    </xdr:from>
    <xdr:to>
      <xdr:col>3</xdr:col>
      <xdr:colOff>228600</xdr:colOff>
      <xdr:row>1769</xdr:row>
      <xdr:rowOff>228600</xdr:rowOff>
    </xdr:to>
    <xdr:pic>
      <xdr:nvPicPr>
        <xdr:cNvPr id="1138" name="Picture 1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5966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1769</xdr:row>
      <xdr:rowOff>0</xdr:rowOff>
    </xdr:from>
    <xdr:to>
      <xdr:col>6</xdr:col>
      <xdr:colOff>228600</xdr:colOff>
      <xdr:row>1769</xdr:row>
      <xdr:rowOff>228600</xdr:rowOff>
    </xdr:to>
    <xdr:pic>
      <xdr:nvPicPr>
        <xdr:cNvPr id="1139" name="Picture 1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5966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1772</xdr:row>
      <xdr:rowOff>0</xdr:rowOff>
    </xdr:from>
    <xdr:to>
      <xdr:col>3</xdr:col>
      <xdr:colOff>228600</xdr:colOff>
      <xdr:row>1772</xdr:row>
      <xdr:rowOff>228600</xdr:rowOff>
    </xdr:to>
    <xdr:pic>
      <xdr:nvPicPr>
        <xdr:cNvPr id="1140" name="Picture 1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6027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1772</xdr:row>
      <xdr:rowOff>0</xdr:rowOff>
    </xdr:from>
    <xdr:to>
      <xdr:col>6</xdr:col>
      <xdr:colOff>228600</xdr:colOff>
      <xdr:row>1772</xdr:row>
      <xdr:rowOff>228600</xdr:rowOff>
    </xdr:to>
    <xdr:pic>
      <xdr:nvPicPr>
        <xdr:cNvPr id="1141" name="Picture 1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6027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1775</xdr:row>
      <xdr:rowOff>0</xdr:rowOff>
    </xdr:from>
    <xdr:to>
      <xdr:col>3</xdr:col>
      <xdr:colOff>228600</xdr:colOff>
      <xdr:row>1775</xdr:row>
      <xdr:rowOff>228600</xdr:rowOff>
    </xdr:to>
    <xdr:pic>
      <xdr:nvPicPr>
        <xdr:cNvPr id="1142" name="Picture 1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6088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1775</xdr:row>
      <xdr:rowOff>0</xdr:rowOff>
    </xdr:from>
    <xdr:to>
      <xdr:col>6</xdr:col>
      <xdr:colOff>228600</xdr:colOff>
      <xdr:row>1775</xdr:row>
      <xdr:rowOff>228600</xdr:rowOff>
    </xdr:to>
    <xdr:pic>
      <xdr:nvPicPr>
        <xdr:cNvPr id="1143" name="Picture 1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6088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1778</xdr:row>
      <xdr:rowOff>0</xdr:rowOff>
    </xdr:from>
    <xdr:to>
      <xdr:col>3</xdr:col>
      <xdr:colOff>228600</xdr:colOff>
      <xdr:row>1778</xdr:row>
      <xdr:rowOff>228600</xdr:rowOff>
    </xdr:to>
    <xdr:pic>
      <xdr:nvPicPr>
        <xdr:cNvPr id="1144" name="Picture 1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6149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1778</xdr:row>
      <xdr:rowOff>0</xdr:rowOff>
    </xdr:from>
    <xdr:to>
      <xdr:col>6</xdr:col>
      <xdr:colOff>228600</xdr:colOff>
      <xdr:row>1778</xdr:row>
      <xdr:rowOff>228600</xdr:rowOff>
    </xdr:to>
    <xdr:pic>
      <xdr:nvPicPr>
        <xdr:cNvPr id="1145" name="Picture 1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6149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1781</xdr:row>
      <xdr:rowOff>0</xdr:rowOff>
    </xdr:from>
    <xdr:to>
      <xdr:col>3</xdr:col>
      <xdr:colOff>228600</xdr:colOff>
      <xdr:row>1781</xdr:row>
      <xdr:rowOff>228600</xdr:rowOff>
    </xdr:to>
    <xdr:pic>
      <xdr:nvPicPr>
        <xdr:cNvPr id="1146" name="Picture 1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6210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1781</xdr:row>
      <xdr:rowOff>0</xdr:rowOff>
    </xdr:from>
    <xdr:to>
      <xdr:col>6</xdr:col>
      <xdr:colOff>228600</xdr:colOff>
      <xdr:row>1781</xdr:row>
      <xdr:rowOff>228600</xdr:rowOff>
    </xdr:to>
    <xdr:pic>
      <xdr:nvPicPr>
        <xdr:cNvPr id="1147" name="Picture 1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6210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1784</xdr:row>
      <xdr:rowOff>0</xdr:rowOff>
    </xdr:from>
    <xdr:to>
      <xdr:col>3</xdr:col>
      <xdr:colOff>228600</xdr:colOff>
      <xdr:row>1784</xdr:row>
      <xdr:rowOff>228600</xdr:rowOff>
    </xdr:to>
    <xdr:pic>
      <xdr:nvPicPr>
        <xdr:cNvPr id="1148" name="Picture 1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6271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1784</xdr:row>
      <xdr:rowOff>0</xdr:rowOff>
    </xdr:from>
    <xdr:to>
      <xdr:col>6</xdr:col>
      <xdr:colOff>228600</xdr:colOff>
      <xdr:row>1784</xdr:row>
      <xdr:rowOff>228600</xdr:rowOff>
    </xdr:to>
    <xdr:pic>
      <xdr:nvPicPr>
        <xdr:cNvPr id="1149" name="Picture 1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6271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1787</xdr:row>
      <xdr:rowOff>0</xdr:rowOff>
    </xdr:from>
    <xdr:to>
      <xdr:col>3</xdr:col>
      <xdr:colOff>228600</xdr:colOff>
      <xdr:row>1787</xdr:row>
      <xdr:rowOff>228600</xdr:rowOff>
    </xdr:to>
    <xdr:pic>
      <xdr:nvPicPr>
        <xdr:cNvPr id="1150" name="Picture 1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6332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1787</xdr:row>
      <xdr:rowOff>0</xdr:rowOff>
    </xdr:from>
    <xdr:to>
      <xdr:col>6</xdr:col>
      <xdr:colOff>228600</xdr:colOff>
      <xdr:row>1787</xdr:row>
      <xdr:rowOff>228600</xdr:rowOff>
    </xdr:to>
    <xdr:pic>
      <xdr:nvPicPr>
        <xdr:cNvPr id="1151" name="Picture 1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6332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1790</xdr:row>
      <xdr:rowOff>0</xdr:rowOff>
    </xdr:from>
    <xdr:to>
      <xdr:col>3</xdr:col>
      <xdr:colOff>228600</xdr:colOff>
      <xdr:row>1790</xdr:row>
      <xdr:rowOff>228600</xdr:rowOff>
    </xdr:to>
    <xdr:pic>
      <xdr:nvPicPr>
        <xdr:cNvPr id="1152" name="Picture 1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6393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1790</xdr:row>
      <xdr:rowOff>0</xdr:rowOff>
    </xdr:from>
    <xdr:to>
      <xdr:col>6</xdr:col>
      <xdr:colOff>228600</xdr:colOff>
      <xdr:row>1790</xdr:row>
      <xdr:rowOff>228600</xdr:rowOff>
    </xdr:to>
    <xdr:pic>
      <xdr:nvPicPr>
        <xdr:cNvPr id="1153" name="Picture 1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6393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1793</xdr:row>
      <xdr:rowOff>0</xdr:rowOff>
    </xdr:from>
    <xdr:to>
      <xdr:col>3</xdr:col>
      <xdr:colOff>228600</xdr:colOff>
      <xdr:row>1793</xdr:row>
      <xdr:rowOff>228600</xdr:rowOff>
    </xdr:to>
    <xdr:pic>
      <xdr:nvPicPr>
        <xdr:cNvPr id="1154" name="Picture 1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6454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1793</xdr:row>
      <xdr:rowOff>0</xdr:rowOff>
    </xdr:from>
    <xdr:to>
      <xdr:col>6</xdr:col>
      <xdr:colOff>228600</xdr:colOff>
      <xdr:row>1793</xdr:row>
      <xdr:rowOff>228600</xdr:rowOff>
    </xdr:to>
    <xdr:pic>
      <xdr:nvPicPr>
        <xdr:cNvPr id="1155" name="Picture 1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6454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1796</xdr:row>
      <xdr:rowOff>0</xdr:rowOff>
    </xdr:from>
    <xdr:to>
      <xdr:col>3</xdr:col>
      <xdr:colOff>228600</xdr:colOff>
      <xdr:row>1796</xdr:row>
      <xdr:rowOff>228600</xdr:rowOff>
    </xdr:to>
    <xdr:pic>
      <xdr:nvPicPr>
        <xdr:cNvPr id="1156" name="Picture 1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6515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1796</xdr:row>
      <xdr:rowOff>0</xdr:rowOff>
    </xdr:from>
    <xdr:to>
      <xdr:col>6</xdr:col>
      <xdr:colOff>228600</xdr:colOff>
      <xdr:row>1796</xdr:row>
      <xdr:rowOff>228600</xdr:rowOff>
    </xdr:to>
    <xdr:pic>
      <xdr:nvPicPr>
        <xdr:cNvPr id="1157" name="Picture 1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6515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1799</xdr:row>
      <xdr:rowOff>0</xdr:rowOff>
    </xdr:from>
    <xdr:to>
      <xdr:col>3</xdr:col>
      <xdr:colOff>228600</xdr:colOff>
      <xdr:row>1799</xdr:row>
      <xdr:rowOff>228600</xdr:rowOff>
    </xdr:to>
    <xdr:pic>
      <xdr:nvPicPr>
        <xdr:cNvPr id="1158" name="Picture 1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6576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1799</xdr:row>
      <xdr:rowOff>0</xdr:rowOff>
    </xdr:from>
    <xdr:to>
      <xdr:col>6</xdr:col>
      <xdr:colOff>228600</xdr:colOff>
      <xdr:row>1799</xdr:row>
      <xdr:rowOff>228600</xdr:rowOff>
    </xdr:to>
    <xdr:pic>
      <xdr:nvPicPr>
        <xdr:cNvPr id="1159" name="Picture 1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6576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1802</xdr:row>
      <xdr:rowOff>0</xdr:rowOff>
    </xdr:from>
    <xdr:to>
      <xdr:col>3</xdr:col>
      <xdr:colOff>228600</xdr:colOff>
      <xdr:row>1802</xdr:row>
      <xdr:rowOff>228600</xdr:rowOff>
    </xdr:to>
    <xdr:pic>
      <xdr:nvPicPr>
        <xdr:cNvPr id="1160" name="Picture 1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6636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1802</xdr:row>
      <xdr:rowOff>0</xdr:rowOff>
    </xdr:from>
    <xdr:to>
      <xdr:col>6</xdr:col>
      <xdr:colOff>228600</xdr:colOff>
      <xdr:row>1802</xdr:row>
      <xdr:rowOff>228600</xdr:rowOff>
    </xdr:to>
    <xdr:pic>
      <xdr:nvPicPr>
        <xdr:cNvPr id="1161" name="Picture 1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6636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1805</xdr:row>
      <xdr:rowOff>0</xdr:rowOff>
    </xdr:from>
    <xdr:to>
      <xdr:col>3</xdr:col>
      <xdr:colOff>228600</xdr:colOff>
      <xdr:row>1805</xdr:row>
      <xdr:rowOff>228600</xdr:rowOff>
    </xdr:to>
    <xdr:pic>
      <xdr:nvPicPr>
        <xdr:cNvPr id="1162" name="Picture 1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6697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1805</xdr:row>
      <xdr:rowOff>0</xdr:rowOff>
    </xdr:from>
    <xdr:to>
      <xdr:col>6</xdr:col>
      <xdr:colOff>228600</xdr:colOff>
      <xdr:row>1805</xdr:row>
      <xdr:rowOff>228600</xdr:rowOff>
    </xdr:to>
    <xdr:pic>
      <xdr:nvPicPr>
        <xdr:cNvPr id="1163" name="Picture 1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6697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1808</xdr:row>
      <xdr:rowOff>0</xdr:rowOff>
    </xdr:from>
    <xdr:to>
      <xdr:col>3</xdr:col>
      <xdr:colOff>228600</xdr:colOff>
      <xdr:row>1808</xdr:row>
      <xdr:rowOff>228600</xdr:rowOff>
    </xdr:to>
    <xdr:pic>
      <xdr:nvPicPr>
        <xdr:cNvPr id="1164" name="Picture 1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6758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1808</xdr:row>
      <xdr:rowOff>0</xdr:rowOff>
    </xdr:from>
    <xdr:to>
      <xdr:col>6</xdr:col>
      <xdr:colOff>228600</xdr:colOff>
      <xdr:row>1808</xdr:row>
      <xdr:rowOff>228600</xdr:rowOff>
    </xdr:to>
    <xdr:pic>
      <xdr:nvPicPr>
        <xdr:cNvPr id="1165" name="Picture 1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6758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1811</xdr:row>
      <xdr:rowOff>0</xdr:rowOff>
    </xdr:from>
    <xdr:to>
      <xdr:col>3</xdr:col>
      <xdr:colOff>228600</xdr:colOff>
      <xdr:row>1811</xdr:row>
      <xdr:rowOff>228600</xdr:rowOff>
    </xdr:to>
    <xdr:pic>
      <xdr:nvPicPr>
        <xdr:cNvPr id="1166" name="Picture 1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6819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1811</xdr:row>
      <xdr:rowOff>0</xdr:rowOff>
    </xdr:from>
    <xdr:to>
      <xdr:col>6</xdr:col>
      <xdr:colOff>228600</xdr:colOff>
      <xdr:row>1811</xdr:row>
      <xdr:rowOff>228600</xdr:rowOff>
    </xdr:to>
    <xdr:pic>
      <xdr:nvPicPr>
        <xdr:cNvPr id="1167" name="Picture 1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6819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1814</xdr:row>
      <xdr:rowOff>0</xdr:rowOff>
    </xdr:from>
    <xdr:to>
      <xdr:col>3</xdr:col>
      <xdr:colOff>228600</xdr:colOff>
      <xdr:row>1814</xdr:row>
      <xdr:rowOff>228600</xdr:rowOff>
    </xdr:to>
    <xdr:pic>
      <xdr:nvPicPr>
        <xdr:cNvPr id="1168" name="Picture 1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6880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1814</xdr:row>
      <xdr:rowOff>0</xdr:rowOff>
    </xdr:from>
    <xdr:to>
      <xdr:col>6</xdr:col>
      <xdr:colOff>228600</xdr:colOff>
      <xdr:row>1814</xdr:row>
      <xdr:rowOff>228600</xdr:rowOff>
    </xdr:to>
    <xdr:pic>
      <xdr:nvPicPr>
        <xdr:cNvPr id="1169" name="Picture 1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6880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1817</xdr:row>
      <xdr:rowOff>0</xdr:rowOff>
    </xdr:from>
    <xdr:to>
      <xdr:col>3</xdr:col>
      <xdr:colOff>228600</xdr:colOff>
      <xdr:row>1817</xdr:row>
      <xdr:rowOff>228600</xdr:rowOff>
    </xdr:to>
    <xdr:pic>
      <xdr:nvPicPr>
        <xdr:cNvPr id="1170" name="Picture 1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6941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1817</xdr:row>
      <xdr:rowOff>0</xdr:rowOff>
    </xdr:from>
    <xdr:to>
      <xdr:col>6</xdr:col>
      <xdr:colOff>228600</xdr:colOff>
      <xdr:row>1817</xdr:row>
      <xdr:rowOff>228600</xdr:rowOff>
    </xdr:to>
    <xdr:pic>
      <xdr:nvPicPr>
        <xdr:cNvPr id="1171" name="Picture 1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6941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1820</xdr:row>
      <xdr:rowOff>0</xdr:rowOff>
    </xdr:from>
    <xdr:to>
      <xdr:col>3</xdr:col>
      <xdr:colOff>228600</xdr:colOff>
      <xdr:row>1820</xdr:row>
      <xdr:rowOff>228600</xdr:rowOff>
    </xdr:to>
    <xdr:pic>
      <xdr:nvPicPr>
        <xdr:cNvPr id="1172" name="Picture 1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7002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1820</xdr:row>
      <xdr:rowOff>0</xdr:rowOff>
    </xdr:from>
    <xdr:to>
      <xdr:col>6</xdr:col>
      <xdr:colOff>228600</xdr:colOff>
      <xdr:row>1820</xdr:row>
      <xdr:rowOff>228600</xdr:rowOff>
    </xdr:to>
    <xdr:pic>
      <xdr:nvPicPr>
        <xdr:cNvPr id="1173" name="Picture 1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7002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1823</xdr:row>
      <xdr:rowOff>0</xdr:rowOff>
    </xdr:from>
    <xdr:to>
      <xdr:col>3</xdr:col>
      <xdr:colOff>228600</xdr:colOff>
      <xdr:row>1823</xdr:row>
      <xdr:rowOff>228600</xdr:rowOff>
    </xdr:to>
    <xdr:pic>
      <xdr:nvPicPr>
        <xdr:cNvPr id="1174" name="Picture 1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7063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1823</xdr:row>
      <xdr:rowOff>0</xdr:rowOff>
    </xdr:from>
    <xdr:to>
      <xdr:col>6</xdr:col>
      <xdr:colOff>228600</xdr:colOff>
      <xdr:row>1823</xdr:row>
      <xdr:rowOff>228600</xdr:rowOff>
    </xdr:to>
    <xdr:pic>
      <xdr:nvPicPr>
        <xdr:cNvPr id="1175" name="Picture 1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7063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1826</xdr:row>
      <xdr:rowOff>0</xdr:rowOff>
    </xdr:from>
    <xdr:to>
      <xdr:col>3</xdr:col>
      <xdr:colOff>228600</xdr:colOff>
      <xdr:row>1826</xdr:row>
      <xdr:rowOff>228600</xdr:rowOff>
    </xdr:to>
    <xdr:pic>
      <xdr:nvPicPr>
        <xdr:cNvPr id="1176" name="Picture 1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7124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1826</xdr:row>
      <xdr:rowOff>0</xdr:rowOff>
    </xdr:from>
    <xdr:to>
      <xdr:col>6</xdr:col>
      <xdr:colOff>228600</xdr:colOff>
      <xdr:row>1826</xdr:row>
      <xdr:rowOff>228600</xdr:rowOff>
    </xdr:to>
    <xdr:pic>
      <xdr:nvPicPr>
        <xdr:cNvPr id="1177" name="Picture 1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7124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1829</xdr:row>
      <xdr:rowOff>0</xdr:rowOff>
    </xdr:from>
    <xdr:to>
      <xdr:col>3</xdr:col>
      <xdr:colOff>228600</xdr:colOff>
      <xdr:row>1829</xdr:row>
      <xdr:rowOff>228600</xdr:rowOff>
    </xdr:to>
    <xdr:pic>
      <xdr:nvPicPr>
        <xdr:cNvPr id="1178" name="Picture 1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7185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1829</xdr:row>
      <xdr:rowOff>0</xdr:rowOff>
    </xdr:from>
    <xdr:to>
      <xdr:col>6</xdr:col>
      <xdr:colOff>228600</xdr:colOff>
      <xdr:row>1829</xdr:row>
      <xdr:rowOff>228600</xdr:rowOff>
    </xdr:to>
    <xdr:pic>
      <xdr:nvPicPr>
        <xdr:cNvPr id="1179" name="Picture 1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7185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1832</xdr:row>
      <xdr:rowOff>0</xdr:rowOff>
    </xdr:from>
    <xdr:to>
      <xdr:col>3</xdr:col>
      <xdr:colOff>228600</xdr:colOff>
      <xdr:row>1832</xdr:row>
      <xdr:rowOff>228600</xdr:rowOff>
    </xdr:to>
    <xdr:pic>
      <xdr:nvPicPr>
        <xdr:cNvPr id="1180" name="Picture 1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7246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1832</xdr:row>
      <xdr:rowOff>0</xdr:rowOff>
    </xdr:from>
    <xdr:to>
      <xdr:col>6</xdr:col>
      <xdr:colOff>228600</xdr:colOff>
      <xdr:row>1832</xdr:row>
      <xdr:rowOff>228600</xdr:rowOff>
    </xdr:to>
    <xdr:pic>
      <xdr:nvPicPr>
        <xdr:cNvPr id="1181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7246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1835</xdr:row>
      <xdr:rowOff>0</xdr:rowOff>
    </xdr:from>
    <xdr:to>
      <xdr:col>3</xdr:col>
      <xdr:colOff>228600</xdr:colOff>
      <xdr:row>1835</xdr:row>
      <xdr:rowOff>228600</xdr:rowOff>
    </xdr:to>
    <xdr:pic>
      <xdr:nvPicPr>
        <xdr:cNvPr id="1182" name="Picture 1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7307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1835</xdr:row>
      <xdr:rowOff>0</xdr:rowOff>
    </xdr:from>
    <xdr:to>
      <xdr:col>6</xdr:col>
      <xdr:colOff>228600</xdr:colOff>
      <xdr:row>1835</xdr:row>
      <xdr:rowOff>228600</xdr:rowOff>
    </xdr:to>
    <xdr:pic>
      <xdr:nvPicPr>
        <xdr:cNvPr id="1183" name="Picture 1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7307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1838</xdr:row>
      <xdr:rowOff>0</xdr:rowOff>
    </xdr:from>
    <xdr:to>
      <xdr:col>3</xdr:col>
      <xdr:colOff>228600</xdr:colOff>
      <xdr:row>1838</xdr:row>
      <xdr:rowOff>228600</xdr:rowOff>
    </xdr:to>
    <xdr:pic>
      <xdr:nvPicPr>
        <xdr:cNvPr id="1184" name="Picture 1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7368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1838</xdr:row>
      <xdr:rowOff>0</xdr:rowOff>
    </xdr:from>
    <xdr:to>
      <xdr:col>6</xdr:col>
      <xdr:colOff>228600</xdr:colOff>
      <xdr:row>1838</xdr:row>
      <xdr:rowOff>228600</xdr:rowOff>
    </xdr:to>
    <xdr:pic>
      <xdr:nvPicPr>
        <xdr:cNvPr id="1185" name="Picture 1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7368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1841</xdr:row>
      <xdr:rowOff>0</xdr:rowOff>
    </xdr:from>
    <xdr:to>
      <xdr:col>3</xdr:col>
      <xdr:colOff>228600</xdr:colOff>
      <xdr:row>1841</xdr:row>
      <xdr:rowOff>228600</xdr:rowOff>
    </xdr:to>
    <xdr:pic>
      <xdr:nvPicPr>
        <xdr:cNvPr id="1186" name="Picture 1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7429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1841</xdr:row>
      <xdr:rowOff>0</xdr:rowOff>
    </xdr:from>
    <xdr:to>
      <xdr:col>6</xdr:col>
      <xdr:colOff>228600</xdr:colOff>
      <xdr:row>1841</xdr:row>
      <xdr:rowOff>228600</xdr:rowOff>
    </xdr:to>
    <xdr:pic>
      <xdr:nvPicPr>
        <xdr:cNvPr id="1187" name="Picture 1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7429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1844</xdr:row>
      <xdr:rowOff>0</xdr:rowOff>
    </xdr:from>
    <xdr:to>
      <xdr:col>3</xdr:col>
      <xdr:colOff>228600</xdr:colOff>
      <xdr:row>1844</xdr:row>
      <xdr:rowOff>228600</xdr:rowOff>
    </xdr:to>
    <xdr:pic>
      <xdr:nvPicPr>
        <xdr:cNvPr id="1188" name="Picture 1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7490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1844</xdr:row>
      <xdr:rowOff>0</xdr:rowOff>
    </xdr:from>
    <xdr:to>
      <xdr:col>6</xdr:col>
      <xdr:colOff>228600</xdr:colOff>
      <xdr:row>1844</xdr:row>
      <xdr:rowOff>228600</xdr:rowOff>
    </xdr:to>
    <xdr:pic>
      <xdr:nvPicPr>
        <xdr:cNvPr id="1189" name="Picture 1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7490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1847</xdr:row>
      <xdr:rowOff>0</xdr:rowOff>
    </xdr:from>
    <xdr:to>
      <xdr:col>3</xdr:col>
      <xdr:colOff>228600</xdr:colOff>
      <xdr:row>1847</xdr:row>
      <xdr:rowOff>228600</xdr:rowOff>
    </xdr:to>
    <xdr:pic>
      <xdr:nvPicPr>
        <xdr:cNvPr id="1190" name="Picture 1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7551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1847</xdr:row>
      <xdr:rowOff>0</xdr:rowOff>
    </xdr:from>
    <xdr:to>
      <xdr:col>6</xdr:col>
      <xdr:colOff>228600</xdr:colOff>
      <xdr:row>1847</xdr:row>
      <xdr:rowOff>228600</xdr:rowOff>
    </xdr:to>
    <xdr:pic>
      <xdr:nvPicPr>
        <xdr:cNvPr id="1191" name="Picture 1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7551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1850</xdr:row>
      <xdr:rowOff>0</xdr:rowOff>
    </xdr:from>
    <xdr:to>
      <xdr:col>3</xdr:col>
      <xdr:colOff>228600</xdr:colOff>
      <xdr:row>1850</xdr:row>
      <xdr:rowOff>228600</xdr:rowOff>
    </xdr:to>
    <xdr:pic>
      <xdr:nvPicPr>
        <xdr:cNvPr id="1192" name="Picture 1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7612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1850</xdr:row>
      <xdr:rowOff>0</xdr:rowOff>
    </xdr:from>
    <xdr:to>
      <xdr:col>6</xdr:col>
      <xdr:colOff>228600</xdr:colOff>
      <xdr:row>1850</xdr:row>
      <xdr:rowOff>228600</xdr:rowOff>
    </xdr:to>
    <xdr:pic>
      <xdr:nvPicPr>
        <xdr:cNvPr id="1193" name="Picture 1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7612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1853</xdr:row>
      <xdr:rowOff>0</xdr:rowOff>
    </xdr:from>
    <xdr:to>
      <xdr:col>3</xdr:col>
      <xdr:colOff>228600</xdr:colOff>
      <xdr:row>1853</xdr:row>
      <xdr:rowOff>228600</xdr:rowOff>
    </xdr:to>
    <xdr:pic>
      <xdr:nvPicPr>
        <xdr:cNvPr id="1194" name="Picture 1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7673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1853</xdr:row>
      <xdr:rowOff>0</xdr:rowOff>
    </xdr:from>
    <xdr:to>
      <xdr:col>6</xdr:col>
      <xdr:colOff>228600</xdr:colOff>
      <xdr:row>1853</xdr:row>
      <xdr:rowOff>228600</xdr:rowOff>
    </xdr:to>
    <xdr:pic>
      <xdr:nvPicPr>
        <xdr:cNvPr id="1195" name="Picture 1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7673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1856</xdr:row>
      <xdr:rowOff>0</xdr:rowOff>
    </xdr:from>
    <xdr:to>
      <xdr:col>3</xdr:col>
      <xdr:colOff>228600</xdr:colOff>
      <xdr:row>1856</xdr:row>
      <xdr:rowOff>228600</xdr:rowOff>
    </xdr:to>
    <xdr:pic>
      <xdr:nvPicPr>
        <xdr:cNvPr id="1196" name="Picture 1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7734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1856</xdr:row>
      <xdr:rowOff>0</xdr:rowOff>
    </xdr:from>
    <xdr:to>
      <xdr:col>6</xdr:col>
      <xdr:colOff>228600</xdr:colOff>
      <xdr:row>1856</xdr:row>
      <xdr:rowOff>228600</xdr:rowOff>
    </xdr:to>
    <xdr:pic>
      <xdr:nvPicPr>
        <xdr:cNvPr id="1197" name="Picture 1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7734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1859</xdr:row>
      <xdr:rowOff>0</xdr:rowOff>
    </xdr:from>
    <xdr:to>
      <xdr:col>3</xdr:col>
      <xdr:colOff>228600</xdr:colOff>
      <xdr:row>1859</xdr:row>
      <xdr:rowOff>228600</xdr:rowOff>
    </xdr:to>
    <xdr:pic>
      <xdr:nvPicPr>
        <xdr:cNvPr id="1198" name="Picture 1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7795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1859</xdr:row>
      <xdr:rowOff>0</xdr:rowOff>
    </xdr:from>
    <xdr:to>
      <xdr:col>6</xdr:col>
      <xdr:colOff>228600</xdr:colOff>
      <xdr:row>1859</xdr:row>
      <xdr:rowOff>228600</xdr:rowOff>
    </xdr:to>
    <xdr:pic>
      <xdr:nvPicPr>
        <xdr:cNvPr id="1199" name="Picture 1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7795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1862</xdr:row>
      <xdr:rowOff>0</xdr:rowOff>
    </xdr:from>
    <xdr:to>
      <xdr:col>3</xdr:col>
      <xdr:colOff>228600</xdr:colOff>
      <xdr:row>1862</xdr:row>
      <xdr:rowOff>228600</xdr:rowOff>
    </xdr:to>
    <xdr:pic>
      <xdr:nvPicPr>
        <xdr:cNvPr id="1200" name="Picture 1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7856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1862</xdr:row>
      <xdr:rowOff>0</xdr:rowOff>
    </xdr:from>
    <xdr:to>
      <xdr:col>6</xdr:col>
      <xdr:colOff>228600</xdr:colOff>
      <xdr:row>1862</xdr:row>
      <xdr:rowOff>228600</xdr:rowOff>
    </xdr:to>
    <xdr:pic>
      <xdr:nvPicPr>
        <xdr:cNvPr id="1201" name="Picture 1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7856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1865</xdr:row>
      <xdr:rowOff>0</xdr:rowOff>
    </xdr:from>
    <xdr:to>
      <xdr:col>3</xdr:col>
      <xdr:colOff>228600</xdr:colOff>
      <xdr:row>1865</xdr:row>
      <xdr:rowOff>228600</xdr:rowOff>
    </xdr:to>
    <xdr:pic>
      <xdr:nvPicPr>
        <xdr:cNvPr id="1202" name="Picture 1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7917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1865</xdr:row>
      <xdr:rowOff>0</xdr:rowOff>
    </xdr:from>
    <xdr:to>
      <xdr:col>6</xdr:col>
      <xdr:colOff>228600</xdr:colOff>
      <xdr:row>1865</xdr:row>
      <xdr:rowOff>228600</xdr:rowOff>
    </xdr:to>
    <xdr:pic>
      <xdr:nvPicPr>
        <xdr:cNvPr id="1203" name="Picture 1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7917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1868</xdr:row>
      <xdr:rowOff>0</xdr:rowOff>
    </xdr:from>
    <xdr:to>
      <xdr:col>3</xdr:col>
      <xdr:colOff>228600</xdr:colOff>
      <xdr:row>1868</xdr:row>
      <xdr:rowOff>228600</xdr:rowOff>
    </xdr:to>
    <xdr:pic>
      <xdr:nvPicPr>
        <xdr:cNvPr id="1204" name="Picture 1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7978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1868</xdr:row>
      <xdr:rowOff>0</xdr:rowOff>
    </xdr:from>
    <xdr:to>
      <xdr:col>6</xdr:col>
      <xdr:colOff>228600</xdr:colOff>
      <xdr:row>1868</xdr:row>
      <xdr:rowOff>228600</xdr:rowOff>
    </xdr:to>
    <xdr:pic>
      <xdr:nvPicPr>
        <xdr:cNvPr id="1205" name="Picture 1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7978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1871</xdr:row>
      <xdr:rowOff>0</xdr:rowOff>
    </xdr:from>
    <xdr:to>
      <xdr:col>3</xdr:col>
      <xdr:colOff>228600</xdr:colOff>
      <xdr:row>1871</xdr:row>
      <xdr:rowOff>228600</xdr:rowOff>
    </xdr:to>
    <xdr:pic>
      <xdr:nvPicPr>
        <xdr:cNvPr id="1206" name="Picture 1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8039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1871</xdr:row>
      <xdr:rowOff>0</xdr:rowOff>
    </xdr:from>
    <xdr:to>
      <xdr:col>6</xdr:col>
      <xdr:colOff>228600</xdr:colOff>
      <xdr:row>1871</xdr:row>
      <xdr:rowOff>228600</xdr:rowOff>
    </xdr:to>
    <xdr:pic>
      <xdr:nvPicPr>
        <xdr:cNvPr id="1207" name="Picture 1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8039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1874</xdr:row>
      <xdr:rowOff>0</xdr:rowOff>
    </xdr:from>
    <xdr:to>
      <xdr:col>3</xdr:col>
      <xdr:colOff>228600</xdr:colOff>
      <xdr:row>1874</xdr:row>
      <xdr:rowOff>228600</xdr:rowOff>
    </xdr:to>
    <xdr:pic>
      <xdr:nvPicPr>
        <xdr:cNvPr id="1208" name="Picture 1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8100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1874</xdr:row>
      <xdr:rowOff>0</xdr:rowOff>
    </xdr:from>
    <xdr:to>
      <xdr:col>6</xdr:col>
      <xdr:colOff>228600</xdr:colOff>
      <xdr:row>1874</xdr:row>
      <xdr:rowOff>228600</xdr:rowOff>
    </xdr:to>
    <xdr:pic>
      <xdr:nvPicPr>
        <xdr:cNvPr id="1209" name="Picture 1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8100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1877</xdr:row>
      <xdr:rowOff>0</xdr:rowOff>
    </xdr:from>
    <xdr:to>
      <xdr:col>3</xdr:col>
      <xdr:colOff>228600</xdr:colOff>
      <xdr:row>1877</xdr:row>
      <xdr:rowOff>228600</xdr:rowOff>
    </xdr:to>
    <xdr:pic>
      <xdr:nvPicPr>
        <xdr:cNvPr id="1210" name="Picture 1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8160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1877</xdr:row>
      <xdr:rowOff>0</xdr:rowOff>
    </xdr:from>
    <xdr:to>
      <xdr:col>6</xdr:col>
      <xdr:colOff>228600</xdr:colOff>
      <xdr:row>1877</xdr:row>
      <xdr:rowOff>228600</xdr:rowOff>
    </xdr:to>
    <xdr:pic>
      <xdr:nvPicPr>
        <xdr:cNvPr id="1211" name="Picture 1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8160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1880</xdr:row>
      <xdr:rowOff>0</xdr:rowOff>
    </xdr:from>
    <xdr:to>
      <xdr:col>3</xdr:col>
      <xdr:colOff>228600</xdr:colOff>
      <xdr:row>1880</xdr:row>
      <xdr:rowOff>228600</xdr:rowOff>
    </xdr:to>
    <xdr:pic>
      <xdr:nvPicPr>
        <xdr:cNvPr id="1212" name="Picture 1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8221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1880</xdr:row>
      <xdr:rowOff>0</xdr:rowOff>
    </xdr:from>
    <xdr:to>
      <xdr:col>6</xdr:col>
      <xdr:colOff>228600</xdr:colOff>
      <xdr:row>1880</xdr:row>
      <xdr:rowOff>228600</xdr:rowOff>
    </xdr:to>
    <xdr:pic>
      <xdr:nvPicPr>
        <xdr:cNvPr id="1213" name="Picture 1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8221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1883</xdr:row>
      <xdr:rowOff>0</xdr:rowOff>
    </xdr:from>
    <xdr:to>
      <xdr:col>3</xdr:col>
      <xdr:colOff>228600</xdr:colOff>
      <xdr:row>1883</xdr:row>
      <xdr:rowOff>228600</xdr:rowOff>
    </xdr:to>
    <xdr:pic>
      <xdr:nvPicPr>
        <xdr:cNvPr id="1214" name="Picture 1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8282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1883</xdr:row>
      <xdr:rowOff>0</xdr:rowOff>
    </xdr:from>
    <xdr:to>
      <xdr:col>6</xdr:col>
      <xdr:colOff>228600</xdr:colOff>
      <xdr:row>1883</xdr:row>
      <xdr:rowOff>228600</xdr:rowOff>
    </xdr:to>
    <xdr:pic>
      <xdr:nvPicPr>
        <xdr:cNvPr id="1215" name="Picture 1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8282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1886</xdr:row>
      <xdr:rowOff>0</xdr:rowOff>
    </xdr:from>
    <xdr:to>
      <xdr:col>3</xdr:col>
      <xdr:colOff>228600</xdr:colOff>
      <xdr:row>1886</xdr:row>
      <xdr:rowOff>228600</xdr:rowOff>
    </xdr:to>
    <xdr:pic>
      <xdr:nvPicPr>
        <xdr:cNvPr id="1216" name="Picture 1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8343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1886</xdr:row>
      <xdr:rowOff>0</xdr:rowOff>
    </xdr:from>
    <xdr:to>
      <xdr:col>6</xdr:col>
      <xdr:colOff>228600</xdr:colOff>
      <xdr:row>1886</xdr:row>
      <xdr:rowOff>228600</xdr:rowOff>
    </xdr:to>
    <xdr:pic>
      <xdr:nvPicPr>
        <xdr:cNvPr id="1217" name="Picture 1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8343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1889</xdr:row>
      <xdr:rowOff>0</xdr:rowOff>
    </xdr:from>
    <xdr:to>
      <xdr:col>3</xdr:col>
      <xdr:colOff>228600</xdr:colOff>
      <xdr:row>1889</xdr:row>
      <xdr:rowOff>228600</xdr:rowOff>
    </xdr:to>
    <xdr:pic>
      <xdr:nvPicPr>
        <xdr:cNvPr id="1218" name="Picture 1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8404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1889</xdr:row>
      <xdr:rowOff>0</xdr:rowOff>
    </xdr:from>
    <xdr:to>
      <xdr:col>6</xdr:col>
      <xdr:colOff>228600</xdr:colOff>
      <xdr:row>1889</xdr:row>
      <xdr:rowOff>228600</xdr:rowOff>
    </xdr:to>
    <xdr:pic>
      <xdr:nvPicPr>
        <xdr:cNvPr id="1219" name="Picture 1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8404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1892</xdr:row>
      <xdr:rowOff>0</xdr:rowOff>
    </xdr:from>
    <xdr:to>
      <xdr:col>3</xdr:col>
      <xdr:colOff>228600</xdr:colOff>
      <xdr:row>1892</xdr:row>
      <xdr:rowOff>228600</xdr:rowOff>
    </xdr:to>
    <xdr:pic>
      <xdr:nvPicPr>
        <xdr:cNvPr id="1220" name="Picture 1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8465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1892</xdr:row>
      <xdr:rowOff>0</xdr:rowOff>
    </xdr:from>
    <xdr:to>
      <xdr:col>6</xdr:col>
      <xdr:colOff>228600</xdr:colOff>
      <xdr:row>1892</xdr:row>
      <xdr:rowOff>228600</xdr:rowOff>
    </xdr:to>
    <xdr:pic>
      <xdr:nvPicPr>
        <xdr:cNvPr id="1221" name="Picture 1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8465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1895</xdr:row>
      <xdr:rowOff>0</xdr:rowOff>
    </xdr:from>
    <xdr:to>
      <xdr:col>3</xdr:col>
      <xdr:colOff>228600</xdr:colOff>
      <xdr:row>1895</xdr:row>
      <xdr:rowOff>228600</xdr:rowOff>
    </xdr:to>
    <xdr:pic>
      <xdr:nvPicPr>
        <xdr:cNvPr id="1222" name="Picture 1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8526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1895</xdr:row>
      <xdr:rowOff>0</xdr:rowOff>
    </xdr:from>
    <xdr:to>
      <xdr:col>6</xdr:col>
      <xdr:colOff>228600</xdr:colOff>
      <xdr:row>1895</xdr:row>
      <xdr:rowOff>228600</xdr:rowOff>
    </xdr:to>
    <xdr:pic>
      <xdr:nvPicPr>
        <xdr:cNvPr id="1223" name="Picture 1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8526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1898</xdr:row>
      <xdr:rowOff>0</xdr:rowOff>
    </xdr:from>
    <xdr:to>
      <xdr:col>3</xdr:col>
      <xdr:colOff>228600</xdr:colOff>
      <xdr:row>1898</xdr:row>
      <xdr:rowOff>228600</xdr:rowOff>
    </xdr:to>
    <xdr:pic>
      <xdr:nvPicPr>
        <xdr:cNvPr id="1224" name="Picture 1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8587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1898</xdr:row>
      <xdr:rowOff>0</xdr:rowOff>
    </xdr:from>
    <xdr:to>
      <xdr:col>6</xdr:col>
      <xdr:colOff>228600</xdr:colOff>
      <xdr:row>1898</xdr:row>
      <xdr:rowOff>228600</xdr:rowOff>
    </xdr:to>
    <xdr:pic>
      <xdr:nvPicPr>
        <xdr:cNvPr id="1225" name="Picture 1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8587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1901</xdr:row>
      <xdr:rowOff>0</xdr:rowOff>
    </xdr:from>
    <xdr:to>
      <xdr:col>3</xdr:col>
      <xdr:colOff>228600</xdr:colOff>
      <xdr:row>1901</xdr:row>
      <xdr:rowOff>228600</xdr:rowOff>
    </xdr:to>
    <xdr:pic>
      <xdr:nvPicPr>
        <xdr:cNvPr id="1226" name="Picture 1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8648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1901</xdr:row>
      <xdr:rowOff>0</xdr:rowOff>
    </xdr:from>
    <xdr:to>
      <xdr:col>6</xdr:col>
      <xdr:colOff>228600</xdr:colOff>
      <xdr:row>1901</xdr:row>
      <xdr:rowOff>228600</xdr:rowOff>
    </xdr:to>
    <xdr:pic>
      <xdr:nvPicPr>
        <xdr:cNvPr id="1227" name="Picture 1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8648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1904</xdr:row>
      <xdr:rowOff>0</xdr:rowOff>
    </xdr:from>
    <xdr:to>
      <xdr:col>3</xdr:col>
      <xdr:colOff>228600</xdr:colOff>
      <xdr:row>1904</xdr:row>
      <xdr:rowOff>228600</xdr:rowOff>
    </xdr:to>
    <xdr:pic>
      <xdr:nvPicPr>
        <xdr:cNvPr id="1228" name="Picture 1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8709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1904</xdr:row>
      <xdr:rowOff>0</xdr:rowOff>
    </xdr:from>
    <xdr:to>
      <xdr:col>6</xdr:col>
      <xdr:colOff>228600</xdr:colOff>
      <xdr:row>1904</xdr:row>
      <xdr:rowOff>228600</xdr:rowOff>
    </xdr:to>
    <xdr:pic>
      <xdr:nvPicPr>
        <xdr:cNvPr id="1229" name="Picture 1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8709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1907</xdr:row>
      <xdr:rowOff>0</xdr:rowOff>
    </xdr:from>
    <xdr:to>
      <xdr:col>3</xdr:col>
      <xdr:colOff>228600</xdr:colOff>
      <xdr:row>1907</xdr:row>
      <xdr:rowOff>228600</xdr:rowOff>
    </xdr:to>
    <xdr:pic>
      <xdr:nvPicPr>
        <xdr:cNvPr id="1230" name="Picture 1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8770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1907</xdr:row>
      <xdr:rowOff>0</xdr:rowOff>
    </xdr:from>
    <xdr:to>
      <xdr:col>6</xdr:col>
      <xdr:colOff>228600</xdr:colOff>
      <xdr:row>1907</xdr:row>
      <xdr:rowOff>228600</xdr:rowOff>
    </xdr:to>
    <xdr:pic>
      <xdr:nvPicPr>
        <xdr:cNvPr id="1231" name="Picture 1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8770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1910</xdr:row>
      <xdr:rowOff>0</xdr:rowOff>
    </xdr:from>
    <xdr:to>
      <xdr:col>3</xdr:col>
      <xdr:colOff>228600</xdr:colOff>
      <xdr:row>1910</xdr:row>
      <xdr:rowOff>228600</xdr:rowOff>
    </xdr:to>
    <xdr:pic>
      <xdr:nvPicPr>
        <xdr:cNvPr id="1232" name="Picture 1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8831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1910</xdr:row>
      <xdr:rowOff>0</xdr:rowOff>
    </xdr:from>
    <xdr:to>
      <xdr:col>6</xdr:col>
      <xdr:colOff>228600</xdr:colOff>
      <xdr:row>1910</xdr:row>
      <xdr:rowOff>228600</xdr:rowOff>
    </xdr:to>
    <xdr:pic>
      <xdr:nvPicPr>
        <xdr:cNvPr id="1233" name="Picture 1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8831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1913</xdr:row>
      <xdr:rowOff>0</xdr:rowOff>
    </xdr:from>
    <xdr:to>
      <xdr:col>3</xdr:col>
      <xdr:colOff>228600</xdr:colOff>
      <xdr:row>1913</xdr:row>
      <xdr:rowOff>228600</xdr:rowOff>
    </xdr:to>
    <xdr:pic>
      <xdr:nvPicPr>
        <xdr:cNvPr id="1234" name="Picture 1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8892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1913</xdr:row>
      <xdr:rowOff>0</xdr:rowOff>
    </xdr:from>
    <xdr:to>
      <xdr:col>6</xdr:col>
      <xdr:colOff>228600</xdr:colOff>
      <xdr:row>1913</xdr:row>
      <xdr:rowOff>228600</xdr:rowOff>
    </xdr:to>
    <xdr:pic>
      <xdr:nvPicPr>
        <xdr:cNvPr id="1235" name="Picture 1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8892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1916</xdr:row>
      <xdr:rowOff>0</xdr:rowOff>
    </xdr:from>
    <xdr:to>
      <xdr:col>3</xdr:col>
      <xdr:colOff>228600</xdr:colOff>
      <xdr:row>1916</xdr:row>
      <xdr:rowOff>228600</xdr:rowOff>
    </xdr:to>
    <xdr:pic>
      <xdr:nvPicPr>
        <xdr:cNvPr id="1236" name="Picture 1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8953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1916</xdr:row>
      <xdr:rowOff>0</xdr:rowOff>
    </xdr:from>
    <xdr:to>
      <xdr:col>6</xdr:col>
      <xdr:colOff>228600</xdr:colOff>
      <xdr:row>1916</xdr:row>
      <xdr:rowOff>228600</xdr:rowOff>
    </xdr:to>
    <xdr:pic>
      <xdr:nvPicPr>
        <xdr:cNvPr id="1237" name="Picture 1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8953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1919</xdr:row>
      <xdr:rowOff>0</xdr:rowOff>
    </xdr:from>
    <xdr:to>
      <xdr:col>3</xdr:col>
      <xdr:colOff>228600</xdr:colOff>
      <xdr:row>1919</xdr:row>
      <xdr:rowOff>228600</xdr:rowOff>
    </xdr:to>
    <xdr:pic>
      <xdr:nvPicPr>
        <xdr:cNvPr id="1238" name="Picture 1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9014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1919</xdr:row>
      <xdr:rowOff>0</xdr:rowOff>
    </xdr:from>
    <xdr:to>
      <xdr:col>6</xdr:col>
      <xdr:colOff>228600</xdr:colOff>
      <xdr:row>1919</xdr:row>
      <xdr:rowOff>228600</xdr:rowOff>
    </xdr:to>
    <xdr:pic>
      <xdr:nvPicPr>
        <xdr:cNvPr id="1239" name="Picture 1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9014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1922</xdr:row>
      <xdr:rowOff>0</xdr:rowOff>
    </xdr:from>
    <xdr:to>
      <xdr:col>3</xdr:col>
      <xdr:colOff>228600</xdr:colOff>
      <xdr:row>1922</xdr:row>
      <xdr:rowOff>85725</xdr:rowOff>
    </xdr:to>
    <xdr:pic>
      <xdr:nvPicPr>
        <xdr:cNvPr id="1240" name="Picture 1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90915525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1922</xdr:row>
      <xdr:rowOff>0</xdr:rowOff>
    </xdr:from>
    <xdr:to>
      <xdr:col>6</xdr:col>
      <xdr:colOff>228600</xdr:colOff>
      <xdr:row>1922</xdr:row>
      <xdr:rowOff>85725</xdr:rowOff>
    </xdr:to>
    <xdr:pic>
      <xdr:nvPicPr>
        <xdr:cNvPr id="1241" name="Picture 1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90915525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1925</xdr:row>
      <xdr:rowOff>0</xdr:rowOff>
    </xdr:from>
    <xdr:to>
      <xdr:col>3</xdr:col>
      <xdr:colOff>228600</xdr:colOff>
      <xdr:row>1925</xdr:row>
      <xdr:rowOff>228600</xdr:rowOff>
    </xdr:to>
    <xdr:pic>
      <xdr:nvPicPr>
        <xdr:cNvPr id="1242" name="Picture 1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91420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1925</xdr:row>
      <xdr:rowOff>0</xdr:rowOff>
    </xdr:from>
    <xdr:to>
      <xdr:col>6</xdr:col>
      <xdr:colOff>228600</xdr:colOff>
      <xdr:row>1925</xdr:row>
      <xdr:rowOff>228600</xdr:rowOff>
    </xdr:to>
    <xdr:pic>
      <xdr:nvPicPr>
        <xdr:cNvPr id="1243" name="Picture 1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91420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1928</xdr:row>
      <xdr:rowOff>0</xdr:rowOff>
    </xdr:from>
    <xdr:to>
      <xdr:col>3</xdr:col>
      <xdr:colOff>228600</xdr:colOff>
      <xdr:row>1928</xdr:row>
      <xdr:rowOff>228600</xdr:rowOff>
    </xdr:to>
    <xdr:pic>
      <xdr:nvPicPr>
        <xdr:cNvPr id="1244" name="Picture 1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92029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1928</xdr:row>
      <xdr:rowOff>0</xdr:rowOff>
    </xdr:from>
    <xdr:to>
      <xdr:col>6</xdr:col>
      <xdr:colOff>228600</xdr:colOff>
      <xdr:row>1928</xdr:row>
      <xdr:rowOff>228600</xdr:rowOff>
    </xdr:to>
    <xdr:pic>
      <xdr:nvPicPr>
        <xdr:cNvPr id="1245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92029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1931</xdr:row>
      <xdr:rowOff>0</xdr:rowOff>
    </xdr:from>
    <xdr:to>
      <xdr:col>3</xdr:col>
      <xdr:colOff>228600</xdr:colOff>
      <xdr:row>1931</xdr:row>
      <xdr:rowOff>228600</xdr:rowOff>
    </xdr:to>
    <xdr:pic>
      <xdr:nvPicPr>
        <xdr:cNvPr id="1246" name="Picture 1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92639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1931</xdr:row>
      <xdr:rowOff>0</xdr:rowOff>
    </xdr:from>
    <xdr:to>
      <xdr:col>6</xdr:col>
      <xdr:colOff>228600</xdr:colOff>
      <xdr:row>1931</xdr:row>
      <xdr:rowOff>228600</xdr:rowOff>
    </xdr:to>
    <xdr:pic>
      <xdr:nvPicPr>
        <xdr:cNvPr id="1247" name="Picture 1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92639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1934</xdr:row>
      <xdr:rowOff>0</xdr:rowOff>
    </xdr:from>
    <xdr:to>
      <xdr:col>3</xdr:col>
      <xdr:colOff>228600</xdr:colOff>
      <xdr:row>1934</xdr:row>
      <xdr:rowOff>228600</xdr:rowOff>
    </xdr:to>
    <xdr:pic>
      <xdr:nvPicPr>
        <xdr:cNvPr id="1248" name="Picture 1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93249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1934</xdr:row>
      <xdr:rowOff>0</xdr:rowOff>
    </xdr:from>
    <xdr:to>
      <xdr:col>6</xdr:col>
      <xdr:colOff>228600</xdr:colOff>
      <xdr:row>1934</xdr:row>
      <xdr:rowOff>228600</xdr:rowOff>
    </xdr:to>
    <xdr:pic>
      <xdr:nvPicPr>
        <xdr:cNvPr id="1249" name="Picture 1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93249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1940</xdr:row>
      <xdr:rowOff>0</xdr:rowOff>
    </xdr:from>
    <xdr:to>
      <xdr:col>3</xdr:col>
      <xdr:colOff>228600</xdr:colOff>
      <xdr:row>1940</xdr:row>
      <xdr:rowOff>228600</xdr:rowOff>
    </xdr:to>
    <xdr:pic>
      <xdr:nvPicPr>
        <xdr:cNvPr id="1250" name="Picture 1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94487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1940</xdr:row>
      <xdr:rowOff>0</xdr:rowOff>
    </xdr:from>
    <xdr:to>
      <xdr:col>6</xdr:col>
      <xdr:colOff>228600</xdr:colOff>
      <xdr:row>1940</xdr:row>
      <xdr:rowOff>228600</xdr:rowOff>
    </xdr:to>
    <xdr:pic>
      <xdr:nvPicPr>
        <xdr:cNvPr id="1251" name="Picture 1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94487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1943</xdr:row>
      <xdr:rowOff>0</xdr:rowOff>
    </xdr:from>
    <xdr:to>
      <xdr:col>3</xdr:col>
      <xdr:colOff>228600</xdr:colOff>
      <xdr:row>1943</xdr:row>
      <xdr:rowOff>228600</xdr:rowOff>
    </xdr:to>
    <xdr:pic>
      <xdr:nvPicPr>
        <xdr:cNvPr id="1252" name="Picture 1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95097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1943</xdr:row>
      <xdr:rowOff>0</xdr:rowOff>
    </xdr:from>
    <xdr:to>
      <xdr:col>6</xdr:col>
      <xdr:colOff>228600</xdr:colOff>
      <xdr:row>1943</xdr:row>
      <xdr:rowOff>228600</xdr:rowOff>
    </xdr:to>
    <xdr:pic>
      <xdr:nvPicPr>
        <xdr:cNvPr id="1253" name="Picture 1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95097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1946</xdr:row>
      <xdr:rowOff>0</xdr:rowOff>
    </xdr:from>
    <xdr:to>
      <xdr:col>3</xdr:col>
      <xdr:colOff>228600</xdr:colOff>
      <xdr:row>1946</xdr:row>
      <xdr:rowOff>228600</xdr:rowOff>
    </xdr:to>
    <xdr:pic>
      <xdr:nvPicPr>
        <xdr:cNvPr id="1254" name="Picture 1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95706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1946</xdr:row>
      <xdr:rowOff>0</xdr:rowOff>
    </xdr:from>
    <xdr:to>
      <xdr:col>6</xdr:col>
      <xdr:colOff>228600</xdr:colOff>
      <xdr:row>1946</xdr:row>
      <xdr:rowOff>228600</xdr:rowOff>
    </xdr:to>
    <xdr:pic>
      <xdr:nvPicPr>
        <xdr:cNvPr id="1255" name="Picture 1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95706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1949</xdr:row>
      <xdr:rowOff>0</xdr:rowOff>
    </xdr:from>
    <xdr:to>
      <xdr:col>3</xdr:col>
      <xdr:colOff>228600</xdr:colOff>
      <xdr:row>1949</xdr:row>
      <xdr:rowOff>228600</xdr:rowOff>
    </xdr:to>
    <xdr:pic>
      <xdr:nvPicPr>
        <xdr:cNvPr id="1256" name="Picture 1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96316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1949</xdr:row>
      <xdr:rowOff>0</xdr:rowOff>
    </xdr:from>
    <xdr:to>
      <xdr:col>6</xdr:col>
      <xdr:colOff>228600</xdr:colOff>
      <xdr:row>1949</xdr:row>
      <xdr:rowOff>228600</xdr:rowOff>
    </xdr:to>
    <xdr:pic>
      <xdr:nvPicPr>
        <xdr:cNvPr id="1257" name="Picture 1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96316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1952</xdr:row>
      <xdr:rowOff>0</xdr:rowOff>
    </xdr:from>
    <xdr:to>
      <xdr:col>3</xdr:col>
      <xdr:colOff>228600</xdr:colOff>
      <xdr:row>1952</xdr:row>
      <xdr:rowOff>228600</xdr:rowOff>
    </xdr:to>
    <xdr:pic>
      <xdr:nvPicPr>
        <xdr:cNvPr id="1258" name="Picture 1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96925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1952</xdr:row>
      <xdr:rowOff>0</xdr:rowOff>
    </xdr:from>
    <xdr:to>
      <xdr:col>6</xdr:col>
      <xdr:colOff>228600</xdr:colOff>
      <xdr:row>1952</xdr:row>
      <xdr:rowOff>228600</xdr:rowOff>
    </xdr:to>
    <xdr:pic>
      <xdr:nvPicPr>
        <xdr:cNvPr id="1259" name="Picture 1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96925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1955</xdr:row>
      <xdr:rowOff>0</xdr:rowOff>
    </xdr:from>
    <xdr:to>
      <xdr:col>3</xdr:col>
      <xdr:colOff>228600</xdr:colOff>
      <xdr:row>1955</xdr:row>
      <xdr:rowOff>228600</xdr:rowOff>
    </xdr:to>
    <xdr:pic>
      <xdr:nvPicPr>
        <xdr:cNvPr id="1260" name="Picture 1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97535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1955</xdr:row>
      <xdr:rowOff>0</xdr:rowOff>
    </xdr:from>
    <xdr:to>
      <xdr:col>6</xdr:col>
      <xdr:colOff>228600</xdr:colOff>
      <xdr:row>1955</xdr:row>
      <xdr:rowOff>228600</xdr:rowOff>
    </xdr:to>
    <xdr:pic>
      <xdr:nvPicPr>
        <xdr:cNvPr id="1261" name="Picture 1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97535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1958</xdr:row>
      <xdr:rowOff>0</xdr:rowOff>
    </xdr:from>
    <xdr:to>
      <xdr:col>3</xdr:col>
      <xdr:colOff>228600</xdr:colOff>
      <xdr:row>1958</xdr:row>
      <xdr:rowOff>228600</xdr:rowOff>
    </xdr:to>
    <xdr:pic>
      <xdr:nvPicPr>
        <xdr:cNvPr id="1262" name="Picture 1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98145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1958</xdr:row>
      <xdr:rowOff>0</xdr:rowOff>
    </xdr:from>
    <xdr:to>
      <xdr:col>6</xdr:col>
      <xdr:colOff>228600</xdr:colOff>
      <xdr:row>1958</xdr:row>
      <xdr:rowOff>228600</xdr:rowOff>
    </xdr:to>
    <xdr:pic>
      <xdr:nvPicPr>
        <xdr:cNvPr id="1263" name="Picture 1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98145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1961</xdr:row>
      <xdr:rowOff>0</xdr:rowOff>
    </xdr:from>
    <xdr:to>
      <xdr:col>3</xdr:col>
      <xdr:colOff>228600</xdr:colOff>
      <xdr:row>1961</xdr:row>
      <xdr:rowOff>228600</xdr:rowOff>
    </xdr:to>
    <xdr:pic>
      <xdr:nvPicPr>
        <xdr:cNvPr id="1264" name="Picture 1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98754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1961</xdr:row>
      <xdr:rowOff>0</xdr:rowOff>
    </xdr:from>
    <xdr:to>
      <xdr:col>6</xdr:col>
      <xdr:colOff>228600</xdr:colOff>
      <xdr:row>1961</xdr:row>
      <xdr:rowOff>228600</xdr:rowOff>
    </xdr:to>
    <xdr:pic>
      <xdr:nvPicPr>
        <xdr:cNvPr id="1265" name="Picture 1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98754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1964</xdr:row>
      <xdr:rowOff>0</xdr:rowOff>
    </xdr:from>
    <xdr:to>
      <xdr:col>3</xdr:col>
      <xdr:colOff>228600</xdr:colOff>
      <xdr:row>1964</xdr:row>
      <xdr:rowOff>228600</xdr:rowOff>
    </xdr:to>
    <xdr:pic>
      <xdr:nvPicPr>
        <xdr:cNvPr id="1266" name="Picture 1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99364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1964</xdr:row>
      <xdr:rowOff>0</xdr:rowOff>
    </xdr:from>
    <xdr:to>
      <xdr:col>6</xdr:col>
      <xdr:colOff>228600</xdr:colOff>
      <xdr:row>1964</xdr:row>
      <xdr:rowOff>228600</xdr:rowOff>
    </xdr:to>
    <xdr:pic>
      <xdr:nvPicPr>
        <xdr:cNvPr id="1267" name="Picture 1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99364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1967</xdr:row>
      <xdr:rowOff>0</xdr:rowOff>
    </xdr:from>
    <xdr:to>
      <xdr:col>3</xdr:col>
      <xdr:colOff>228600</xdr:colOff>
      <xdr:row>1967</xdr:row>
      <xdr:rowOff>228600</xdr:rowOff>
    </xdr:to>
    <xdr:pic>
      <xdr:nvPicPr>
        <xdr:cNvPr id="1268" name="Picture 1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9997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1967</xdr:row>
      <xdr:rowOff>0</xdr:rowOff>
    </xdr:from>
    <xdr:to>
      <xdr:col>6</xdr:col>
      <xdr:colOff>228600</xdr:colOff>
      <xdr:row>1967</xdr:row>
      <xdr:rowOff>228600</xdr:rowOff>
    </xdr:to>
    <xdr:pic>
      <xdr:nvPicPr>
        <xdr:cNvPr id="1269" name="Picture 1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9997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1970</xdr:row>
      <xdr:rowOff>0</xdr:rowOff>
    </xdr:from>
    <xdr:to>
      <xdr:col>3</xdr:col>
      <xdr:colOff>228600</xdr:colOff>
      <xdr:row>1970</xdr:row>
      <xdr:rowOff>228600</xdr:rowOff>
    </xdr:to>
    <xdr:pic>
      <xdr:nvPicPr>
        <xdr:cNvPr id="1270" name="Picture 1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0058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1970</xdr:row>
      <xdr:rowOff>0</xdr:rowOff>
    </xdr:from>
    <xdr:to>
      <xdr:col>6</xdr:col>
      <xdr:colOff>228600</xdr:colOff>
      <xdr:row>1970</xdr:row>
      <xdr:rowOff>228600</xdr:rowOff>
    </xdr:to>
    <xdr:pic>
      <xdr:nvPicPr>
        <xdr:cNvPr id="1271" name="Picture 1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0058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1973</xdr:row>
      <xdr:rowOff>0</xdr:rowOff>
    </xdr:from>
    <xdr:to>
      <xdr:col>3</xdr:col>
      <xdr:colOff>228600</xdr:colOff>
      <xdr:row>1973</xdr:row>
      <xdr:rowOff>228600</xdr:rowOff>
    </xdr:to>
    <xdr:pic>
      <xdr:nvPicPr>
        <xdr:cNvPr id="1272" name="Picture 1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0119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1973</xdr:row>
      <xdr:rowOff>0</xdr:rowOff>
    </xdr:from>
    <xdr:to>
      <xdr:col>6</xdr:col>
      <xdr:colOff>228600</xdr:colOff>
      <xdr:row>1973</xdr:row>
      <xdr:rowOff>228600</xdr:rowOff>
    </xdr:to>
    <xdr:pic>
      <xdr:nvPicPr>
        <xdr:cNvPr id="1273" name="Picture 1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0119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1976</xdr:row>
      <xdr:rowOff>0</xdr:rowOff>
    </xdr:from>
    <xdr:to>
      <xdr:col>3</xdr:col>
      <xdr:colOff>228600</xdr:colOff>
      <xdr:row>1976</xdr:row>
      <xdr:rowOff>85725</xdr:rowOff>
    </xdr:to>
    <xdr:pic>
      <xdr:nvPicPr>
        <xdr:cNvPr id="1274" name="Picture 1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01840700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1976</xdr:row>
      <xdr:rowOff>0</xdr:rowOff>
    </xdr:from>
    <xdr:to>
      <xdr:col>6</xdr:col>
      <xdr:colOff>228600</xdr:colOff>
      <xdr:row>1976</xdr:row>
      <xdr:rowOff>85725</xdr:rowOff>
    </xdr:to>
    <xdr:pic>
      <xdr:nvPicPr>
        <xdr:cNvPr id="1275" name="Picture 1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01840700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1979</xdr:row>
      <xdr:rowOff>0</xdr:rowOff>
    </xdr:from>
    <xdr:to>
      <xdr:col>3</xdr:col>
      <xdr:colOff>228600</xdr:colOff>
      <xdr:row>1979</xdr:row>
      <xdr:rowOff>228600</xdr:rowOff>
    </xdr:to>
    <xdr:pic>
      <xdr:nvPicPr>
        <xdr:cNvPr id="1276" name="Picture 1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02345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1979</xdr:row>
      <xdr:rowOff>0</xdr:rowOff>
    </xdr:from>
    <xdr:to>
      <xdr:col>6</xdr:col>
      <xdr:colOff>228600</xdr:colOff>
      <xdr:row>1979</xdr:row>
      <xdr:rowOff>228600</xdr:rowOff>
    </xdr:to>
    <xdr:pic>
      <xdr:nvPicPr>
        <xdr:cNvPr id="1277" name="Picture 1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02345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1982</xdr:row>
      <xdr:rowOff>0</xdr:rowOff>
    </xdr:from>
    <xdr:to>
      <xdr:col>3</xdr:col>
      <xdr:colOff>228600</xdr:colOff>
      <xdr:row>1982</xdr:row>
      <xdr:rowOff>85725</xdr:rowOff>
    </xdr:to>
    <xdr:pic>
      <xdr:nvPicPr>
        <xdr:cNvPr id="1278" name="Picture 1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02993225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1982</xdr:row>
      <xdr:rowOff>0</xdr:rowOff>
    </xdr:from>
    <xdr:to>
      <xdr:col>6</xdr:col>
      <xdr:colOff>228600</xdr:colOff>
      <xdr:row>1982</xdr:row>
      <xdr:rowOff>85725</xdr:rowOff>
    </xdr:to>
    <xdr:pic>
      <xdr:nvPicPr>
        <xdr:cNvPr id="1279" name="Picture 1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02993225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1985</xdr:row>
      <xdr:rowOff>0</xdr:rowOff>
    </xdr:from>
    <xdr:to>
      <xdr:col>3</xdr:col>
      <xdr:colOff>228600</xdr:colOff>
      <xdr:row>1985</xdr:row>
      <xdr:rowOff>228600</xdr:rowOff>
    </xdr:to>
    <xdr:pic>
      <xdr:nvPicPr>
        <xdr:cNvPr id="1280" name="Picture 1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03498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1985</xdr:row>
      <xdr:rowOff>0</xdr:rowOff>
    </xdr:from>
    <xdr:to>
      <xdr:col>6</xdr:col>
      <xdr:colOff>228600</xdr:colOff>
      <xdr:row>1985</xdr:row>
      <xdr:rowOff>228600</xdr:rowOff>
    </xdr:to>
    <xdr:pic>
      <xdr:nvPicPr>
        <xdr:cNvPr id="1281" name="Picture 1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03498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1988</xdr:row>
      <xdr:rowOff>0</xdr:rowOff>
    </xdr:from>
    <xdr:to>
      <xdr:col>3</xdr:col>
      <xdr:colOff>228600</xdr:colOff>
      <xdr:row>1988</xdr:row>
      <xdr:rowOff>228600</xdr:rowOff>
    </xdr:to>
    <xdr:pic>
      <xdr:nvPicPr>
        <xdr:cNvPr id="1282" name="Picture 1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04107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1988</xdr:row>
      <xdr:rowOff>0</xdr:rowOff>
    </xdr:from>
    <xdr:to>
      <xdr:col>6</xdr:col>
      <xdr:colOff>228600</xdr:colOff>
      <xdr:row>1988</xdr:row>
      <xdr:rowOff>228600</xdr:rowOff>
    </xdr:to>
    <xdr:pic>
      <xdr:nvPicPr>
        <xdr:cNvPr id="1283" name="Picture 1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04107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1994</xdr:row>
      <xdr:rowOff>0</xdr:rowOff>
    </xdr:from>
    <xdr:to>
      <xdr:col>3</xdr:col>
      <xdr:colOff>228600</xdr:colOff>
      <xdr:row>1994</xdr:row>
      <xdr:rowOff>85725</xdr:rowOff>
    </xdr:to>
    <xdr:pic>
      <xdr:nvPicPr>
        <xdr:cNvPr id="1284" name="Picture 1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05374475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1994</xdr:row>
      <xdr:rowOff>0</xdr:rowOff>
    </xdr:from>
    <xdr:to>
      <xdr:col>6</xdr:col>
      <xdr:colOff>228600</xdr:colOff>
      <xdr:row>1994</xdr:row>
      <xdr:rowOff>85725</xdr:rowOff>
    </xdr:to>
    <xdr:pic>
      <xdr:nvPicPr>
        <xdr:cNvPr id="1285" name="Picture 1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05374475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2000</xdr:row>
      <xdr:rowOff>0</xdr:rowOff>
    </xdr:from>
    <xdr:to>
      <xdr:col>3</xdr:col>
      <xdr:colOff>228600</xdr:colOff>
      <xdr:row>2000</xdr:row>
      <xdr:rowOff>228600</xdr:rowOff>
    </xdr:to>
    <xdr:pic>
      <xdr:nvPicPr>
        <xdr:cNvPr id="1286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06507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2000</xdr:row>
      <xdr:rowOff>0</xdr:rowOff>
    </xdr:from>
    <xdr:to>
      <xdr:col>6</xdr:col>
      <xdr:colOff>228600</xdr:colOff>
      <xdr:row>2000</xdr:row>
      <xdr:rowOff>228600</xdr:rowOff>
    </xdr:to>
    <xdr:pic>
      <xdr:nvPicPr>
        <xdr:cNvPr id="1287" name="Picture 1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06507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2003</xdr:row>
      <xdr:rowOff>0</xdr:rowOff>
    </xdr:from>
    <xdr:to>
      <xdr:col>3</xdr:col>
      <xdr:colOff>228600</xdr:colOff>
      <xdr:row>2003</xdr:row>
      <xdr:rowOff>85725</xdr:rowOff>
    </xdr:to>
    <xdr:pic>
      <xdr:nvPicPr>
        <xdr:cNvPr id="1288" name="Picture 1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07155650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2003</xdr:row>
      <xdr:rowOff>0</xdr:rowOff>
    </xdr:from>
    <xdr:to>
      <xdr:col>6</xdr:col>
      <xdr:colOff>228600</xdr:colOff>
      <xdr:row>2003</xdr:row>
      <xdr:rowOff>85725</xdr:rowOff>
    </xdr:to>
    <xdr:pic>
      <xdr:nvPicPr>
        <xdr:cNvPr id="1289" name="Picture 1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07155650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2006</xdr:row>
      <xdr:rowOff>0</xdr:rowOff>
    </xdr:from>
    <xdr:to>
      <xdr:col>3</xdr:col>
      <xdr:colOff>228600</xdr:colOff>
      <xdr:row>2006</xdr:row>
      <xdr:rowOff>228600</xdr:rowOff>
    </xdr:to>
    <xdr:pic>
      <xdr:nvPicPr>
        <xdr:cNvPr id="1290" name="Picture 1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07660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2006</xdr:row>
      <xdr:rowOff>0</xdr:rowOff>
    </xdr:from>
    <xdr:to>
      <xdr:col>6</xdr:col>
      <xdr:colOff>228600</xdr:colOff>
      <xdr:row>2006</xdr:row>
      <xdr:rowOff>228600</xdr:rowOff>
    </xdr:to>
    <xdr:pic>
      <xdr:nvPicPr>
        <xdr:cNvPr id="1291" name="Picture 1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07660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2012</xdr:row>
      <xdr:rowOff>0</xdr:rowOff>
    </xdr:from>
    <xdr:to>
      <xdr:col>3</xdr:col>
      <xdr:colOff>228600</xdr:colOff>
      <xdr:row>2012</xdr:row>
      <xdr:rowOff>85725</xdr:rowOff>
    </xdr:to>
    <xdr:pic>
      <xdr:nvPicPr>
        <xdr:cNvPr id="1292" name="Picture 1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08927300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2012</xdr:row>
      <xdr:rowOff>0</xdr:rowOff>
    </xdr:from>
    <xdr:to>
      <xdr:col>6</xdr:col>
      <xdr:colOff>228600</xdr:colOff>
      <xdr:row>2012</xdr:row>
      <xdr:rowOff>85725</xdr:rowOff>
    </xdr:to>
    <xdr:pic>
      <xdr:nvPicPr>
        <xdr:cNvPr id="1293" name="Picture 1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08927300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2015</xdr:row>
      <xdr:rowOff>0</xdr:rowOff>
    </xdr:from>
    <xdr:to>
      <xdr:col>3</xdr:col>
      <xdr:colOff>228600</xdr:colOff>
      <xdr:row>2015</xdr:row>
      <xdr:rowOff>228600</xdr:rowOff>
    </xdr:to>
    <xdr:pic>
      <xdr:nvPicPr>
        <xdr:cNvPr id="1294" name="Picture 1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09432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2015</xdr:row>
      <xdr:rowOff>0</xdr:rowOff>
    </xdr:from>
    <xdr:to>
      <xdr:col>6</xdr:col>
      <xdr:colOff>228600</xdr:colOff>
      <xdr:row>2015</xdr:row>
      <xdr:rowOff>228600</xdr:rowOff>
    </xdr:to>
    <xdr:pic>
      <xdr:nvPicPr>
        <xdr:cNvPr id="1295" name="Picture 1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09432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2021</xdr:row>
      <xdr:rowOff>0</xdr:rowOff>
    </xdr:from>
    <xdr:to>
      <xdr:col>3</xdr:col>
      <xdr:colOff>228600</xdr:colOff>
      <xdr:row>2021</xdr:row>
      <xdr:rowOff>85725</xdr:rowOff>
    </xdr:to>
    <xdr:pic>
      <xdr:nvPicPr>
        <xdr:cNvPr id="1296" name="Picture 1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10698950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2021</xdr:row>
      <xdr:rowOff>0</xdr:rowOff>
    </xdr:from>
    <xdr:to>
      <xdr:col>6</xdr:col>
      <xdr:colOff>228600</xdr:colOff>
      <xdr:row>2021</xdr:row>
      <xdr:rowOff>85725</xdr:rowOff>
    </xdr:to>
    <xdr:pic>
      <xdr:nvPicPr>
        <xdr:cNvPr id="1297" name="Picture 1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10698950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2024</xdr:row>
      <xdr:rowOff>0</xdr:rowOff>
    </xdr:from>
    <xdr:to>
      <xdr:col>3</xdr:col>
      <xdr:colOff>228600</xdr:colOff>
      <xdr:row>2024</xdr:row>
      <xdr:rowOff>228600</xdr:rowOff>
    </xdr:to>
    <xdr:pic>
      <xdr:nvPicPr>
        <xdr:cNvPr id="1298" name="Picture 1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11203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2024</xdr:row>
      <xdr:rowOff>0</xdr:rowOff>
    </xdr:from>
    <xdr:to>
      <xdr:col>6</xdr:col>
      <xdr:colOff>228600</xdr:colOff>
      <xdr:row>2024</xdr:row>
      <xdr:rowOff>228600</xdr:rowOff>
    </xdr:to>
    <xdr:pic>
      <xdr:nvPicPr>
        <xdr:cNvPr id="1299" name="Picture 1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11203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2030</xdr:row>
      <xdr:rowOff>0</xdr:rowOff>
    </xdr:from>
    <xdr:to>
      <xdr:col>3</xdr:col>
      <xdr:colOff>228600</xdr:colOff>
      <xdr:row>2030</xdr:row>
      <xdr:rowOff>228600</xdr:rowOff>
    </xdr:to>
    <xdr:pic>
      <xdr:nvPicPr>
        <xdr:cNvPr id="1300" name="Picture 1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12489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2030</xdr:row>
      <xdr:rowOff>0</xdr:rowOff>
    </xdr:from>
    <xdr:to>
      <xdr:col>6</xdr:col>
      <xdr:colOff>228600</xdr:colOff>
      <xdr:row>2030</xdr:row>
      <xdr:rowOff>228600</xdr:rowOff>
    </xdr:to>
    <xdr:pic>
      <xdr:nvPicPr>
        <xdr:cNvPr id="1301" name="Picture 1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12489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2033</xdr:row>
      <xdr:rowOff>0</xdr:rowOff>
    </xdr:from>
    <xdr:to>
      <xdr:col>3</xdr:col>
      <xdr:colOff>228600</xdr:colOff>
      <xdr:row>2033</xdr:row>
      <xdr:rowOff>228600</xdr:rowOff>
    </xdr:to>
    <xdr:pic>
      <xdr:nvPicPr>
        <xdr:cNvPr id="1302" name="Picture 1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13099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2033</xdr:row>
      <xdr:rowOff>0</xdr:rowOff>
    </xdr:from>
    <xdr:to>
      <xdr:col>6</xdr:col>
      <xdr:colOff>228600</xdr:colOff>
      <xdr:row>2033</xdr:row>
      <xdr:rowOff>228600</xdr:rowOff>
    </xdr:to>
    <xdr:pic>
      <xdr:nvPicPr>
        <xdr:cNvPr id="1303" name="Picture 1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13099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2042</xdr:row>
      <xdr:rowOff>0</xdr:rowOff>
    </xdr:from>
    <xdr:to>
      <xdr:col>3</xdr:col>
      <xdr:colOff>228600</xdr:colOff>
      <xdr:row>2042</xdr:row>
      <xdr:rowOff>228600</xdr:rowOff>
    </xdr:to>
    <xdr:pic>
      <xdr:nvPicPr>
        <xdr:cNvPr id="1304" name="Picture 1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1494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2042</xdr:row>
      <xdr:rowOff>0</xdr:rowOff>
    </xdr:from>
    <xdr:to>
      <xdr:col>6</xdr:col>
      <xdr:colOff>228600</xdr:colOff>
      <xdr:row>2042</xdr:row>
      <xdr:rowOff>228600</xdr:rowOff>
    </xdr:to>
    <xdr:pic>
      <xdr:nvPicPr>
        <xdr:cNvPr id="1305" name="Picture 1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41494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2048</xdr:row>
      <xdr:rowOff>0</xdr:rowOff>
    </xdr:from>
    <xdr:to>
      <xdr:col>3</xdr:col>
      <xdr:colOff>228600</xdr:colOff>
      <xdr:row>2048</xdr:row>
      <xdr:rowOff>85725</xdr:rowOff>
    </xdr:to>
    <xdr:pic>
      <xdr:nvPicPr>
        <xdr:cNvPr id="1306" name="Picture 1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16213925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2048</xdr:row>
      <xdr:rowOff>0</xdr:rowOff>
    </xdr:from>
    <xdr:to>
      <xdr:col>6</xdr:col>
      <xdr:colOff>228600</xdr:colOff>
      <xdr:row>2048</xdr:row>
      <xdr:rowOff>85725</xdr:rowOff>
    </xdr:to>
    <xdr:pic>
      <xdr:nvPicPr>
        <xdr:cNvPr id="1307" name="Picture 1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16213925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2051</xdr:row>
      <xdr:rowOff>0</xdr:rowOff>
    </xdr:from>
    <xdr:to>
      <xdr:col>3</xdr:col>
      <xdr:colOff>228600</xdr:colOff>
      <xdr:row>2051</xdr:row>
      <xdr:rowOff>228600</xdr:rowOff>
    </xdr:to>
    <xdr:pic>
      <xdr:nvPicPr>
        <xdr:cNvPr id="1308" name="Picture 1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16718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2051</xdr:row>
      <xdr:rowOff>0</xdr:rowOff>
    </xdr:from>
    <xdr:to>
      <xdr:col>6</xdr:col>
      <xdr:colOff>228600</xdr:colOff>
      <xdr:row>2051</xdr:row>
      <xdr:rowOff>228600</xdr:rowOff>
    </xdr:to>
    <xdr:pic>
      <xdr:nvPicPr>
        <xdr:cNvPr id="1309" name="Picture 1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16718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2054</xdr:row>
      <xdr:rowOff>0</xdr:rowOff>
    </xdr:from>
    <xdr:to>
      <xdr:col>3</xdr:col>
      <xdr:colOff>228600</xdr:colOff>
      <xdr:row>2054</xdr:row>
      <xdr:rowOff>85725</xdr:rowOff>
    </xdr:to>
    <xdr:pic>
      <xdr:nvPicPr>
        <xdr:cNvPr id="1310" name="Picture 1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17366450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2054</xdr:row>
      <xdr:rowOff>0</xdr:rowOff>
    </xdr:from>
    <xdr:to>
      <xdr:col>6</xdr:col>
      <xdr:colOff>228600</xdr:colOff>
      <xdr:row>2054</xdr:row>
      <xdr:rowOff>85725</xdr:rowOff>
    </xdr:to>
    <xdr:pic>
      <xdr:nvPicPr>
        <xdr:cNvPr id="1311" name="Picture 1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17366450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2057</xdr:row>
      <xdr:rowOff>0</xdr:rowOff>
    </xdr:from>
    <xdr:to>
      <xdr:col>3</xdr:col>
      <xdr:colOff>228600</xdr:colOff>
      <xdr:row>2057</xdr:row>
      <xdr:rowOff>228600</xdr:rowOff>
    </xdr:to>
    <xdr:pic>
      <xdr:nvPicPr>
        <xdr:cNvPr id="1312" name="Picture 1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17871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2057</xdr:row>
      <xdr:rowOff>0</xdr:rowOff>
    </xdr:from>
    <xdr:to>
      <xdr:col>6</xdr:col>
      <xdr:colOff>228600</xdr:colOff>
      <xdr:row>2057</xdr:row>
      <xdr:rowOff>228600</xdr:rowOff>
    </xdr:to>
    <xdr:pic>
      <xdr:nvPicPr>
        <xdr:cNvPr id="1313" name="Picture 13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417871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2060</xdr:row>
      <xdr:rowOff>0</xdr:rowOff>
    </xdr:from>
    <xdr:to>
      <xdr:col>3</xdr:col>
      <xdr:colOff>228600</xdr:colOff>
      <xdr:row>2060</xdr:row>
      <xdr:rowOff>228600</xdr:rowOff>
    </xdr:to>
    <xdr:pic>
      <xdr:nvPicPr>
        <xdr:cNvPr id="1314" name="Picture 1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18480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2060</xdr:row>
      <xdr:rowOff>0</xdr:rowOff>
    </xdr:from>
    <xdr:to>
      <xdr:col>6</xdr:col>
      <xdr:colOff>228600</xdr:colOff>
      <xdr:row>2060</xdr:row>
      <xdr:rowOff>228600</xdr:rowOff>
    </xdr:to>
    <xdr:pic>
      <xdr:nvPicPr>
        <xdr:cNvPr id="1315" name="Picture 13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418480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2063</xdr:row>
      <xdr:rowOff>0</xdr:rowOff>
    </xdr:from>
    <xdr:to>
      <xdr:col>3</xdr:col>
      <xdr:colOff>228600</xdr:colOff>
      <xdr:row>2063</xdr:row>
      <xdr:rowOff>85725</xdr:rowOff>
    </xdr:to>
    <xdr:pic>
      <xdr:nvPicPr>
        <xdr:cNvPr id="1316" name="Picture 1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19128575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2063</xdr:row>
      <xdr:rowOff>0</xdr:rowOff>
    </xdr:from>
    <xdr:to>
      <xdr:col>6</xdr:col>
      <xdr:colOff>228600</xdr:colOff>
      <xdr:row>2063</xdr:row>
      <xdr:rowOff>85725</xdr:rowOff>
    </xdr:to>
    <xdr:pic>
      <xdr:nvPicPr>
        <xdr:cNvPr id="1317" name="Picture 13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419128575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2069</xdr:row>
      <xdr:rowOff>0</xdr:rowOff>
    </xdr:from>
    <xdr:to>
      <xdr:col>3</xdr:col>
      <xdr:colOff>228600</xdr:colOff>
      <xdr:row>2069</xdr:row>
      <xdr:rowOff>228600</xdr:rowOff>
    </xdr:to>
    <xdr:pic>
      <xdr:nvPicPr>
        <xdr:cNvPr id="1318" name="Picture 1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20262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2069</xdr:row>
      <xdr:rowOff>0</xdr:rowOff>
    </xdr:from>
    <xdr:to>
      <xdr:col>6</xdr:col>
      <xdr:colOff>228600</xdr:colOff>
      <xdr:row>2069</xdr:row>
      <xdr:rowOff>228600</xdr:rowOff>
    </xdr:to>
    <xdr:pic>
      <xdr:nvPicPr>
        <xdr:cNvPr id="1319" name="Picture 1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20262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2075</xdr:row>
      <xdr:rowOff>0</xdr:rowOff>
    </xdr:from>
    <xdr:to>
      <xdr:col>3</xdr:col>
      <xdr:colOff>228600</xdr:colOff>
      <xdr:row>2075</xdr:row>
      <xdr:rowOff>228600</xdr:rowOff>
    </xdr:to>
    <xdr:pic>
      <xdr:nvPicPr>
        <xdr:cNvPr id="1320" name="Picture 1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2150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2075</xdr:row>
      <xdr:rowOff>0</xdr:rowOff>
    </xdr:from>
    <xdr:to>
      <xdr:col>6</xdr:col>
      <xdr:colOff>228600</xdr:colOff>
      <xdr:row>2075</xdr:row>
      <xdr:rowOff>228600</xdr:rowOff>
    </xdr:to>
    <xdr:pic>
      <xdr:nvPicPr>
        <xdr:cNvPr id="1321" name="Picture 1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2150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2078</xdr:row>
      <xdr:rowOff>0</xdr:rowOff>
    </xdr:from>
    <xdr:to>
      <xdr:col>3</xdr:col>
      <xdr:colOff>228600</xdr:colOff>
      <xdr:row>2078</xdr:row>
      <xdr:rowOff>228600</xdr:rowOff>
    </xdr:to>
    <xdr:pic>
      <xdr:nvPicPr>
        <xdr:cNvPr id="1322" name="Picture 1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2210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2078</xdr:row>
      <xdr:rowOff>0</xdr:rowOff>
    </xdr:from>
    <xdr:to>
      <xdr:col>6</xdr:col>
      <xdr:colOff>228600</xdr:colOff>
      <xdr:row>2078</xdr:row>
      <xdr:rowOff>228600</xdr:rowOff>
    </xdr:to>
    <xdr:pic>
      <xdr:nvPicPr>
        <xdr:cNvPr id="1323" name="Picture 1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2210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2084</xdr:row>
      <xdr:rowOff>0</xdr:rowOff>
    </xdr:from>
    <xdr:to>
      <xdr:col>3</xdr:col>
      <xdr:colOff>228600</xdr:colOff>
      <xdr:row>2084</xdr:row>
      <xdr:rowOff>228600</xdr:rowOff>
    </xdr:to>
    <xdr:pic>
      <xdr:nvPicPr>
        <xdr:cNvPr id="1324" name="Picture 1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23348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2084</xdr:row>
      <xdr:rowOff>0</xdr:rowOff>
    </xdr:from>
    <xdr:to>
      <xdr:col>6</xdr:col>
      <xdr:colOff>228600</xdr:colOff>
      <xdr:row>2084</xdr:row>
      <xdr:rowOff>228600</xdr:rowOff>
    </xdr:to>
    <xdr:pic>
      <xdr:nvPicPr>
        <xdr:cNvPr id="1325" name="Picture 1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23348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2087</xdr:row>
      <xdr:rowOff>0</xdr:rowOff>
    </xdr:from>
    <xdr:to>
      <xdr:col>3</xdr:col>
      <xdr:colOff>228600</xdr:colOff>
      <xdr:row>2087</xdr:row>
      <xdr:rowOff>228600</xdr:rowOff>
    </xdr:to>
    <xdr:pic>
      <xdr:nvPicPr>
        <xdr:cNvPr id="1326" name="Picture 1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23957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2087</xdr:row>
      <xdr:rowOff>0</xdr:rowOff>
    </xdr:from>
    <xdr:to>
      <xdr:col>6</xdr:col>
      <xdr:colOff>228600</xdr:colOff>
      <xdr:row>2087</xdr:row>
      <xdr:rowOff>228600</xdr:rowOff>
    </xdr:to>
    <xdr:pic>
      <xdr:nvPicPr>
        <xdr:cNvPr id="1327" name="Picture 1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23957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2090</xdr:row>
      <xdr:rowOff>0</xdr:rowOff>
    </xdr:from>
    <xdr:to>
      <xdr:col>3</xdr:col>
      <xdr:colOff>228600</xdr:colOff>
      <xdr:row>2090</xdr:row>
      <xdr:rowOff>228600</xdr:rowOff>
    </xdr:to>
    <xdr:pic>
      <xdr:nvPicPr>
        <xdr:cNvPr id="1328" name="Picture 1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24567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2090</xdr:row>
      <xdr:rowOff>0</xdr:rowOff>
    </xdr:from>
    <xdr:to>
      <xdr:col>6</xdr:col>
      <xdr:colOff>228600</xdr:colOff>
      <xdr:row>2090</xdr:row>
      <xdr:rowOff>228600</xdr:rowOff>
    </xdr:to>
    <xdr:pic>
      <xdr:nvPicPr>
        <xdr:cNvPr id="1329" name="Picture 1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24567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2093</xdr:row>
      <xdr:rowOff>0</xdr:rowOff>
    </xdr:from>
    <xdr:to>
      <xdr:col>3</xdr:col>
      <xdr:colOff>228600</xdr:colOff>
      <xdr:row>2093</xdr:row>
      <xdr:rowOff>228600</xdr:rowOff>
    </xdr:to>
    <xdr:pic>
      <xdr:nvPicPr>
        <xdr:cNvPr id="1330" name="Picture 1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25176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2093</xdr:row>
      <xdr:rowOff>0</xdr:rowOff>
    </xdr:from>
    <xdr:to>
      <xdr:col>6</xdr:col>
      <xdr:colOff>228600</xdr:colOff>
      <xdr:row>2093</xdr:row>
      <xdr:rowOff>228600</xdr:rowOff>
    </xdr:to>
    <xdr:pic>
      <xdr:nvPicPr>
        <xdr:cNvPr id="1331" name="Picture 1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25176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2096</xdr:row>
      <xdr:rowOff>0</xdr:rowOff>
    </xdr:from>
    <xdr:to>
      <xdr:col>3</xdr:col>
      <xdr:colOff>228600</xdr:colOff>
      <xdr:row>2096</xdr:row>
      <xdr:rowOff>228600</xdr:rowOff>
    </xdr:to>
    <xdr:pic>
      <xdr:nvPicPr>
        <xdr:cNvPr id="1332" name="Picture 1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25786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2096</xdr:row>
      <xdr:rowOff>0</xdr:rowOff>
    </xdr:from>
    <xdr:to>
      <xdr:col>6</xdr:col>
      <xdr:colOff>228600</xdr:colOff>
      <xdr:row>2096</xdr:row>
      <xdr:rowOff>228600</xdr:rowOff>
    </xdr:to>
    <xdr:pic>
      <xdr:nvPicPr>
        <xdr:cNvPr id="1333" name="Picture 1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25786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2099</xdr:row>
      <xdr:rowOff>0</xdr:rowOff>
    </xdr:from>
    <xdr:to>
      <xdr:col>3</xdr:col>
      <xdr:colOff>228600</xdr:colOff>
      <xdr:row>2099</xdr:row>
      <xdr:rowOff>228600</xdr:rowOff>
    </xdr:to>
    <xdr:pic>
      <xdr:nvPicPr>
        <xdr:cNvPr id="1334" name="Picture 1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26396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2099</xdr:row>
      <xdr:rowOff>0</xdr:rowOff>
    </xdr:from>
    <xdr:to>
      <xdr:col>6</xdr:col>
      <xdr:colOff>228600</xdr:colOff>
      <xdr:row>2099</xdr:row>
      <xdr:rowOff>228600</xdr:rowOff>
    </xdr:to>
    <xdr:pic>
      <xdr:nvPicPr>
        <xdr:cNvPr id="1335" name="Picture 1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26396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2102</xdr:row>
      <xdr:rowOff>0</xdr:rowOff>
    </xdr:from>
    <xdr:to>
      <xdr:col>3</xdr:col>
      <xdr:colOff>228600</xdr:colOff>
      <xdr:row>2102</xdr:row>
      <xdr:rowOff>228600</xdr:rowOff>
    </xdr:to>
    <xdr:pic>
      <xdr:nvPicPr>
        <xdr:cNvPr id="1336" name="Picture 1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27005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2102</xdr:row>
      <xdr:rowOff>0</xdr:rowOff>
    </xdr:from>
    <xdr:to>
      <xdr:col>6</xdr:col>
      <xdr:colOff>228600</xdr:colOff>
      <xdr:row>2102</xdr:row>
      <xdr:rowOff>228600</xdr:rowOff>
    </xdr:to>
    <xdr:pic>
      <xdr:nvPicPr>
        <xdr:cNvPr id="1337" name="Picture 1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27005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2105</xdr:row>
      <xdr:rowOff>0</xdr:rowOff>
    </xdr:from>
    <xdr:to>
      <xdr:col>3</xdr:col>
      <xdr:colOff>228600</xdr:colOff>
      <xdr:row>2105</xdr:row>
      <xdr:rowOff>228600</xdr:rowOff>
    </xdr:to>
    <xdr:pic>
      <xdr:nvPicPr>
        <xdr:cNvPr id="1338" name="Picture 1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27615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2105</xdr:row>
      <xdr:rowOff>0</xdr:rowOff>
    </xdr:from>
    <xdr:to>
      <xdr:col>6</xdr:col>
      <xdr:colOff>228600</xdr:colOff>
      <xdr:row>2105</xdr:row>
      <xdr:rowOff>228600</xdr:rowOff>
    </xdr:to>
    <xdr:pic>
      <xdr:nvPicPr>
        <xdr:cNvPr id="1339" name="Picture 1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27615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2108</xdr:row>
      <xdr:rowOff>0</xdr:rowOff>
    </xdr:from>
    <xdr:to>
      <xdr:col>3</xdr:col>
      <xdr:colOff>228600</xdr:colOff>
      <xdr:row>2108</xdr:row>
      <xdr:rowOff>228600</xdr:rowOff>
    </xdr:to>
    <xdr:pic>
      <xdr:nvPicPr>
        <xdr:cNvPr id="1340" name="Picture 1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28224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2108</xdr:row>
      <xdr:rowOff>0</xdr:rowOff>
    </xdr:from>
    <xdr:to>
      <xdr:col>6</xdr:col>
      <xdr:colOff>228600</xdr:colOff>
      <xdr:row>2108</xdr:row>
      <xdr:rowOff>228600</xdr:rowOff>
    </xdr:to>
    <xdr:pic>
      <xdr:nvPicPr>
        <xdr:cNvPr id="1341" name="Picture 1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28224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2111</xdr:row>
      <xdr:rowOff>0</xdr:rowOff>
    </xdr:from>
    <xdr:to>
      <xdr:col>3</xdr:col>
      <xdr:colOff>228600</xdr:colOff>
      <xdr:row>2111</xdr:row>
      <xdr:rowOff>228600</xdr:rowOff>
    </xdr:to>
    <xdr:pic>
      <xdr:nvPicPr>
        <xdr:cNvPr id="1342" name="Picture 1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28834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2111</xdr:row>
      <xdr:rowOff>0</xdr:rowOff>
    </xdr:from>
    <xdr:to>
      <xdr:col>6</xdr:col>
      <xdr:colOff>228600</xdr:colOff>
      <xdr:row>2111</xdr:row>
      <xdr:rowOff>228600</xdr:rowOff>
    </xdr:to>
    <xdr:pic>
      <xdr:nvPicPr>
        <xdr:cNvPr id="1343" name="Picture 1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28834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2114</xdr:row>
      <xdr:rowOff>0</xdr:rowOff>
    </xdr:from>
    <xdr:to>
      <xdr:col>3</xdr:col>
      <xdr:colOff>228600</xdr:colOff>
      <xdr:row>2114</xdr:row>
      <xdr:rowOff>228600</xdr:rowOff>
    </xdr:to>
    <xdr:pic>
      <xdr:nvPicPr>
        <xdr:cNvPr id="1344" name="Picture 1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29444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2114</xdr:row>
      <xdr:rowOff>0</xdr:rowOff>
    </xdr:from>
    <xdr:to>
      <xdr:col>6</xdr:col>
      <xdr:colOff>228600</xdr:colOff>
      <xdr:row>2114</xdr:row>
      <xdr:rowOff>228600</xdr:rowOff>
    </xdr:to>
    <xdr:pic>
      <xdr:nvPicPr>
        <xdr:cNvPr id="1345" name="Picture 1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29444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2117</xdr:row>
      <xdr:rowOff>0</xdr:rowOff>
    </xdr:from>
    <xdr:to>
      <xdr:col>3</xdr:col>
      <xdr:colOff>228600</xdr:colOff>
      <xdr:row>2117</xdr:row>
      <xdr:rowOff>228600</xdr:rowOff>
    </xdr:to>
    <xdr:pic>
      <xdr:nvPicPr>
        <xdr:cNvPr id="1346" name="Picture 1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30053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2117</xdr:row>
      <xdr:rowOff>0</xdr:rowOff>
    </xdr:from>
    <xdr:to>
      <xdr:col>6</xdr:col>
      <xdr:colOff>228600</xdr:colOff>
      <xdr:row>2117</xdr:row>
      <xdr:rowOff>228600</xdr:rowOff>
    </xdr:to>
    <xdr:pic>
      <xdr:nvPicPr>
        <xdr:cNvPr id="1347" name="Picture 1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430053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2120</xdr:row>
      <xdr:rowOff>0</xdr:rowOff>
    </xdr:from>
    <xdr:to>
      <xdr:col>3</xdr:col>
      <xdr:colOff>228600</xdr:colOff>
      <xdr:row>2120</xdr:row>
      <xdr:rowOff>228600</xdr:rowOff>
    </xdr:to>
    <xdr:pic>
      <xdr:nvPicPr>
        <xdr:cNvPr id="1348" name="Picture 1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30663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2120</xdr:row>
      <xdr:rowOff>0</xdr:rowOff>
    </xdr:from>
    <xdr:to>
      <xdr:col>6</xdr:col>
      <xdr:colOff>228600</xdr:colOff>
      <xdr:row>2120</xdr:row>
      <xdr:rowOff>228600</xdr:rowOff>
    </xdr:to>
    <xdr:pic>
      <xdr:nvPicPr>
        <xdr:cNvPr id="1349" name="Picture 1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30663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2123</xdr:row>
      <xdr:rowOff>0</xdr:rowOff>
    </xdr:from>
    <xdr:to>
      <xdr:col>3</xdr:col>
      <xdr:colOff>228600</xdr:colOff>
      <xdr:row>2123</xdr:row>
      <xdr:rowOff>228600</xdr:rowOff>
    </xdr:to>
    <xdr:pic>
      <xdr:nvPicPr>
        <xdr:cNvPr id="1350" name="Picture 1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31272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2123</xdr:row>
      <xdr:rowOff>0</xdr:rowOff>
    </xdr:from>
    <xdr:to>
      <xdr:col>6</xdr:col>
      <xdr:colOff>228600</xdr:colOff>
      <xdr:row>2123</xdr:row>
      <xdr:rowOff>228600</xdr:rowOff>
    </xdr:to>
    <xdr:pic>
      <xdr:nvPicPr>
        <xdr:cNvPr id="1351" name="Picture 1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31272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2126</xdr:row>
      <xdr:rowOff>0</xdr:rowOff>
    </xdr:from>
    <xdr:to>
      <xdr:col>3</xdr:col>
      <xdr:colOff>228600</xdr:colOff>
      <xdr:row>2126</xdr:row>
      <xdr:rowOff>85725</xdr:rowOff>
    </xdr:to>
    <xdr:pic>
      <xdr:nvPicPr>
        <xdr:cNvPr id="1352" name="Picture 1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32120675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2126</xdr:row>
      <xdr:rowOff>0</xdr:rowOff>
    </xdr:from>
    <xdr:to>
      <xdr:col>6</xdr:col>
      <xdr:colOff>228600</xdr:colOff>
      <xdr:row>2126</xdr:row>
      <xdr:rowOff>85725</xdr:rowOff>
    </xdr:to>
    <xdr:pic>
      <xdr:nvPicPr>
        <xdr:cNvPr id="1353" name="Picture 1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32120675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2129</xdr:row>
      <xdr:rowOff>0</xdr:rowOff>
    </xdr:from>
    <xdr:to>
      <xdr:col>3</xdr:col>
      <xdr:colOff>228600</xdr:colOff>
      <xdr:row>2129</xdr:row>
      <xdr:rowOff>228600</xdr:rowOff>
    </xdr:to>
    <xdr:pic>
      <xdr:nvPicPr>
        <xdr:cNvPr id="1354" name="Picture 1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32625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2129</xdr:row>
      <xdr:rowOff>0</xdr:rowOff>
    </xdr:from>
    <xdr:to>
      <xdr:col>6</xdr:col>
      <xdr:colOff>228600</xdr:colOff>
      <xdr:row>2129</xdr:row>
      <xdr:rowOff>228600</xdr:rowOff>
    </xdr:to>
    <xdr:pic>
      <xdr:nvPicPr>
        <xdr:cNvPr id="1355" name="Picture 1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32625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2132</xdr:row>
      <xdr:rowOff>0</xdr:rowOff>
    </xdr:from>
    <xdr:to>
      <xdr:col>3</xdr:col>
      <xdr:colOff>228600</xdr:colOff>
      <xdr:row>2132</xdr:row>
      <xdr:rowOff>228600</xdr:rowOff>
    </xdr:to>
    <xdr:pic>
      <xdr:nvPicPr>
        <xdr:cNvPr id="1356" name="Picture 1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33235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2132</xdr:row>
      <xdr:rowOff>0</xdr:rowOff>
    </xdr:from>
    <xdr:to>
      <xdr:col>6</xdr:col>
      <xdr:colOff>228600</xdr:colOff>
      <xdr:row>2132</xdr:row>
      <xdr:rowOff>228600</xdr:rowOff>
    </xdr:to>
    <xdr:pic>
      <xdr:nvPicPr>
        <xdr:cNvPr id="1357" name="Picture 1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33235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2135</xdr:row>
      <xdr:rowOff>0</xdr:rowOff>
    </xdr:from>
    <xdr:to>
      <xdr:col>3</xdr:col>
      <xdr:colOff>228600</xdr:colOff>
      <xdr:row>2135</xdr:row>
      <xdr:rowOff>228600</xdr:rowOff>
    </xdr:to>
    <xdr:pic>
      <xdr:nvPicPr>
        <xdr:cNvPr id="1358" name="Picture 1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3384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2135</xdr:row>
      <xdr:rowOff>0</xdr:rowOff>
    </xdr:from>
    <xdr:to>
      <xdr:col>6</xdr:col>
      <xdr:colOff>228600</xdr:colOff>
      <xdr:row>2135</xdr:row>
      <xdr:rowOff>228600</xdr:rowOff>
    </xdr:to>
    <xdr:pic>
      <xdr:nvPicPr>
        <xdr:cNvPr id="1359" name="Picture 13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433844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2138</xdr:row>
      <xdr:rowOff>0</xdr:rowOff>
    </xdr:from>
    <xdr:to>
      <xdr:col>3</xdr:col>
      <xdr:colOff>228600</xdr:colOff>
      <xdr:row>2138</xdr:row>
      <xdr:rowOff>228600</xdr:rowOff>
    </xdr:to>
    <xdr:pic>
      <xdr:nvPicPr>
        <xdr:cNvPr id="1360" name="Picture 1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3445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2138</xdr:row>
      <xdr:rowOff>0</xdr:rowOff>
    </xdr:from>
    <xdr:to>
      <xdr:col>6</xdr:col>
      <xdr:colOff>228600</xdr:colOff>
      <xdr:row>2138</xdr:row>
      <xdr:rowOff>228600</xdr:rowOff>
    </xdr:to>
    <xdr:pic>
      <xdr:nvPicPr>
        <xdr:cNvPr id="1361" name="Picture 1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34454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2141</xdr:row>
      <xdr:rowOff>0</xdr:rowOff>
    </xdr:from>
    <xdr:to>
      <xdr:col>3</xdr:col>
      <xdr:colOff>228600</xdr:colOff>
      <xdr:row>2141</xdr:row>
      <xdr:rowOff>85725</xdr:rowOff>
    </xdr:to>
    <xdr:pic>
      <xdr:nvPicPr>
        <xdr:cNvPr id="1362" name="Picture 1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35130575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2141</xdr:row>
      <xdr:rowOff>0</xdr:rowOff>
    </xdr:from>
    <xdr:to>
      <xdr:col>6</xdr:col>
      <xdr:colOff>228600</xdr:colOff>
      <xdr:row>2141</xdr:row>
      <xdr:rowOff>85725</xdr:rowOff>
    </xdr:to>
    <xdr:pic>
      <xdr:nvPicPr>
        <xdr:cNvPr id="1363" name="Picture 1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35130575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2147</xdr:row>
      <xdr:rowOff>0</xdr:rowOff>
    </xdr:from>
    <xdr:to>
      <xdr:col>3</xdr:col>
      <xdr:colOff>228600</xdr:colOff>
      <xdr:row>2147</xdr:row>
      <xdr:rowOff>228600</xdr:rowOff>
    </xdr:to>
    <xdr:pic>
      <xdr:nvPicPr>
        <xdr:cNvPr id="1364" name="Picture 1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36264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2147</xdr:row>
      <xdr:rowOff>0</xdr:rowOff>
    </xdr:from>
    <xdr:to>
      <xdr:col>6</xdr:col>
      <xdr:colOff>228600</xdr:colOff>
      <xdr:row>2147</xdr:row>
      <xdr:rowOff>228600</xdr:rowOff>
    </xdr:to>
    <xdr:pic>
      <xdr:nvPicPr>
        <xdr:cNvPr id="1365" name="Picture 1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36264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2150</xdr:row>
      <xdr:rowOff>0</xdr:rowOff>
    </xdr:from>
    <xdr:to>
      <xdr:col>3</xdr:col>
      <xdr:colOff>228600</xdr:colOff>
      <xdr:row>2150</xdr:row>
      <xdr:rowOff>228600</xdr:rowOff>
    </xdr:to>
    <xdr:pic>
      <xdr:nvPicPr>
        <xdr:cNvPr id="1366" name="Picture 1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36873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2150</xdr:row>
      <xdr:rowOff>0</xdr:rowOff>
    </xdr:from>
    <xdr:to>
      <xdr:col>6</xdr:col>
      <xdr:colOff>228600</xdr:colOff>
      <xdr:row>2150</xdr:row>
      <xdr:rowOff>228600</xdr:rowOff>
    </xdr:to>
    <xdr:pic>
      <xdr:nvPicPr>
        <xdr:cNvPr id="1367" name="Picture 1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36873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2153</xdr:row>
      <xdr:rowOff>0</xdr:rowOff>
    </xdr:from>
    <xdr:to>
      <xdr:col>3</xdr:col>
      <xdr:colOff>228600</xdr:colOff>
      <xdr:row>2153</xdr:row>
      <xdr:rowOff>228600</xdr:rowOff>
    </xdr:to>
    <xdr:pic>
      <xdr:nvPicPr>
        <xdr:cNvPr id="1368" name="Picture 1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37483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2153</xdr:row>
      <xdr:rowOff>0</xdr:rowOff>
    </xdr:from>
    <xdr:to>
      <xdr:col>6</xdr:col>
      <xdr:colOff>228600</xdr:colOff>
      <xdr:row>2153</xdr:row>
      <xdr:rowOff>228600</xdr:rowOff>
    </xdr:to>
    <xdr:pic>
      <xdr:nvPicPr>
        <xdr:cNvPr id="1369" name="Picture 1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37483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2156</xdr:row>
      <xdr:rowOff>0</xdr:rowOff>
    </xdr:from>
    <xdr:to>
      <xdr:col>3</xdr:col>
      <xdr:colOff>228600</xdr:colOff>
      <xdr:row>2156</xdr:row>
      <xdr:rowOff>228600</xdr:rowOff>
    </xdr:to>
    <xdr:pic>
      <xdr:nvPicPr>
        <xdr:cNvPr id="1370" name="Picture 1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38092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2156</xdr:row>
      <xdr:rowOff>0</xdr:rowOff>
    </xdr:from>
    <xdr:to>
      <xdr:col>6</xdr:col>
      <xdr:colOff>228600</xdr:colOff>
      <xdr:row>2156</xdr:row>
      <xdr:rowOff>228600</xdr:rowOff>
    </xdr:to>
    <xdr:pic>
      <xdr:nvPicPr>
        <xdr:cNvPr id="1371" name="Picture 1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38092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2162</xdr:row>
      <xdr:rowOff>0</xdr:rowOff>
    </xdr:from>
    <xdr:to>
      <xdr:col>3</xdr:col>
      <xdr:colOff>228600</xdr:colOff>
      <xdr:row>2162</xdr:row>
      <xdr:rowOff>228600</xdr:rowOff>
    </xdr:to>
    <xdr:pic>
      <xdr:nvPicPr>
        <xdr:cNvPr id="1372" name="Picture 1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39331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2162</xdr:row>
      <xdr:rowOff>0</xdr:rowOff>
    </xdr:from>
    <xdr:to>
      <xdr:col>6</xdr:col>
      <xdr:colOff>228600</xdr:colOff>
      <xdr:row>2162</xdr:row>
      <xdr:rowOff>228600</xdr:rowOff>
    </xdr:to>
    <xdr:pic>
      <xdr:nvPicPr>
        <xdr:cNvPr id="1373" name="Picture 1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39331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2165</xdr:row>
      <xdr:rowOff>0</xdr:rowOff>
    </xdr:from>
    <xdr:to>
      <xdr:col>3</xdr:col>
      <xdr:colOff>228600</xdr:colOff>
      <xdr:row>2165</xdr:row>
      <xdr:rowOff>228600</xdr:rowOff>
    </xdr:to>
    <xdr:pic>
      <xdr:nvPicPr>
        <xdr:cNvPr id="1374" name="Picture 1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39940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2165</xdr:row>
      <xdr:rowOff>0</xdr:rowOff>
    </xdr:from>
    <xdr:to>
      <xdr:col>6</xdr:col>
      <xdr:colOff>228600</xdr:colOff>
      <xdr:row>2165</xdr:row>
      <xdr:rowOff>228600</xdr:rowOff>
    </xdr:to>
    <xdr:pic>
      <xdr:nvPicPr>
        <xdr:cNvPr id="1375" name="Picture 1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39940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2168</xdr:row>
      <xdr:rowOff>0</xdr:rowOff>
    </xdr:from>
    <xdr:to>
      <xdr:col>3</xdr:col>
      <xdr:colOff>228600</xdr:colOff>
      <xdr:row>2168</xdr:row>
      <xdr:rowOff>228600</xdr:rowOff>
    </xdr:to>
    <xdr:pic>
      <xdr:nvPicPr>
        <xdr:cNvPr id="1376" name="Picture 1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4055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2168</xdr:row>
      <xdr:rowOff>0</xdr:rowOff>
    </xdr:from>
    <xdr:to>
      <xdr:col>6</xdr:col>
      <xdr:colOff>228600</xdr:colOff>
      <xdr:row>2168</xdr:row>
      <xdr:rowOff>228600</xdr:rowOff>
    </xdr:to>
    <xdr:pic>
      <xdr:nvPicPr>
        <xdr:cNvPr id="1377" name="Picture 1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4055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2171</xdr:row>
      <xdr:rowOff>0</xdr:rowOff>
    </xdr:from>
    <xdr:to>
      <xdr:col>3</xdr:col>
      <xdr:colOff>228600</xdr:colOff>
      <xdr:row>2171</xdr:row>
      <xdr:rowOff>228600</xdr:rowOff>
    </xdr:to>
    <xdr:pic>
      <xdr:nvPicPr>
        <xdr:cNvPr id="1378" name="Picture 1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4115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2171</xdr:row>
      <xdr:rowOff>0</xdr:rowOff>
    </xdr:from>
    <xdr:to>
      <xdr:col>6</xdr:col>
      <xdr:colOff>228600</xdr:colOff>
      <xdr:row>2171</xdr:row>
      <xdr:rowOff>228600</xdr:rowOff>
    </xdr:to>
    <xdr:pic>
      <xdr:nvPicPr>
        <xdr:cNvPr id="1379" name="Picture 1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4115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2174</xdr:row>
      <xdr:rowOff>0</xdr:rowOff>
    </xdr:from>
    <xdr:to>
      <xdr:col>3</xdr:col>
      <xdr:colOff>228600</xdr:colOff>
      <xdr:row>2174</xdr:row>
      <xdr:rowOff>228600</xdr:rowOff>
    </xdr:to>
    <xdr:pic>
      <xdr:nvPicPr>
        <xdr:cNvPr id="1380" name="Picture 1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4176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2174</xdr:row>
      <xdr:rowOff>0</xdr:rowOff>
    </xdr:from>
    <xdr:to>
      <xdr:col>6</xdr:col>
      <xdr:colOff>228600</xdr:colOff>
      <xdr:row>2174</xdr:row>
      <xdr:rowOff>228600</xdr:rowOff>
    </xdr:to>
    <xdr:pic>
      <xdr:nvPicPr>
        <xdr:cNvPr id="1381" name="Picture 1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4176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2177</xdr:row>
      <xdr:rowOff>0</xdr:rowOff>
    </xdr:from>
    <xdr:to>
      <xdr:col>3</xdr:col>
      <xdr:colOff>228600</xdr:colOff>
      <xdr:row>2177</xdr:row>
      <xdr:rowOff>228600</xdr:rowOff>
    </xdr:to>
    <xdr:pic>
      <xdr:nvPicPr>
        <xdr:cNvPr id="1382" name="Picture 1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4237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2177</xdr:row>
      <xdr:rowOff>0</xdr:rowOff>
    </xdr:from>
    <xdr:to>
      <xdr:col>6</xdr:col>
      <xdr:colOff>228600</xdr:colOff>
      <xdr:row>2177</xdr:row>
      <xdr:rowOff>228600</xdr:rowOff>
    </xdr:to>
    <xdr:pic>
      <xdr:nvPicPr>
        <xdr:cNvPr id="1383" name="Picture 1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4237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2180</xdr:row>
      <xdr:rowOff>0</xdr:rowOff>
    </xdr:from>
    <xdr:to>
      <xdr:col>3</xdr:col>
      <xdr:colOff>228600</xdr:colOff>
      <xdr:row>2180</xdr:row>
      <xdr:rowOff>228600</xdr:rowOff>
    </xdr:to>
    <xdr:pic>
      <xdr:nvPicPr>
        <xdr:cNvPr id="1384" name="Picture 1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4298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2180</xdr:row>
      <xdr:rowOff>0</xdr:rowOff>
    </xdr:from>
    <xdr:to>
      <xdr:col>6</xdr:col>
      <xdr:colOff>228600</xdr:colOff>
      <xdr:row>2180</xdr:row>
      <xdr:rowOff>228600</xdr:rowOff>
    </xdr:to>
    <xdr:pic>
      <xdr:nvPicPr>
        <xdr:cNvPr id="1385" name="Picture 1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4298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2183</xdr:row>
      <xdr:rowOff>0</xdr:rowOff>
    </xdr:from>
    <xdr:to>
      <xdr:col>3</xdr:col>
      <xdr:colOff>228600</xdr:colOff>
      <xdr:row>2183</xdr:row>
      <xdr:rowOff>85725</xdr:rowOff>
    </xdr:to>
    <xdr:pic>
      <xdr:nvPicPr>
        <xdr:cNvPr id="1386" name="Picture 13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43636400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2183</xdr:row>
      <xdr:rowOff>0</xdr:rowOff>
    </xdr:from>
    <xdr:to>
      <xdr:col>6</xdr:col>
      <xdr:colOff>228600</xdr:colOff>
      <xdr:row>2183</xdr:row>
      <xdr:rowOff>85725</xdr:rowOff>
    </xdr:to>
    <xdr:pic>
      <xdr:nvPicPr>
        <xdr:cNvPr id="1387" name="Picture 1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43636400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2186</xdr:row>
      <xdr:rowOff>0</xdr:rowOff>
    </xdr:from>
    <xdr:to>
      <xdr:col>3</xdr:col>
      <xdr:colOff>228600</xdr:colOff>
      <xdr:row>2186</xdr:row>
      <xdr:rowOff>228600</xdr:rowOff>
    </xdr:to>
    <xdr:pic>
      <xdr:nvPicPr>
        <xdr:cNvPr id="1388" name="Picture 13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4414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2186</xdr:row>
      <xdr:rowOff>0</xdr:rowOff>
    </xdr:from>
    <xdr:to>
      <xdr:col>6</xdr:col>
      <xdr:colOff>228600</xdr:colOff>
      <xdr:row>2186</xdr:row>
      <xdr:rowOff>228600</xdr:rowOff>
    </xdr:to>
    <xdr:pic>
      <xdr:nvPicPr>
        <xdr:cNvPr id="1389" name="Picture 1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4414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2189</xdr:row>
      <xdr:rowOff>0</xdr:rowOff>
    </xdr:from>
    <xdr:to>
      <xdr:col>3</xdr:col>
      <xdr:colOff>228600</xdr:colOff>
      <xdr:row>2189</xdr:row>
      <xdr:rowOff>228600</xdr:rowOff>
    </xdr:to>
    <xdr:pic>
      <xdr:nvPicPr>
        <xdr:cNvPr id="1390" name="Picture 13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4475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2189</xdr:row>
      <xdr:rowOff>0</xdr:rowOff>
    </xdr:from>
    <xdr:to>
      <xdr:col>6</xdr:col>
      <xdr:colOff>228600</xdr:colOff>
      <xdr:row>2189</xdr:row>
      <xdr:rowOff>228600</xdr:rowOff>
    </xdr:to>
    <xdr:pic>
      <xdr:nvPicPr>
        <xdr:cNvPr id="1391" name="Picture 1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4475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2192</xdr:row>
      <xdr:rowOff>0</xdr:rowOff>
    </xdr:from>
    <xdr:to>
      <xdr:col>3</xdr:col>
      <xdr:colOff>228600</xdr:colOff>
      <xdr:row>2192</xdr:row>
      <xdr:rowOff>228600</xdr:rowOff>
    </xdr:to>
    <xdr:pic>
      <xdr:nvPicPr>
        <xdr:cNvPr id="1392" name="Picture 13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4536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2192</xdr:row>
      <xdr:rowOff>0</xdr:rowOff>
    </xdr:from>
    <xdr:to>
      <xdr:col>6</xdr:col>
      <xdr:colOff>228600</xdr:colOff>
      <xdr:row>2192</xdr:row>
      <xdr:rowOff>228600</xdr:rowOff>
    </xdr:to>
    <xdr:pic>
      <xdr:nvPicPr>
        <xdr:cNvPr id="1393" name="Picture 1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4536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2195</xdr:row>
      <xdr:rowOff>0</xdr:rowOff>
    </xdr:from>
    <xdr:to>
      <xdr:col>3</xdr:col>
      <xdr:colOff>228600</xdr:colOff>
      <xdr:row>2195</xdr:row>
      <xdr:rowOff>228600</xdr:rowOff>
    </xdr:to>
    <xdr:pic>
      <xdr:nvPicPr>
        <xdr:cNvPr id="1394" name="Picture 1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4597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2195</xdr:row>
      <xdr:rowOff>0</xdr:rowOff>
    </xdr:from>
    <xdr:to>
      <xdr:col>6</xdr:col>
      <xdr:colOff>228600</xdr:colOff>
      <xdr:row>2195</xdr:row>
      <xdr:rowOff>228600</xdr:rowOff>
    </xdr:to>
    <xdr:pic>
      <xdr:nvPicPr>
        <xdr:cNvPr id="1395" name="Picture 1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4597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2198</xdr:row>
      <xdr:rowOff>0</xdr:rowOff>
    </xdr:from>
    <xdr:to>
      <xdr:col>3</xdr:col>
      <xdr:colOff>228600</xdr:colOff>
      <xdr:row>2198</xdr:row>
      <xdr:rowOff>228600</xdr:rowOff>
    </xdr:to>
    <xdr:pic>
      <xdr:nvPicPr>
        <xdr:cNvPr id="1396" name="Picture 1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4657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2198</xdr:row>
      <xdr:rowOff>0</xdr:rowOff>
    </xdr:from>
    <xdr:to>
      <xdr:col>6</xdr:col>
      <xdr:colOff>228600</xdr:colOff>
      <xdr:row>2198</xdr:row>
      <xdr:rowOff>228600</xdr:rowOff>
    </xdr:to>
    <xdr:pic>
      <xdr:nvPicPr>
        <xdr:cNvPr id="1397" name="Picture 1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4657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2204</xdr:row>
      <xdr:rowOff>0</xdr:rowOff>
    </xdr:from>
    <xdr:to>
      <xdr:col>3</xdr:col>
      <xdr:colOff>228600</xdr:colOff>
      <xdr:row>2204</xdr:row>
      <xdr:rowOff>228600</xdr:rowOff>
    </xdr:to>
    <xdr:pic>
      <xdr:nvPicPr>
        <xdr:cNvPr id="1398" name="Picture 1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4781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2204</xdr:row>
      <xdr:rowOff>0</xdr:rowOff>
    </xdr:from>
    <xdr:to>
      <xdr:col>6</xdr:col>
      <xdr:colOff>228600</xdr:colOff>
      <xdr:row>2204</xdr:row>
      <xdr:rowOff>228600</xdr:rowOff>
    </xdr:to>
    <xdr:pic>
      <xdr:nvPicPr>
        <xdr:cNvPr id="1399" name="Picture 1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4781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2207</xdr:row>
      <xdr:rowOff>0</xdr:rowOff>
    </xdr:from>
    <xdr:to>
      <xdr:col>3</xdr:col>
      <xdr:colOff>228600</xdr:colOff>
      <xdr:row>2207</xdr:row>
      <xdr:rowOff>228600</xdr:rowOff>
    </xdr:to>
    <xdr:pic>
      <xdr:nvPicPr>
        <xdr:cNvPr id="1400" name="Picture 1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4842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2207</xdr:row>
      <xdr:rowOff>0</xdr:rowOff>
    </xdr:from>
    <xdr:to>
      <xdr:col>6</xdr:col>
      <xdr:colOff>228600</xdr:colOff>
      <xdr:row>2207</xdr:row>
      <xdr:rowOff>228600</xdr:rowOff>
    </xdr:to>
    <xdr:pic>
      <xdr:nvPicPr>
        <xdr:cNvPr id="1401" name="Picture 1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4842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2210</xdr:row>
      <xdr:rowOff>0</xdr:rowOff>
    </xdr:from>
    <xdr:to>
      <xdr:col>3</xdr:col>
      <xdr:colOff>228600</xdr:colOff>
      <xdr:row>2210</xdr:row>
      <xdr:rowOff>228600</xdr:rowOff>
    </xdr:to>
    <xdr:pic>
      <xdr:nvPicPr>
        <xdr:cNvPr id="1402" name="Picture 14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4903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2210</xdr:row>
      <xdr:rowOff>0</xdr:rowOff>
    </xdr:from>
    <xdr:to>
      <xdr:col>6</xdr:col>
      <xdr:colOff>228600</xdr:colOff>
      <xdr:row>2210</xdr:row>
      <xdr:rowOff>228600</xdr:rowOff>
    </xdr:to>
    <xdr:pic>
      <xdr:nvPicPr>
        <xdr:cNvPr id="1403" name="Picture 1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4903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2213</xdr:row>
      <xdr:rowOff>0</xdr:rowOff>
    </xdr:from>
    <xdr:to>
      <xdr:col>3</xdr:col>
      <xdr:colOff>228600</xdr:colOff>
      <xdr:row>2213</xdr:row>
      <xdr:rowOff>228600</xdr:rowOff>
    </xdr:to>
    <xdr:pic>
      <xdr:nvPicPr>
        <xdr:cNvPr id="1404" name="Picture 1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4964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2213</xdr:row>
      <xdr:rowOff>0</xdr:rowOff>
    </xdr:from>
    <xdr:to>
      <xdr:col>6</xdr:col>
      <xdr:colOff>228600</xdr:colOff>
      <xdr:row>2213</xdr:row>
      <xdr:rowOff>228600</xdr:rowOff>
    </xdr:to>
    <xdr:pic>
      <xdr:nvPicPr>
        <xdr:cNvPr id="1405" name="Picture 1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4964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2216</xdr:row>
      <xdr:rowOff>0</xdr:rowOff>
    </xdr:from>
    <xdr:to>
      <xdr:col>3</xdr:col>
      <xdr:colOff>228600</xdr:colOff>
      <xdr:row>2216</xdr:row>
      <xdr:rowOff>228600</xdr:rowOff>
    </xdr:to>
    <xdr:pic>
      <xdr:nvPicPr>
        <xdr:cNvPr id="1406" name="Picture 1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5025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2216</xdr:row>
      <xdr:rowOff>0</xdr:rowOff>
    </xdr:from>
    <xdr:to>
      <xdr:col>6</xdr:col>
      <xdr:colOff>228600</xdr:colOff>
      <xdr:row>2216</xdr:row>
      <xdr:rowOff>228600</xdr:rowOff>
    </xdr:to>
    <xdr:pic>
      <xdr:nvPicPr>
        <xdr:cNvPr id="1407" name="Picture 1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5025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2219</xdr:row>
      <xdr:rowOff>0</xdr:rowOff>
    </xdr:from>
    <xdr:to>
      <xdr:col>3</xdr:col>
      <xdr:colOff>228600</xdr:colOff>
      <xdr:row>2219</xdr:row>
      <xdr:rowOff>228600</xdr:rowOff>
    </xdr:to>
    <xdr:pic>
      <xdr:nvPicPr>
        <xdr:cNvPr id="1408" name="Picture 1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5086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2219</xdr:row>
      <xdr:rowOff>0</xdr:rowOff>
    </xdr:from>
    <xdr:to>
      <xdr:col>6</xdr:col>
      <xdr:colOff>228600</xdr:colOff>
      <xdr:row>2219</xdr:row>
      <xdr:rowOff>228600</xdr:rowOff>
    </xdr:to>
    <xdr:pic>
      <xdr:nvPicPr>
        <xdr:cNvPr id="1409" name="Picture 1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5086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2222</xdr:row>
      <xdr:rowOff>0</xdr:rowOff>
    </xdr:from>
    <xdr:to>
      <xdr:col>3</xdr:col>
      <xdr:colOff>228600</xdr:colOff>
      <xdr:row>2222</xdr:row>
      <xdr:rowOff>85725</xdr:rowOff>
    </xdr:to>
    <xdr:pic>
      <xdr:nvPicPr>
        <xdr:cNvPr id="1410" name="Picture 1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51513575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2222</xdr:row>
      <xdr:rowOff>0</xdr:rowOff>
    </xdr:from>
    <xdr:to>
      <xdr:col>6</xdr:col>
      <xdr:colOff>228600</xdr:colOff>
      <xdr:row>2222</xdr:row>
      <xdr:rowOff>85725</xdr:rowOff>
    </xdr:to>
    <xdr:pic>
      <xdr:nvPicPr>
        <xdr:cNvPr id="1411" name="Picture 1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51513575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2225</xdr:row>
      <xdr:rowOff>0</xdr:rowOff>
    </xdr:from>
    <xdr:to>
      <xdr:col>3</xdr:col>
      <xdr:colOff>228600</xdr:colOff>
      <xdr:row>2225</xdr:row>
      <xdr:rowOff>228600</xdr:rowOff>
    </xdr:to>
    <xdr:pic>
      <xdr:nvPicPr>
        <xdr:cNvPr id="1412" name="Picture 1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5201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2225</xdr:row>
      <xdr:rowOff>0</xdr:rowOff>
    </xdr:from>
    <xdr:to>
      <xdr:col>6</xdr:col>
      <xdr:colOff>228600</xdr:colOff>
      <xdr:row>2225</xdr:row>
      <xdr:rowOff>228600</xdr:rowOff>
    </xdr:to>
    <xdr:pic>
      <xdr:nvPicPr>
        <xdr:cNvPr id="1413" name="Picture 1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5201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2228</xdr:row>
      <xdr:rowOff>0</xdr:rowOff>
    </xdr:from>
    <xdr:to>
      <xdr:col>3</xdr:col>
      <xdr:colOff>228600</xdr:colOff>
      <xdr:row>2228</xdr:row>
      <xdr:rowOff>228600</xdr:rowOff>
    </xdr:to>
    <xdr:pic>
      <xdr:nvPicPr>
        <xdr:cNvPr id="1414" name="Picture 1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5262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2228</xdr:row>
      <xdr:rowOff>0</xdr:rowOff>
    </xdr:from>
    <xdr:to>
      <xdr:col>6</xdr:col>
      <xdr:colOff>228600</xdr:colOff>
      <xdr:row>2228</xdr:row>
      <xdr:rowOff>228600</xdr:rowOff>
    </xdr:to>
    <xdr:pic>
      <xdr:nvPicPr>
        <xdr:cNvPr id="1415" name="Picture 1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5262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2231</xdr:row>
      <xdr:rowOff>0</xdr:rowOff>
    </xdr:from>
    <xdr:to>
      <xdr:col>3</xdr:col>
      <xdr:colOff>228600</xdr:colOff>
      <xdr:row>2231</xdr:row>
      <xdr:rowOff>228600</xdr:rowOff>
    </xdr:to>
    <xdr:pic>
      <xdr:nvPicPr>
        <xdr:cNvPr id="1416" name="Picture 1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5323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2231</xdr:row>
      <xdr:rowOff>0</xdr:rowOff>
    </xdr:from>
    <xdr:to>
      <xdr:col>6</xdr:col>
      <xdr:colOff>228600</xdr:colOff>
      <xdr:row>2231</xdr:row>
      <xdr:rowOff>228600</xdr:rowOff>
    </xdr:to>
    <xdr:pic>
      <xdr:nvPicPr>
        <xdr:cNvPr id="1417" name="Picture 1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5323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2234</xdr:row>
      <xdr:rowOff>0</xdr:rowOff>
    </xdr:from>
    <xdr:to>
      <xdr:col>3</xdr:col>
      <xdr:colOff>228600</xdr:colOff>
      <xdr:row>2234</xdr:row>
      <xdr:rowOff>228600</xdr:rowOff>
    </xdr:to>
    <xdr:pic>
      <xdr:nvPicPr>
        <xdr:cNvPr id="1418" name="Picture 1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5384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2234</xdr:row>
      <xdr:rowOff>0</xdr:rowOff>
    </xdr:from>
    <xdr:to>
      <xdr:col>6</xdr:col>
      <xdr:colOff>228600</xdr:colOff>
      <xdr:row>2234</xdr:row>
      <xdr:rowOff>228600</xdr:rowOff>
    </xdr:to>
    <xdr:pic>
      <xdr:nvPicPr>
        <xdr:cNvPr id="1419" name="Picture 1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5384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2237</xdr:row>
      <xdr:rowOff>0</xdr:rowOff>
    </xdr:from>
    <xdr:to>
      <xdr:col>3</xdr:col>
      <xdr:colOff>228600</xdr:colOff>
      <xdr:row>2237</xdr:row>
      <xdr:rowOff>228600</xdr:rowOff>
    </xdr:to>
    <xdr:pic>
      <xdr:nvPicPr>
        <xdr:cNvPr id="1420" name="Picture 1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5445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2237</xdr:row>
      <xdr:rowOff>0</xdr:rowOff>
    </xdr:from>
    <xdr:to>
      <xdr:col>6</xdr:col>
      <xdr:colOff>228600</xdr:colOff>
      <xdr:row>2237</xdr:row>
      <xdr:rowOff>228600</xdr:rowOff>
    </xdr:to>
    <xdr:pic>
      <xdr:nvPicPr>
        <xdr:cNvPr id="1421" name="Picture 1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5445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2243</xdr:row>
      <xdr:rowOff>0</xdr:rowOff>
    </xdr:from>
    <xdr:to>
      <xdr:col>3</xdr:col>
      <xdr:colOff>228600</xdr:colOff>
      <xdr:row>2243</xdr:row>
      <xdr:rowOff>228600</xdr:rowOff>
    </xdr:to>
    <xdr:pic>
      <xdr:nvPicPr>
        <xdr:cNvPr id="1422" name="Picture 1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55695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2243</xdr:row>
      <xdr:rowOff>0</xdr:rowOff>
    </xdr:from>
    <xdr:to>
      <xdr:col>6</xdr:col>
      <xdr:colOff>228600</xdr:colOff>
      <xdr:row>2243</xdr:row>
      <xdr:rowOff>228600</xdr:rowOff>
    </xdr:to>
    <xdr:pic>
      <xdr:nvPicPr>
        <xdr:cNvPr id="1423" name="Picture 1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55695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2246</xdr:row>
      <xdr:rowOff>0</xdr:rowOff>
    </xdr:from>
    <xdr:to>
      <xdr:col>3</xdr:col>
      <xdr:colOff>228600</xdr:colOff>
      <xdr:row>2246</xdr:row>
      <xdr:rowOff>228600</xdr:rowOff>
    </xdr:to>
    <xdr:pic>
      <xdr:nvPicPr>
        <xdr:cNvPr id="1424" name="Picture 1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56304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2246</xdr:row>
      <xdr:rowOff>0</xdr:rowOff>
    </xdr:from>
    <xdr:to>
      <xdr:col>6</xdr:col>
      <xdr:colOff>228600</xdr:colOff>
      <xdr:row>2246</xdr:row>
      <xdr:rowOff>228600</xdr:rowOff>
    </xdr:to>
    <xdr:pic>
      <xdr:nvPicPr>
        <xdr:cNvPr id="1425" name="Picture 1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56304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2249</xdr:row>
      <xdr:rowOff>0</xdr:rowOff>
    </xdr:from>
    <xdr:to>
      <xdr:col>3</xdr:col>
      <xdr:colOff>228600</xdr:colOff>
      <xdr:row>2249</xdr:row>
      <xdr:rowOff>85725</xdr:rowOff>
    </xdr:to>
    <xdr:pic>
      <xdr:nvPicPr>
        <xdr:cNvPr id="1426" name="Picture 14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56952350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2249</xdr:row>
      <xdr:rowOff>0</xdr:rowOff>
    </xdr:from>
    <xdr:to>
      <xdr:col>6</xdr:col>
      <xdr:colOff>228600</xdr:colOff>
      <xdr:row>2249</xdr:row>
      <xdr:rowOff>85725</xdr:rowOff>
    </xdr:to>
    <xdr:pic>
      <xdr:nvPicPr>
        <xdr:cNvPr id="1427" name="Picture 1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56952350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2252</xdr:row>
      <xdr:rowOff>0</xdr:rowOff>
    </xdr:from>
    <xdr:to>
      <xdr:col>3</xdr:col>
      <xdr:colOff>228600</xdr:colOff>
      <xdr:row>2252</xdr:row>
      <xdr:rowOff>228600</xdr:rowOff>
    </xdr:to>
    <xdr:pic>
      <xdr:nvPicPr>
        <xdr:cNvPr id="1428" name="Picture 1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57457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2252</xdr:row>
      <xdr:rowOff>0</xdr:rowOff>
    </xdr:from>
    <xdr:to>
      <xdr:col>6</xdr:col>
      <xdr:colOff>228600</xdr:colOff>
      <xdr:row>2252</xdr:row>
      <xdr:rowOff>228600</xdr:rowOff>
    </xdr:to>
    <xdr:pic>
      <xdr:nvPicPr>
        <xdr:cNvPr id="1429" name="Picture 1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57457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2255</xdr:row>
      <xdr:rowOff>0</xdr:rowOff>
    </xdr:from>
    <xdr:to>
      <xdr:col>3</xdr:col>
      <xdr:colOff>228600</xdr:colOff>
      <xdr:row>2255</xdr:row>
      <xdr:rowOff>228600</xdr:rowOff>
    </xdr:to>
    <xdr:pic>
      <xdr:nvPicPr>
        <xdr:cNvPr id="1430" name="Picture 1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58066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2255</xdr:row>
      <xdr:rowOff>0</xdr:rowOff>
    </xdr:from>
    <xdr:to>
      <xdr:col>6</xdr:col>
      <xdr:colOff>228600</xdr:colOff>
      <xdr:row>2255</xdr:row>
      <xdr:rowOff>228600</xdr:rowOff>
    </xdr:to>
    <xdr:pic>
      <xdr:nvPicPr>
        <xdr:cNvPr id="1431" name="Picture 1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58066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2258</xdr:row>
      <xdr:rowOff>0</xdr:rowOff>
    </xdr:from>
    <xdr:to>
      <xdr:col>3</xdr:col>
      <xdr:colOff>228600</xdr:colOff>
      <xdr:row>2258</xdr:row>
      <xdr:rowOff>228600</xdr:rowOff>
    </xdr:to>
    <xdr:pic>
      <xdr:nvPicPr>
        <xdr:cNvPr id="1432" name="Picture 1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58676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2258</xdr:row>
      <xdr:rowOff>0</xdr:rowOff>
    </xdr:from>
    <xdr:to>
      <xdr:col>6</xdr:col>
      <xdr:colOff>228600</xdr:colOff>
      <xdr:row>2258</xdr:row>
      <xdr:rowOff>228600</xdr:rowOff>
    </xdr:to>
    <xdr:pic>
      <xdr:nvPicPr>
        <xdr:cNvPr id="1433" name="Picture 1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58676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2261</xdr:row>
      <xdr:rowOff>0</xdr:rowOff>
    </xdr:from>
    <xdr:to>
      <xdr:col>3</xdr:col>
      <xdr:colOff>228600</xdr:colOff>
      <xdr:row>2261</xdr:row>
      <xdr:rowOff>228600</xdr:rowOff>
    </xdr:to>
    <xdr:pic>
      <xdr:nvPicPr>
        <xdr:cNvPr id="1434" name="Picture 1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59285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2261</xdr:row>
      <xdr:rowOff>0</xdr:rowOff>
    </xdr:from>
    <xdr:to>
      <xdr:col>6</xdr:col>
      <xdr:colOff>228600</xdr:colOff>
      <xdr:row>2261</xdr:row>
      <xdr:rowOff>228600</xdr:rowOff>
    </xdr:to>
    <xdr:pic>
      <xdr:nvPicPr>
        <xdr:cNvPr id="1435" name="Picture 1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59285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2264</xdr:row>
      <xdr:rowOff>0</xdr:rowOff>
    </xdr:from>
    <xdr:to>
      <xdr:col>3</xdr:col>
      <xdr:colOff>228600</xdr:colOff>
      <xdr:row>2264</xdr:row>
      <xdr:rowOff>228600</xdr:rowOff>
    </xdr:to>
    <xdr:pic>
      <xdr:nvPicPr>
        <xdr:cNvPr id="1436" name="Picture 1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59895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2264</xdr:row>
      <xdr:rowOff>0</xdr:rowOff>
    </xdr:from>
    <xdr:to>
      <xdr:col>6</xdr:col>
      <xdr:colOff>228600</xdr:colOff>
      <xdr:row>2264</xdr:row>
      <xdr:rowOff>228600</xdr:rowOff>
    </xdr:to>
    <xdr:pic>
      <xdr:nvPicPr>
        <xdr:cNvPr id="1437" name="Picture 1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59895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2270</xdr:row>
      <xdr:rowOff>0</xdr:rowOff>
    </xdr:from>
    <xdr:to>
      <xdr:col>3</xdr:col>
      <xdr:colOff>228600</xdr:colOff>
      <xdr:row>2270</xdr:row>
      <xdr:rowOff>228600</xdr:rowOff>
    </xdr:to>
    <xdr:pic>
      <xdr:nvPicPr>
        <xdr:cNvPr id="1438" name="Picture 14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61133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2270</xdr:row>
      <xdr:rowOff>0</xdr:rowOff>
    </xdr:from>
    <xdr:to>
      <xdr:col>6</xdr:col>
      <xdr:colOff>228600</xdr:colOff>
      <xdr:row>2270</xdr:row>
      <xdr:rowOff>228600</xdr:rowOff>
    </xdr:to>
    <xdr:pic>
      <xdr:nvPicPr>
        <xdr:cNvPr id="1439" name="Picture 1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61133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2273</xdr:row>
      <xdr:rowOff>0</xdr:rowOff>
    </xdr:from>
    <xdr:to>
      <xdr:col>3</xdr:col>
      <xdr:colOff>228600</xdr:colOff>
      <xdr:row>2273</xdr:row>
      <xdr:rowOff>228600</xdr:rowOff>
    </xdr:to>
    <xdr:pic>
      <xdr:nvPicPr>
        <xdr:cNvPr id="1440" name="Picture 1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61743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2273</xdr:row>
      <xdr:rowOff>0</xdr:rowOff>
    </xdr:from>
    <xdr:to>
      <xdr:col>6</xdr:col>
      <xdr:colOff>228600</xdr:colOff>
      <xdr:row>2273</xdr:row>
      <xdr:rowOff>228600</xdr:rowOff>
    </xdr:to>
    <xdr:pic>
      <xdr:nvPicPr>
        <xdr:cNvPr id="1441" name="Picture 1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61743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2276</xdr:row>
      <xdr:rowOff>0</xdr:rowOff>
    </xdr:from>
    <xdr:to>
      <xdr:col>3</xdr:col>
      <xdr:colOff>228600</xdr:colOff>
      <xdr:row>2276</xdr:row>
      <xdr:rowOff>228600</xdr:rowOff>
    </xdr:to>
    <xdr:pic>
      <xdr:nvPicPr>
        <xdr:cNvPr id="1442" name="Picture 1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62353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2276</xdr:row>
      <xdr:rowOff>0</xdr:rowOff>
    </xdr:from>
    <xdr:to>
      <xdr:col>6</xdr:col>
      <xdr:colOff>228600</xdr:colOff>
      <xdr:row>2276</xdr:row>
      <xdr:rowOff>228600</xdr:rowOff>
    </xdr:to>
    <xdr:pic>
      <xdr:nvPicPr>
        <xdr:cNvPr id="1443" name="Picture 1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62353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2279</xdr:row>
      <xdr:rowOff>0</xdr:rowOff>
    </xdr:from>
    <xdr:to>
      <xdr:col>3</xdr:col>
      <xdr:colOff>228600</xdr:colOff>
      <xdr:row>2279</xdr:row>
      <xdr:rowOff>228600</xdr:rowOff>
    </xdr:to>
    <xdr:pic>
      <xdr:nvPicPr>
        <xdr:cNvPr id="1444" name="Picture 14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62962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2279</xdr:row>
      <xdr:rowOff>0</xdr:rowOff>
    </xdr:from>
    <xdr:to>
      <xdr:col>6</xdr:col>
      <xdr:colOff>228600</xdr:colOff>
      <xdr:row>2279</xdr:row>
      <xdr:rowOff>228600</xdr:rowOff>
    </xdr:to>
    <xdr:pic>
      <xdr:nvPicPr>
        <xdr:cNvPr id="1445" name="Picture 1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62962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2282</xdr:row>
      <xdr:rowOff>0</xdr:rowOff>
    </xdr:from>
    <xdr:to>
      <xdr:col>3</xdr:col>
      <xdr:colOff>228600</xdr:colOff>
      <xdr:row>2282</xdr:row>
      <xdr:rowOff>228600</xdr:rowOff>
    </xdr:to>
    <xdr:pic>
      <xdr:nvPicPr>
        <xdr:cNvPr id="1446" name="Picture 1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63572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2282</xdr:row>
      <xdr:rowOff>0</xdr:rowOff>
    </xdr:from>
    <xdr:to>
      <xdr:col>6</xdr:col>
      <xdr:colOff>228600</xdr:colOff>
      <xdr:row>2282</xdr:row>
      <xdr:rowOff>228600</xdr:rowOff>
    </xdr:to>
    <xdr:pic>
      <xdr:nvPicPr>
        <xdr:cNvPr id="1447" name="Picture 1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63572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2285</xdr:row>
      <xdr:rowOff>0</xdr:rowOff>
    </xdr:from>
    <xdr:to>
      <xdr:col>3</xdr:col>
      <xdr:colOff>228600</xdr:colOff>
      <xdr:row>2285</xdr:row>
      <xdr:rowOff>228600</xdr:rowOff>
    </xdr:to>
    <xdr:pic>
      <xdr:nvPicPr>
        <xdr:cNvPr id="1448" name="Picture 14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64181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2285</xdr:row>
      <xdr:rowOff>0</xdr:rowOff>
    </xdr:from>
    <xdr:to>
      <xdr:col>6</xdr:col>
      <xdr:colOff>228600</xdr:colOff>
      <xdr:row>2285</xdr:row>
      <xdr:rowOff>228600</xdr:rowOff>
    </xdr:to>
    <xdr:pic>
      <xdr:nvPicPr>
        <xdr:cNvPr id="1449" name="Picture 1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64181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2288</xdr:row>
      <xdr:rowOff>0</xdr:rowOff>
    </xdr:from>
    <xdr:to>
      <xdr:col>3</xdr:col>
      <xdr:colOff>228600</xdr:colOff>
      <xdr:row>2288</xdr:row>
      <xdr:rowOff>228600</xdr:rowOff>
    </xdr:to>
    <xdr:pic>
      <xdr:nvPicPr>
        <xdr:cNvPr id="1450" name="Picture 1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64791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2288</xdr:row>
      <xdr:rowOff>0</xdr:rowOff>
    </xdr:from>
    <xdr:to>
      <xdr:col>6</xdr:col>
      <xdr:colOff>228600</xdr:colOff>
      <xdr:row>2288</xdr:row>
      <xdr:rowOff>228600</xdr:rowOff>
    </xdr:to>
    <xdr:pic>
      <xdr:nvPicPr>
        <xdr:cNvPr id="1451" name="Picture 1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64791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2291</xdr:row>
      <xdr:rowOff>0</xdr:rowOff>
    </xdr:from>
    <xdr:to>
      <xdr:col>3</xdr:col>
      <xdr:colOff>228600</xdr:colOff>
      <xdr:row>2291</xdr:row>
      <xdr:rowOff>228600</xdr:rowOff>
    </xdr:to>
    <xdr:pic>
      <xdr:nvPicPr>
        <xdr:cNvPr id="1452" name="Picture 1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65401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2291</xdr:row>
      <xdr:rowOff>0</xdr:rowOff>
    </xdr:from>
    <xdr:to>
      <xdr:col>6</xdr:col>
      <xdr:colOff>228600</xdr:colOff>
      <xdr:row>2291</xdr:row>
      <xdr:rowOff>228600</xdr:rowOff>
    </xdr:to>
    <xdr:pic>
      <xdr:nvPicPr>
        <xdr:cNvPr id="1453" name="Picture 1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65401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2294</xdr:row>
      <xdr:rowOff>0</xdr:rowOff>
    </xdr:from>
    <xdr:to>
      <xdr:col>3</xdr:col>
      <xdr:colOff>228600</xdr:colOff>
      <xdr:row>2294</xdr:row>
      <xdr:rowOff>228600</xdr:rowOff>
    </xdr:to>
    <xdr:pic>
      <xdr:nvPicPr>
        <xdr:cNvPr id="1454" name="Picture 14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66010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2294</xdr:row>
      <xdr:rowOff>0</xdr:rowOff>
    </xdr:from>
    <xdr:to>
      <xdr:col>6</xdr:col>
      <xdr:colOff>228600</xdr:colOff>
      <xdr:row>2294</xdr:row>
      <xdr:rowOff>228600</xdr:rowOff>
    </xdr:to>
    <xdr:pic>
      <xdr:nvPicPr>
        <xdr:cNvPr id="1455" name="Picture 1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66010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2297</xdr:row>
      <xdr:rowOff>0</xdr:rowOff>
    </xdr:from>
    <xdr:to>
      <xdr:col>3</xdr:col>
      <xdr:colOff>228600</xdr:colOff>
      <xdr:row>2297</xdr:row>
      <xdr:rowOff>228600</xdr:rowOff>
    </xdr:to>
    <xdr:pic>
      <xdr:nvPicPr>
        <xdr:cNvPr id="1456" name="Picture 1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66620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2297</xdr:row>
      <xdr:rowOff>0</xdr:rowOff>
    </xdr:from>
    <xdr:to>
      <xdr:col>6</xdr:col>
      <xdr:colOff>228600</xdr:colOff>
      <xdr:row>2297</xdr:row>
      <xdr:rowOff>228600</xdr:rowOff>
    </xdr:to>
    <xdr:pic>
      <xdr:nvPicPr>
        <xdr:cNvPr id="1457" name="Picture 1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66620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2300</xdr:row>
      <xdr:rowOff>0</xdr:rowOff>
    </xdr:from>
    <xdr:to>
      <xdr:col>3</xdr:col>
      <xdr:colOff>228600</xdr:colOff>
      <xdr:row>2300</xdr:row>
      <xdr:rowOff>228600</xdr:rowOff>
    </xdr:to>
    <xdr:pic>
      <xdr:nvPicPr>
        <xdr:cNvPr id="1458" name="Picture 14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67229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2300</xdr:row>
      <xdr:rowOff>0</xdr:rowOff>
    </xdr:from>
    <xdr:to>
      <xdr:col>6</xdr:col>
      <xdr:colOff>228600</xdr:colOff>
      <xdr:row>2300</xdr:row>
      <xdr:rowOff>228600</xdr:rowOff>
    </xdr:to>
    <xdr:pic>
      <xdr:nvPicPr>
        <xdr:cNvPr id="1459" name="Picture 1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67229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2303</xdr:row>
      <xdr:rowOff>0</xdr:rowOff>
    </xdr:from>
    <xdr:to>
      <xdr:col>3</xdr:col>
      <xdr:colOff>228600</xdr:colOff>
      <xdr:row>2303</xdr:row>
      <xdr:rowOff>228600</xdr:rowOff>
    </xdr:to>
    <xdr:pic>
      <xdr:nvPicPr>
        <xdr:cNvPr id="1460" name="Picture 1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67839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2303</xdr:row>
      <xdr:rowOff>0</xdr:rowOff>
    </xdr:from>
    <xdr:to>
      <xdr:col>6</xdr:col>
      <xdr:colOff>228600</xdr:colOff>
      <xdr:row>2303</xdr:row>
      <xdr:rowOff>228600</xdr:rowOff>
    </xdr:to>
    <xdr:pic>
      <xdr:nvPicPr>
        <xdr:cNvPr id="1461" name="Picture 1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67839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2306</xdr:row>
      <xdr:rowOff>0</xdr:rowOff>
    </xdr:from>
    <xdr:to>
      <xdr:col>3</xdr:col>
      <xdr:colOff>228600</xdr:colOff>
      <xdr:row>2306</xdr:row>
      <xdr:rowOff>228600</xdr:rowOff>
    </xdr:to>
    <xdr:pic>
      <xdr:nvPicPr>
        <xdr:cNvPr id="1462" name="Picture 14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68449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2306</xdr:row>
      <xdr:rowOff>0</xdr:rowOff>
    </xdr:from>
    <xdr:to>
      <xdr:col>6</xdr:col>
      <xdr:colOff>228600</xdr:colOff>
      <xdr:row>2306</xdr:row>
      <xdr:rowOff>228600</xdr:rowOff>
    </xdr:to>
    <xdr:pic>
      <xdr:nvPicPr>
        <xdr:cNvPr id="1463" name="Picture 1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68449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2309</xdr:row>
      <xdr:rowOff>0</xdr:rowOff>
    </xdr:from>
    <xdr:to>
      <xdr:col>3</xdr:col>
      <xdr:colOff>228600</xdr:colOff>
      <xdr:row>2309</xdr:row>
      <xdr:rowOff>228600</xdr:rowOff>
    </xdr:to>
    <xdr:pic>
      <xdr:nvPicPr>
        <xdr:cNvPr id="1464" name="Picture 14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69058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2309</xdr:row>
      <xdr:rowOff>0</xdr:rowOff>
    </xdr:from>
    <xdr:to>
      <xdr:col>6</xdr:col>
      <xdr:colOff>228600</xdr:colOff>
      <xdr:row>2309</xdr:row>
      <xdr:rowOff>228600</xdr:rowOff>
    </xdr:to>
    <xdr:pic>
      <xdr:nvPicPr>
        <xdr:cNvPr id="1465" name="Picture 1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69058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2312</xdr:row>
      <xdr:rowOff>0</xdr:rowOff>
    </xdr:from>
    <xdr:to>
      <xdr:col>3</xdr:col>
      <xdr:colOff>228600</xdr:colOff>
      <xdr:row>2312</xdr:row>
      <xdr:rowOff>228600</xdr:rowOff>
    </xdr:to>
    <xdr:pic>
      <xdr:nvPicPr>
        <xdr:cNvPr id="1466" name="Picture 14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69668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2312</xdr:row>
      <xdr:rowOff>0</xdr:rowOff>
    </xdr:from>
    <xdr:to>
      <xdr:col>6</xdr:col>
      <xdr:colOff>228600</xdr:colOff>
      <xdr:row>2312</xdr:row>
      <xdr:rowOff>228600</xdr:rowOff>
    </xdr:to>
    <xdr:pic>
      <xdr:nvPicPr>
        <xdr:cNvPr id="1467" name="Picture 1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69668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2315</xdr:row>
      <xdr:rowOff>0</xdr:rowOff>
    </xdr:from>
    <xdr:to>
      <xdr:col>3</xdr:col>
      <xdr:colOff>228600</xdr:colOff>
      <xdr:row>2315</xdr:row>
      <xdr:rowOff>228600</xdr:rowOff>
    </xdr:to>
    <xdr:pic>
      <xdr:nvPicPr>
        <xdr:cNvPr id="1468" name="Picture 14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70277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2315</xdr:row>
      <xdr:rowOff>0</xdr:rowOff>
    </xdr:from>
    <xdr:to>
      <xdr:col>6</xdr:col>
      <xdr:colOff>228600</xdr:colOff>
      <xdr:row>2315</xdr:row>
      <xdr:rowOff>228600</xdr:rowOff>
    </xdr:to>
    <xdr:pic>
      <xdr:nvPicPr>
        <xdr:cNvPr id="1469" name="Picture 1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70277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2318</xdr:row>
      <xdr:rowOff>0</xdr:rowOff>
    </xdr:from>
    <xdr:to>
      <xdr:col>3</xdr:col>
      <xdr:colOff>228600</xdr:colOff>
      <xdr:row>2318</xdr:row>
      <xdr:rowOff>228600</xdr:rowOff>
    </xdr:to>
    <xdr:pic>
      <xdr:nvPicPr>
        <xdr:cNvPr id="1470" name="Picture 14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70887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2318</xdr:row>
      <xdr:rowOff>0</xdr:rowOff>
    </xdr:from>
    <xdr:to>
      <xdr:col>6</xdr:col>
      <xdr:colOff>228600</xdr:colOff>
      <xdr:row>2318</xdr:row>
      <xdr:rowOff>228600</xdr:rowOff>
    </xdr:to>
    <xdr:pic>
      <xdr:nvPicPr>
        <xdr:cNvPr id="1471" name="Picture 1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70887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2321</xdr:row>
      <xdr:rowOff>0</xdr:rowOff>
    </xdr:from>
    <xdr:to>
      <xdr:col>3</xdr:col>
      <xdr:colOff>228600</xdr:colOff>
      <xdr:row>2321</xdr:row>
      <xdr:rowOff>228600</xdr:rowOff>
    </xdr:to>
    <xdr:pic>
      <xdr:nvPicPr>
        <xdr:cNvPr id="1472" name="Picture 14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71497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2321</xdr:row>
      <xdr:rowOff>0</xdr:rowOff>
    </xdr:from>
    <xdr:to>
      <xdr:col>6</xdr:col>
      <xdr:colOff>228600</xdr:colOff>
      <xdr:row>2321</xdr:row>
      <xdr:rowOff>228600</xdr:rowOff>
    </xdr:to>
    <xdr:pic>
      <xdr:nvPicPr>
        <xdr:cNvPr id="1473" name="Picture 1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71497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2324</xdr:row>
      <xdr:rowOff>0</xdr:rowOff>
    </xdr:from>
    <xdr:to>
      <xdr:col>3</xdr:col>
      <xdr:colOff>228600</xdr:colOff>
      <xdr:row>2324</xdr:row>
      <xdr:rowOff>228600</xdr:rowOff>
    </xdr:to>
    <xdr:pic>
      <xdr:nvPicPr>
        <xdr:cNvPr id="1474" name="Picture 14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72106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2324</xdr:row>
      <xdr:rowOff>0</xdr:rowOff>
    </xdr:from>
    <xdr:to>
      <xdr:col>6</xdr:col>
      <xdr:colOff>228600</xdr:colOff>
      <xdr:row>2324</xdr:row>
      <xdr:rowOff>228600</xdr:rowOff>
    </xdr:to>
    <xdr:pic>
      <xdr:nvPicPr>
        <xdr:cNvPr id="1475" name="Picture 1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72106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2327</xdr:row>
      <xdr:rowOff>0</xdr:rowOff>
    </xdr:from>
    <xdr:to>
      <xdr:col>3</xdr:col>
      <xdr:colOff>228600</xdr:colOff>
      <xdr:row>2327</xdr:row>
      <xdr:rowOff>228600</xdr:rowOff>
    </xdr:to>
    <xdr:pic>
      <xdr:nvPicPr>
        <xdr:cNvPr id="1476" name="Picture 1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72716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2327</xdr:row>
      <xdr:rowOff>0</xdr:rowOff>
    </xdr:from>
    <xdr:to>
      <xdr:col>6</xdr:col>
      <xdr:colOff>228600</xdr:colOff>
      <xdr:row>2327</xdr:row>
      <xdr:rowOff>228600</xdr:rowOff>
    </xdr:to>
    <xdr:pic>
      <xdr:nvPicPr>
        <xdr:cNvPr id="1477" name="Picture 1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72716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2330</xdr:row>
      <xdr:rowOff>0</xdr:rowOff>
    </xdr:from>
    <xdr:to>
      <xdr:col>3</xdr:col>
      <xdr:colOff>228600</xdr:colOff>
      <xdr:row>2330</xdr:row>
      <xdr:rowOff>228600</xdr:rowOff>
    </xdr:to>
    <xdr:pic>
      <xdr:nvPicPr>
        <xdr:cNvPr id="1478" name="Picture 14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73325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2330</xdr:row>
      <xdr:rowOff>0</xdr:rowOff>
    </xdr:from>
    <xdr:to>
      <xdr:col>6</xdr:col>
      <xdr:colOff>228600</xdr:colOff>
      <xdr:row>2330</xdr:row>
      <xdr:rowOff>228600</xdr:rowOff>
    </xdr:to>
    <xdr:pic>
      <xdr:nvPicPr>
        <xdr:cNvPr id="1479" name="Picture 1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73325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2333</xdr:row>
      <xdr:rowOff>0</xdr:rowOff>
    </xdr:from>
    <xdr:to>
      <xdr:col>3</xdr:col>
      <xdr:colOff>228600</xdr:colOff>
      <xdr:row>2333</xdr:row>
      <xdr:rowOff>85725</xdr:rowOff>
    </xdr:to>
    <xdr:pic>
      <xdr:nvPicPr>
        <xdr:cNvPr id="1480" name="Picture 1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73973525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2333</xdr:row>
      <xdr:rowOff>0</xdr:rowOff>
    </xdr:from>
    <xdr:to>
      <xdr:col>6</xdr:col>
      <xdr:colOff>228600</xdr:colOff>
      <xdr:row>2333</xdr:row>
      <xdr:rowOff>85725</xdr:rowOff>
    </xdr:to>
    <xdr:pic>
      <xdr:nvPicPr>
        <xdr:cNvPr id="1481" name="Picture 1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73973525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2336</xdr:row>
      <xdr:rowOff>0</xdr:rowOff>
    </xdr:from>
    <xdr:to>
      <xdr:col>3</xdr:col>
      <xdr:colOff>228600</xdr:colOff>
      <xdr:row>2336</xdr:row>
      <xdr:rowOff>190500</xdr:rowOff>
    </xdr:to>
    <xdr:pic>
      <xdr:nvPicPr>
        <xdr:cNvPr id="1482" name="Picture 14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74268800"/>
          <a:ext cx="228600" cy="190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2336</xdr:row>
      <xdr:rowOff>0</xdr:rowOff>
    </xdr:from>
    <xdr:to>
      <xdr:col>6</xdr:col>
      <xdr:colOff>228600</xdr:colOff>
      <xdr:row>2336</xdr:row>
      <xdr:rowOff>190500</xdr:rowOff>
    </xdr:to>
    <xdr:pic>
      <xdr:nvPicPr>
        <xdr:cNvPr id="1483" name="Picture 1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74268800"/>
          <a:ext cx="228600" cy="190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2339</xdr:row>
      <xdr:rowOff>0</xdr:rowOff>
    </xdr:from>
    <xdr:to>
      <xdr:col>3</xdr:col>
      <xdr:colOff>228600</xdr:colOff>
      <xdr:row>2339</xdr:row>
      <xdr:rowOff>190500</xdr:rowOff>
    </xdr:to>
    <xdr:pic>
      <xdr:nvPicPr>
        <xdr:cNvPr id="1484" name="Picture 1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74840300"/>
          <a:ext cx="228600" cy="190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2339</xdr:row>
      <xdr:rowOff>0</xdr:rowOff>
    </xdr:from>
    <xdr:to>
      <xdr:col>6</xdr:col>
      <xdr:colOff>228600</xdr:colOff>
      <xdr:row>2339</xdr:row>
      <xdr:rowOff>190500</xdr:rowOff>
    </xdr:to>
    <xdr:pic>
      <xdr:nvPicPr>
        <xdr:cNvPr id="1485" name="Picture 1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74840300"/>
          <a:ext cx="228600" cy="190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2342</xdr:row>
      <xdr:rowOff>0</xdr:rowOff>
    </xdr:from>
    <xdr:to>
      <xdr:col>3</xdr:col>
      <xdr:colOff>228600</xdr:colOff>
      <xdr:row>2342</xdr:row>
      <xdr:rowOff>190500</xdr:rowOff>
    </xdr:to>
    <xdr:pic>
      <xdr:nvPicPr>
        <xdr:cNvPr id="1486" name="Picture 1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75411800"/>
          <a:ext cx="228600" cy="190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2342</xdr:row>
      <xdr:rowOff>0</xdr:rowOff>
    </xdr:from>
    <xdr:to>
      <xdr:col>6</xdr:col>
      <xdr:colOff>228600</xdr:colOff>
      <xdr:row>2342</xdr:row>
      <xdr:rowOff>190500</xdr:rowOff>
    </xdr:to>
    <xdr:pic>
      <xdr:nvPicPr>
        <xdr:cNvPr id="1487" name="Picture 1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75411800"/>
          <a:ext cx="228600" cy="190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2345</xdr:row>
      <xdr:rowOff>0</xdr:rowOff>
    </xdr:from>
    <xdr:to>
      <xdr:col>3</xdr:col>
      <xdr:colOff>228600</xdr:colOff>
      <xdr:row>2345</xdr:row>
      <xdr:rowOff>190500</xdr:rowOff>
    </xdr:to>
    <xdr:pic>
      <xdr:nvPicPr>
        <xdr:cNvPr id="1488" name="Picture 1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75983300"/>
          <a:ext cx="228600" cy="190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2345</xdr:row>
      <xdr:rowOff>0</xdr:rowOff>
    </xdr:from>
    <xdr:to>
      <xdr:col>6</xdr:col>
      <xdr:colOff>228600</xdr:colOff>
      <xdr:row>2345</xdr:row>
      <xdr:rowOff>190500</xdr:rowOff>
    </xdr:to>
    <xdr:pic>
      <xdr:nvPicPr>
        <xdr:cNvPr id="1489" name="Picture 1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75983300"/>
          <a:ext cx="228600" cy="190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2348</xdr:row>
      <xdr:rowOff>0</xdr:rowOff>
    </xdr:from>
    <xdr:to>
      <xdr:col>3</xdr:col>
      <xdr:colOff>228600</xdr:colOff>
      <xdr:row>2348</xdr:row>
      <xdr:rowOff>190500</xdr:rowOff>
    </xdr:to>
    <xdr:pic>
      <xdr:nvPicPr>
        <xdr:cNvPr id="1490" name="Picture 1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76554800"/>
          <a:ext cx="228600" cy="190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2348</xdr:row>
      <xdr:rowOff>0</xdr:rowOff>
    </xdr:from>
    <xdr:to>
      <xdr:col>6</xdr:col>
      <xdr:colOff>228600</xdr:colOff>
      <xdr:row>2348</xdr:row>
      <xdr:rowOff>190500</xdr:rowOff>
    </xdr:to>
    <xdr:pic>
      <xdr:nvPicPr>
        <xdr:cNvPr id="1491" name="Picture 1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76554800"/>
          <a:ext cx="228600" cy="190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2036</xdr:row>
      <xdr:rowOff>0</xdr:rowOff>
    </xdr:from>
    <xdr:to>
      <xdr:col>3</xdr:col>
      <xdr:colOff>228600</xdr:colOff>
      <xdr:row>2036</xdr:row>
      <xdr:rowOff>228600</xdr:rowOff>
    </xdr:to>
    <xdr:pic>
      <xdr:nvPicPr>
        <xdr:cNvPr id="1492" name="Picture 1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1370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2036</xdr:row>
      <xdr:rowOff>0</xdr:rowOff>
    </xdr:from>
    <xdr:to>
      <xdr:col>6</xdr:col>
      <xdr:colOff>228600</xdr:colOff>
      <xdr:row>2036</xdr:row>
      <xdr:rowOff>228600</xdr:rowOff>
    </xdr:to>
    <xdr:pic>
      <xdr:nvPicPr>
        <xdr:cNvPr id="1493" name="Picture 1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1370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917</xdr:row>
      <xdr:rowOff>0</xdr:rowOff>
    </xdr:from>
    <xdr:to>
      <xdr:col>3</xdr:col>
      <xdr:colOff>228600</xdr:colOff>
      <xdr:row>917</xdr:row>
      <xdr:rowOff>228600</xdr:rowOff>
    </xdr:to>
    <xdr:pic>
      <xdr:nvPicPr>
        <xdr:cNvPr id="1498" name="Picture 1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8661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917</xdr:row>
      <xdr:rowOff>0</xdr:rowOff>
    </xdr:from>
    <xdr:to>
      <xdr:col>6</xdr:col>
      <xdr:colOff>228600</xdr:colOff>
      <xdr:row>917</xdr:row>
      <xdr:rowOff>228600</xdr:rowOff>
    </xdr:to>
    <xdr:pic>
      <xdr:nvPicPr>
        <xdr:cNvPr id="1499" name="Picture 1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8661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920</xdr:row>
      <xdr:rowOff>0</xdr:rowOff>
    </xdr:from>
    <xdr:to>
      <xdr:col>3</xdr:col>
      <xdr:colOff>228600</xdr:colOff>
      <xdr:row>920</xdr:row>
      <xdr:rowOff>228600</xdr:rowOff>
    </xdr:to>
    <xdr:pic>
      <xdr:nvPicPr>
        <xdr:cNvPr id="1500" name="Picture 1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8722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920</xdr:row>
      <xdr:rowOff>0</xdr:rowOff>
    </xdr:from>
    <xdr:to>
      <xdr:col>6</xdr:col>
      <xdr:colOff>228600</xdr:colOff>
      <xdr:row>920</xdr:row>
      <xdr:rowOff>228600</xdr:rowOff>
    </xdr:to>
    <xdr:pic>
      <xdr:nvPicPr>
        <xdr:cNvPr id="1501" name="Picture 1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8722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923</xdr:row>
      <xdr:rowOff>0</xdr:rowOff>
    </xdr:from>
    <xdr:to>
      <xdr:col>3</xdr:col>
      <xdr:colOff>228600</xdr:colOff>
      <xdr:row>923</xdr:row>
      <xdr:rowOff>228600</xdr:rowOff>
    </xdr:to>
    <xdr:pic>
      <xdr:nvPicPr>
        <xdr:cNvPr id="1502" name="Picture 1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8783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923</xdr:row>
      <xdr:rowOff>0</xdr:rowOff>
    </xdr:from>
    <xdr:to>
      <xdr:col>6</xdr:col>
      <xdr:colOff>228600</xdr:colOff>
      <xdr:row>923</xdr:row>
      <xdr:rowOff>228600</xdr:rowOff>
    </xdr:to>
    <xdr:pic>
      <xdr:nvPicPr>
        <xdr:cNvPr id="1503" name="Picture 1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8783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926</xdr:row>
      <xdr:rowOff>0</xdr:rowOff>
    </xdr:from>
    <xdr:to>
      <xdr:col>3</xdr:col>
      <xdr:colOff>228600</xdr:colOff>
      <xdr:row>926</xdr:row>
      <xdr:rowOff>85725</xdr:rowOff>
    </xdr:to>
    <xdr:pic>
      <xdr:nvPicPr>
        <xdr:cNvPr id="1504" name="Picture 1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88480700"/>
          <a:ext cx="228600" cy="85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926</xdr:row>
      <xdr:rowOff>0</xdr:rowOff>
    </xdr:from>
    <xdr:to>
      <xdr:col>6</xdr:col>
      <xdr:colOff>228600</xdr:colOff>
      <xdr:row>926</xdr:row>
      <xdr:rowOff>85725</xdr:rowOff>
    </xdr:to>
    <xdr:pic>
      <xdr:nvPicPr>
        <xdr:cNvPr id="1505" name="Picture 1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88480700"/>
          <a:ext cx="228600" cy="857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udget\Ord\20-19Ord\2019_2020%202nd%20Year%203Q%20Ord%20Lo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udget\Ord\21-22Ord\Proposed\BudOrdDrafts\Source%20Documents\2021-2022%20Sourc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udget\Ord\OmnibusOrdinance\2015%20Omnibus\2nd%20MidBi%20Collective\Old\SourceMidB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rborview FY19"/>
      <sheetName val="Adopted Index (2)"/>
      <sheetName val="TCLA1 AND TCLA2"/>
      <sheetName val="1ST Q APPROPRIATION "/>
      <sheetName val="1ST OMNIBUS"/>
      <sheetName val="2ND OMNIBUS"/>
      <sheetName val="18835 Attachment A"/>
      <sheetName val="2nd Omnibus CIP"/>
      <sheetName val="Grant_Emergent 2019 thru 3rdQ"/>
      <sheetName val="Grant_Emergent_To_Ord_Log"/>
      <sheetName val="FCD 2020 Annual Budget"/>
      <sheetName val="COVID2"/>
      <sheetName val="18930 1st Omnibus CIP"/>
      <sheetName val="3RD Q Appropriation"/>
      <sheetName val="2ND COVID-19 CIP"/>
      <sheetName val="3RD COVID-19 ORD"/>
      <sheetName val="3RD COVID-19 CIP"/>
      <sheetName val="2ND Q Appropriation"/>
      <sheetName val="2019-2020 METADATA"/>
      <sheetName val="To ORD lOG"/>
      <sheetName val="OrdinanceAttachmentExcelFormat"/>
      <sheetName val="Master"/>
      <sheetName val="CIPMASTER"/>
      <sheetName val="2020 3RD Q ORD LOG"/>
      <sheetName val="2020 3RD Q CIP ORDLOG"/>
      <sheetName val="2020 3RD Q FTE_TLT LOG"/>
      <sheetName val="2019-2020 Ordinance List"/>
      <sheetName val="Project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D2" t="str">
            <v>Appropriation Code</v>
          </cell>
          <cell r="E2" t="str">
            <v>Appropriation Name</v>
          </cell>
          <cell r="F2" t="str">
            <v>Adopted Budget</v>
          </cell>
          <cell r="G2" t="str">
            <v>Revised Budget</v>
          </cell>
          <cell r="H2" t="str">
            <v>Actuals</v>
          </cell>
        </row>
        <row r="3">
          <cell r="D3" t="str">
            <v>A01000</v>
          </cell>
          <cell r="E3" t="str">
            <v>01000 - COUNTY COUNCIL</v>
          </cell>
          <cell r="F3">
            <v>3906927</v>
          </cell>
          <cell r="G3">
            <v>3906927</v>
          </cell>
          <cell r="H3">
            <v>2888356.75</v>
          </cell>
        </row>
        <row r="4">
          <cell r="D4" t="str">
            <v>A02000</v>
          </cell>
          <cell r="E4" t="str">
            <v>02000 - COUNCIL ADMINISTRATION</v>
          </cell>
          <cell r="F4">
            <v>34221342</v>
          </cell>
          <cell r="G4">
            <v>35614069</v>
          </cell>
          <cell r="H4">
            <v>26148733.2</v>
          </cell>
        </row>
        <row r="5">
          <cell r="D5" t="str">
            <v>A03000</v>
          </cell>
          <cell r="E5" t="str">
            <v>03000 - HEARING EXAMINER</v>
          </cell>
          <cell r="F5">
            <v>1266431</v>
          </cell>
          <cell r="G5">
            <v>1266431</v>
          </cell>
          <cell r="H5">
            <v>882583.18</v>
          </cell>
        </row>
        <row r="6">
          <cell r="D6" t="str">
            <v>A04000</v>
          </cell>
          <cell r="E6" t="str">
            <v>04000 - COUNTY AUDITOR</v>
          </cell>
          <cell r="F6">
            <v>5272113</v>
          </cell>
          <cell r="G6">
            <v>5317113</v>
          </cell>
          <cell r="H6">
            <v>3697852.59</v>
          </cell>
        </row>
        <row r="7">
          <cell r="D7" t="str">
            <v>A05000</v>
          </cell>
          <cell r="E7" t="str">
            <v>05000 - OMBUDS TAX ADVISOR</v>
          </cell>
          <cell r="F7">
            <v>3936526</v>
          </cell>
          <cell r="G7">
            <v>3936526</v>
          </cell>
          <cell r="H7">
            <v>2915840.63</v>
          </cell>
        </row>
        <row r="8">
          <cell r="D8" t="str">
            <v>A06000</v>
          </cell>
          <cell r="E8" t="str">
            <v>06000 - KING COUNTY CIVIC TELEVISION</v>
          </cell>
          <cell r="F8">
            <v>1378960</v>
          </cell>
          <cell r="G8">
            <v>1589540</v>
          </cell>
          <cell r="H8">
            <v>1104142.83</v>
          </cell>
        </row>
        <row r="9">
          <cell r="D9" t="str">
            <v>A07000</v>
          </cell>
          <cell r="E9" t="str">
            <v>07000 - BOARD OF APPEALS</v>
          </cell>
          <cell r="F9">
            <v>1923225</v>
          </cell>
          <cell r="G9">
            <v>1923225</v>
          </cell>
          <cell r="H9">
            <v>1465860.96</v>
          </cell>
        </row>
        <row r="10">
          <cell r="D10" t="str">
            <v>A08500</v>
          </cell>
          <cell r="E10" t="str">
            <v>08500 - OFFICE OF INDEP OVERSIGHT</v>
          </cell>
          <cell r="F10">
            <v>2683902</v>
          </cell>
          <cell r="G10">
            <v>2941891</v>
          </cell>
          <cell r="H10">
            <v>1946071.08</v>
          </cell>
        </row>
        <row r="11">
          <cell r="D11" t="str">
            <v>A08600</v>
          </cell>
          <cell r="E11" t="str">
            <v>08600 - DISTRICTING COMMITTEE</v>
          </cell>
          <cell r="F11">
            <v>235725</v>
          </cell>
          <cell r="G11">
            <v>235725</v>
          </cell>
          <cell r="H11">
            <v>265433.95</v>
          </cell>
        </row>
        <row r="12">
          <cell r="D12" t="str">
            <v>A08700</v>
          </cell>
          <cell r="E12" t="str">
            <v>08700 - OFFICE OF E AND F ANALYSIS</v>
          </cell>
          <cell r="F12">
            <v>1030525</v>
          </cell>
          <cell r="G12">
            <v>1110576</v>
          </cell>
          <cell r="H12">
            <v>812929.23</v>
          </cell>
        </row>
        <row r="13">
          <cell r="D13" t="str">
            <v>A08900</v>
          </cell>
          <cell r="E13" t="str">
            <v>08900 - FLOOD CONTROL DISTRICT ADMINISTRATION</v>
          </cell>
          <cell r="F13">
            <v>1085447</v>
          </cell>
          <cell r="G13">
            <v>1085447</v>
          </cell>
          <cell r="H13">
            <v>297940.22</v>
          </cell>
        </row>
        <row r="14">
          <cell r="D14" t="str">
            <v>A11000</v>
          </cell>
          <cell r="E14" t="str">
            <v>11000 - COUNTY EXECUTIVE</v>
          </cell>
          <cell r="F14">
            <v>617073</v>
          </cell>
          <cell r="G14">
            <v>617073</v>
          </cell>
          <cell r="H14">
            <v>477105.54</v>
          </cell>
        </row>
        <row r="15">
          <cell r="D15" t="str">
            <v>A12000</v>
          </cell>
          <cell r="E15" t="str">
            <v>12000 - OFFICE OF THE EXECUTIVE</v>
          </cell>
          <cell r="F15">
            <v>10454798</v>
          </cell>
          <cell r="G15">
            <v>10454798</v>
          </cell>
          <cell r="H15">
            <v>7929435.9</v>
          </cell>
        </row>
        <row r="16">
          <cell r="D16" t="str">
            <v>A14000</v>
          </cell>
          <cell r="E16" t="str">
            <v>14000 - OFFICE OF PERFORMANCE STRATEGY AND BUDGET</v>
          </cell>
          <cell r="F16">
            <v>26273732</v>
          </cell>
          <cell r="G16">
            <v>34878212</v>
          </cell>
          <cell r="H16">
            <v>18779134.03</v>
          </cell>
        </row>
        <row r="17">
          <cell r="D17" t="str">
            <v>A14100</v>
          </cell>
          <cell r="E17" t="str">
            <v>14100 - OFFICE OF EQUITY AND SOCIAL JUSTICE</v>
          </cell>
          <cell r="F17">
            <v>4073954</v>
          </cell>
          <cell r="G17">
            <v>7248954</v>
          </cell>
          <cell r="H17">
            <v>3495632.75</v>
          </cell>
        </row>
        <row r="18">
          <cell r="D18" t="str">
            <v>A15000</v>
          </cell>
          <cell r="E18" t="str">
            <v>15000 - FINANCE GF</v>
          </cell>
          <cell r="G18">
            <v>0</v>
          </cell>
          <cell r="H18">
            <v>36356.53</v>
          </cell>
        </row>
        <row r="19">
          <cell r="D19" t="str">
            <v>A20000</v>
          </cell>
          <cell r="E19" t="str">
            <v>20000 - SHERIFF</v>
          </cell>
          <cell r="F19">
            <v>398530502</v>
          </cell>
          <cell r="G19">
            <v>414759576</v>
          </cell>
          <cell r="H19">
            <v>304939225.35</v>
          </cell>
        </row>
        <row r="20">
          <cell r="D20" t="str">
            <v>A20500</v>
          </cell>
          <cell r="E20" t="str">
            <v>20500 - DRUG ENFORCEMENT FORFEITS</v>
          </cell>
          <cell r="F20">
            <v>1888644</v>
          </cell>
          <cell r="G20">
            <v>1888644</v>
          </cell>
          <cell r="H20">
            <v>792978.02</v>
          </cell>
        </row>
        <row r="21">
          <cell r="D21" t="str">
            <v>A21000</v>
          </cell>
          <cell r="E21" t="str">
            <v>21000 - SHERIFF OFFICE SUCCESSION PLANNING</v>
          </cell>
          <cell r="F21">
            <v>1000</v>
          </cell>
          <cell r="G21">
            <v>1000</v>
          </cell>
          <cell r="H21">
            <v>0</v>
          </cell>
        </row>
        <row r="22">
          <cell r="D22" t="str">
            <v>A40100</v>
          </cell>
          <cell r="E22" t="str">
            <v>40100 - OFFICE OF EMERGENCY MANAGEMENT</v>
          </cell>
          <cell r="F22">
            <v>6660175</v>
          </cell>
          <cell r="G22">
            <v>21345175</v>
          </cell>
          <cell r="H22">
            <v>14876098.24</v>
          </cell>
        </row>
        <row r="23">
          <cell r="D23" t="str">
            <v>A41700</v>
          </cell>
          <cell r="E23" t="str">
            <v>41700 - EXECUTIVE SERVICES ADMINISTRATION</v>
          </cell>
          <cell r="F23">
            <v>4791034</v>
          </cell>
          <cell r="G23">
            <v>4791034</v>
          </cell>
          <cell r="H23">
            <v>3351074.81</v>
          </cell>
        </row>
        <row r="24">
          <cell r="D24" t="str">
            <v>A42000</v>
          </cell>
          <cell r="E24" t="str">
            <v>42000 - OFFICE OF HUMAN RSRCES</v>
          </cell>
          <cell r="F24">
            <v>28818137</v>
          </cell>
          <cell r="G24">
            <v>28818137</v>
          </cell>
          <cell r="H24">
            <v>20703173.29</v>
          </cell>
        </row>
        <row r="25">
          <cell r="D25" t="str">
            <v>A42100</v>
          </cell>
          <cell r="E25" t="str">
            <v>42100 - LABOR RELATIONS</v>
          </cell>
          <cell r="F25">
            <v>7056840</v>
          </cell>
          <cell r="G25">
            <v>7056840</v>
          </cell>
          <cell r="H25">
            <v>4941495.59</v>
          </cell>
        </row>
        <row r="26">
          <cell r="D26" t="str">
            <v>A43700</v>
          </cell>
          <cell r="E26" t="str">
            <v>43700 - CABLE COMMUNICATIONS</v>
          </cell>
          <cell r="F26">
            <v>844308</v>
          </cell>
          <cell r="G26">
            <v>1134308</v>
          </cell>
          <cell r="H26">
            <v>470137.99</v>
          </cell>
        </row>
        <row r="27">
          <cell r="D27" t="str">
            <v>A44000</v>
          </cell>
          <cell r="E27" t="str">
            <v>44000 - REAL ESTATE SERVICES</v>
          </cell>
          <cell r="F27">
            <v>9403207</v>
          </cell>
          <cell r="G27">
            <v>10097544</v>
          </cell>
          <cell r="H27">
            <v>7802722.79</v>
          </cell>
        </row>
        <row r="28">
          <cell r="D28" t="str">
            <v>A47000</v>
          </cell>
          <cell r="E28" t="str">
            <v>47000 - RECORDS AND LICENSNG SERV.</v>
          </cell>
          <cell r="F28">
            <v>27473658</v>
          </cell>
          <cell r="G28">
            <v>27473658</v>
          </cell>
          <cell r="H28">
            <v>19166152.92</v>
          </cell>
        </row>
        <row r="29">
          <cell r="D29" t="str">
            <v>A50000</v>
          </cell>
          <cell r="E29" t="str">
            <v>50000 - PROSECUTING ATTORNEY</v>
          </cell>
          <cell r="F29">
            <v>159904667</v>
          </cell>
          <cell r="G29">
            <v>161472023</v>
          </cell>
          <cell r="H29">
            <v>119331789.11</v>
          </cell>
        </row>
        <row r="30">
          <cell r="D30" t="str">
            <v>A51000</v>
          </cell>
          <cell r="E30" t="str">
            <v>51000 - SUPERIOR COURT</v>
          </cell>
          <cell r="F30">
            <v>108418403</v>
          </cell>
          <cell r="G30">
            <v>115907245</v>
          </cell>
          <cell r="H30">
            <v>82896297.16</v>
          </cell>
        </row>
        <row r="31">
          <cell r="D31" t="str">
            <v>A53000</v>
          </cell>
          <cell r="E31" t="str">
            <v>53000 - DISTRICT COURT</v>
          </cell>
          <cell r="F31">
            <v>69880209</v>
          </cell>
          <cell r="G31">
            <v>72183323</v>
          </cell>
          <cell r="H31">
            <v>51665928.91</v>
          </cell>
        </row>
        <row r="32">
          <cell r="D32" t="str">
            <v>A53500</v>
          </cell>
          <cell r="E32" t="str">
            <v>53500 - ELECTIONS</v>
          </cell>
          <cell r="F32">
            <v>42022096</v>
          </cell>
          <cell r="G32">
            <v>42947928</v>
          </cell>
          <cell r="H32">
            <v>31903207.41</v>
          </cell>
        </row>
        <row r="33">
          <cell r="D33" t="str">
            <v>A54000</v>
          </cell>
          <cell r="E33" t="str">
            <v>54000 - JUDICIAL ADMINISTRATION</v>
          </cell>
          <cell r="F33">
            <v>48938476</v>
          </cell>
          <cell r="G33">
            <v>50421756</v>
          </cell>
          <cell r="H33">
            <v>37049621.49</v>
          </cell>
        </row>
        <row r="34">
          <cell r="D34" t="str">
            <v>A61000</v>
          </cell>
          <cell r="E34" t="str">
            <v>61000 - STATE EXAMINER</v>
          </cell>
          <cell r="F34">
            <v>2229786</v>
          </cell>
          <cell r="G34">
            <v>2229786</v>
          </cell>
          <cell r="H34">
            <v>1167681.56</v>
          </cell>
        </row>
        <row r="35">
          <cell r="D35" t="str">
            <v>A63000</v>
          </cell>
          <cell r="E35" t="str">
            <v>63000 - BOUNDARY REVIEW</v>
          </cell>
          <cell r="F35">
            <v>798199</v>
          </cell>
          <cell r="G35">
            <v>798199</v>
          </cell>
          <cell r="H35">
            <v>546343.49</v>
          </cell>
        </row>
        <row r="36">
          <cell r="D36" t="str">
            <v>A64500</v>
          </cell>
          <cell r="E36" t="str">
            <v>64500 - FEDERAL LOBBYING</v>
          </cell>
          <cell r="F36">
            <v>560000</v>
          </cell>
          <cell r="G36">
            <v>560000</v>
          </cell>
          <cell r="H36">
            <v>397435.2</v>
          </cell>
        </row>
        <row r="37">
          <cell r="D37" t="str">
            <v>A65000</v>
          </cell>
          <cell r="E37" t="str">
            <v>65000 - MEMBERSHIPS AND DUES</v>
          </cell>
          <cell r="F37">
            <v>1850000</v>
          </cell>
          <cell r="G37">
            <v>2474000</v>
          </cell>
          <cell r="H37">
            <v>1775255.45</v>
          </cell>
        </row>
        <row r="38">
          <cell r="D38" t="str">
            <v>A65600</v>
          </cell>
          <cell r="E38" t="str">
            <v>65600 - INTERNAL SUPPORT</v>
          </cell>
          <cell r="F38">
            <v>41692676</v>
          </cell>
          <cell r="G38">
            <v>42416676</v>
          </cell>
          <cell r="H38">
            <v>32483404.21</v>
          </cell>
        </row>
        <row r="39">
          <cell r="D39" t="str">
            <v>A67000</v>
          </cell>
          <cell r="E39" t="str">
            <v>67000 - ASSESSMENTS</v>
          </cell>
          <cell r="F39">
            <v>60192103</v>
          </cell>
          <cell r="G39">
            <v>60616201</v>
          </cell>
          <cell r="H39">
            <v>44712717.11</v>
          </cell>
        </row>
        <row r="40">
          <cell r="D40" t="str">
            <v>A69100</v>
          </cell>
          <cell r="E40" t="str">
            <v>69100 - GF TRANSFER TO DEBT SERVICE</v>
          </cell>
          <cell r="F40">
            <v>60019998</v>
          </cell>
          <cell r="G40">
            <v>60019998</v>
          </cell>
          <cell r="H40">
            <v>53767701.51</v>
          </cell>
        </row>
        <row r="41">
          <cell r="D41" t="str">
            <v>A69200</v>
          </cell>
          <cell r="E41" t="str">
            <v>69200 - GF TRANSFER TO DLS</v>
          </cell>
          <cell r="F41">
            <v>4858024</v>
          </cell>
          <cell r="G41">
            <v>5831377</v>
          </cell>
          <cell r="H41">
            <v>3266608</v>
          </cell>
        </row>
        <row r="42">
          <cell r="D42" t="str">
            <v>A69400</v>
          </cell>
          <cell r="E42" t="str">
            <v>69400 - GF TRANSFER TO DCHS</v>
          </cell>
          <cell r="F42">
            <v>23856000</v>
          </cell>
          <cell r="G42">
            <v>26518000</v>
          </cell>
          <cell r="H42">
            <v>20108639.5</v>
          </cell>
        </row>
        <row r="43">
          <cell r="D43" t="str">
            <v>A69500</v>
          </cell>
          <cell r="E43" t="str">
            <v>69500 - GF TRANSFER TO DES</v>
          </cell>
          <cell r="F43">
            <v>5967800</v>
          </cell>
          <cell r="G43">
            <v>10961085</v>
          </cell>
          <cell r="H43">
            <v>4935859</v>
          </cell>
        </row>
        <row r="44">
          <cell r="D44" t="str">
            <v>A69600</v>
          </cell>
          <cell r="E44" t="str">
            <v>69600 - GF TRANSFER TO DPH</v>
          </cell>
          <cell r="F44">
            <v>53728524</v>
          </cell>
          <cell r="G44">
            <v>54688343</v>
          </cell>
          <cell r="H44">
            <v>40940408.5</v>
          </cell>
        </row>
        <row r="45">
          <cell r="D45" t="str">
            <v>A69700</v>
          </cell>
          <cell r="E45" t="str">
            <v>69700 - GF TRANSFER TO DNRP</v>
          </cell>
          <cell r="F45">
            <v>5134000</v>
          </cell>
          <cell r="G45">
            <v>5448795</v>
          </cell>
          <cell r="H45">
            <v>3110589.74</v>
          </cell>
        </row>
        <row r="46">
          <cell r="D46" t="str">
            <v>A69800</v>
          </cell>
          <cell r="E46" t="str">
            <v>69800 - GF TRANSFER TO KCIT</v>
          </cell>
          <cell r="F46">
            <v>4873767</v>
          </cell>
          <cell r="G46">
            <v>8054640</v>
          </cell>
          <cell r="H46">
            <v>3341563.8</v>
          </cell>
        </row>
        <row r="47">
          <cell r="D47" t="str">
            <v>A69900</v>
          </cell>
          <cell r="E47" t="str">
            <v>69900 - GF CIP TRANSFER TO DES</v>
          </cell>
          <cell r="F47">
            <v>1697011</v>
          </cell>
          <cell r="G47">
            <v>32845191</v>
          </cell>
          <cell r="H47">
            <v>7509111.36</v>
          </cell>
        </row>
        <row r="48">
          <cell r="D48" t="str">
            <v>A82000</v>
          </cell>
          <cell r="E48" t="str">
            <v>82000 - JAIL HEALTH SERVICES</v>
          </cell>
          <cell r="F48">
            <v>79697773</v>
          </cell>
          <cell r="G48">
            <v>81472847</v>
          </cell>
          <cell r="H48">
            <v>61783207.88</v>
          </cell>
        </row>
        <row r="49">
          <cell r="D49" t="str">
            <v>A87000</v>
          </cell>
          <cell r="E49" t="str">
            <v>87000 - MEDICAL EXAMINER</v>
          </cell>
          <cell r="F49">
            <v>13878398</v>
          </cell>
          <cell r="G49">
            <v>14165594</v>
          </cell>
          <cell r="H49">
            <v>10479763.37</v>
          </cell>
        </row>
        <row r="50">
          <cell r="D50" t="str">
            <v>A91000</v>
          </cell>
          <cell r="E50" t="str">
            <v>91000 - ADULT AND JUVENILE DETENTION CX</v>
          </cell>
          <cell r="F50">
            <v>323129439</v>
          </cell>
          <cell r="G50">
            <v>325721089</v>
          </cell>
          <cell r="H50">
            <v>251432099.66</v>
          </cell>
        </row>
        <row r="51">
          <cell r="D51" t="str">
            <v>A95000</v>
          </cell>
          <cell r="E51" t="str">
            <v>95000 - PUBLIC DEFENSE</v>
          </cell>
          <cell r="F51">
            <v>147846399</v>
          </cell>
          <cell r="G51">
            <v>150956985</v>
          </cell>
          <cell r="H51">
            <v>117258291.69</v>
          </cell>
        </row>
        <row r="52">
          <cell r="D52" t="str">
            <v>A91400</v>
          </cell>
          <cell r="E52" t="str">
            <v>91400 - INMATE WELFARE ADMIN</v>
          </cell>
          <cell r="F52">
            <v>2729893</v>
          </cell>
          <cell r="G52">
            <v>2729893</v>
          </cell>
          <cell r="H52">
            <v>2396903.33</v>
          </cell>
        </row>
        <row r="53">
          <cell r="D53" t="str">
            <v>A91500</v>
          </cell>
          <cell r="E53" t="str">
            <v>91500 - JUVENILE INMATE WELFARE</v>
          </cell>
          <cell r="F53">
            <v>8000</v>
          </cell>
          <cell r="G53">
            <v>8000</v>
          </cell>
          <cell r="H53">
            <v>6442.11</v>
          </cell>
        </row>
        <row r="54">
          <cell r="D54" t="str">
            <v>A73000</v>
          </cell>
          <cell r="E54" t="str">
            <v>73000 - ROADS</v>
          </cell>
          <cell r="F54">
            <v>216414023</v>
          </cell>
          <cell r="G54">
            <v>219665809</v>
          </cell>
          <cell r="H54">
            <v>147792528.86</v>
          </cell>
        </row>
        <row r="55">
          <cell r="D55" t="str">
            <v>A73400</v>
          </cell>
          <cell r="E55" t="str">
            <v>73400 - ROADS CONSTRUCTION TRANS</v>
          </cell>
          <cell r="F55">
            <v>29440000</v>
          </cell>
          <cell r="G55">
            <v>29440000</v>
          </cell>
          <cell r="H55">
            <v>22205000</v>
          </cell>
        </row>
        <row r="56">
          <cell r="D56" t="str">
            <v>A71500</v>
          </cell>
          <cell r="E56" t="str">
            <v>71500 - SW LF POST CLOSURE MAINT</v>
          </cell>
          <cell r="F56">
            <v>3881632</v>
          </cell>
          <cell r="G56">
            <v>3881632</v>
          </cell>
          <cell r="H56">
            <v>2352685.36</v>
          </cell>
        </row>
        <row r="57">
          <cell r="D57" t="str">
            <v>A48000</v>
          </cell>
          <cell r="E57" t="str">
            <v>48000 - VETERANS SERVICES</v>
          </cell>
          <cell r="F57">
            <v>6516104</v>
          </cell>
          <cell r="G57">
            <v>6516104</v>
          </cell>
          <cell r="H57">
            <v>4103906.48</v>
          </cell>
        </row>
        <row r="58">
          <cell r="D58" t="str">
            <v>A92000</v>
          </cell>
          <cell r="E58" t="str">
            <v>92000 - DEVELOPMENTL DISABILITIES</v>
          </cell>
          <cell r="F58">
            <v>110435020</v>
          </cell>
          <cell r="G58">
            <v>113302377</v>
          </cell>
          <cell r="H58">
            <v>61675982.45</v>
          </cell>
        </row>
        <row r="59">
          <cell r="D59" t="str">
            <v>A93500</v>
          </cell>
          <cell r="E59" t="str">
            <v>93500 - COMM AND HUMAN SVCS ADMIN</v>
          </cell>
          <cell r="F59">
            <v>16465639</v>
          </cell>
          <cell r="G59">
            <v>16665639</v>
          </cell>
          <cell r="H59">
            <v>13045426.27</v>
          </cell>
        </row>
        <row r="60">
          <cell r="D60" t="str">
            <v>A47100</v>
          </cell>
          <cell r="E60" t="str">
            <v>47100 - RECORDERS OPERATION AND MAINTENANCE</v>
          </cell>
          <cell r="F60">
            <v>3952404</v>
          </cell>
          <cell r="G60">
            <v>3952404</v>
          </cell>
          <cell r="H60">
            <v>2427495.27</v>
          </cell>
        </row>
        <row r="61">
          <cell r="D61" t="str">
            <v>A43100</v>
          </cell>
          <cell r="E61" t="str">
            <v>43100 - ENHANCED 911</v>
          </cell>
          <cell r="F61">
            <v>58596622</v>
          </cell>
          <cell r="G61">
            <v>58596622</v>
          </cell>
          <cell r="H61">
            <v>27777227.66</v>
          </cell>
        </row>
        <row r="62">
          <cell r="D62" t="str">
            <v>A92400</v>
          </cell>
          <cell r="E62" t="str">
            <v>92400 - BEHAVIORAL HEALTH</v>
          </cell>
          <cell r="F62">
            <v>683897539</v>
          </cell>
          <cell r="G62">
            <v>690027793</v>
          </cell>
          <cell r="H62">
            <v>431115016.48</v>
          </cell>
        </row>
        <row r="63">
          <cell r="D63" t="str">
            <v>A58300</v>
          </cell>
          <cell r="E63" t="str">
            <v>58300 - JUDICIAL ADMIN MIDD</v>
          </cell>
          <cell r="F63">
            <v>3502197</v>
          </cell>
          <cell r="G63">
            <v>3532595</v>
          </cell>
          <cell r="H63">
            <v>2568496.97</v>
          </cell>
        </row>
        <row r="64">
          <cell r="D64" t="str">
            <v>A68800</v>
          </cell>
          <cell r="E64" t="str">
            <v>68800 - PROSECUTING ATTORNEY MIDD</v>
          </cell>
          <cell r="F64">
            <v>2831524</v>
          </cell>
          <cell r="G64">
            <v>2831524</v>
          </cell>
          <cell r="H64">
            <v>1970932.92</v>
          </cell>
        </row>
        <row r="65">
          <cell r="D65" t="str">
            <v>A78300</v>
          </cell>
          <cell r="E65" t="str">
            <v>78300 - SUPERIOR COURT MIDD</v>
          </cell>
          <cell r="F65">
            <v>4859676</v>
          </cell>
          <cell r="G65">
            <v>4859676</v>
          </cell>
          <cell r="H65">
            <v>3358058.25</v>
          </cell>
        </row>
        <row r="66">
          <cell r="D66" t="str">
            <v>A98300</v>
          </cell>
          <cell r="E66" t="str">
            <v>98300 - DPD MIDD</v>
          </cell>
          <cell r="F66">
            <v>5642452</v>
          </cell>
          <cell r="G66">
            <v>5642452</v>
          </cell>
          <cell r="H66">
            <v>3420058.22</v>
          </cell>
        </row>
        <row r="67">
          <cell r="D67" t="str">
            <v>A98400</v>
          </cell>
          <cell r="E67" t="str">
            <v>98400 - DISTRICT COURT MIDD</v>
          </cell>
          <cell r="F67">
            <v>3785451</v>
          </cell>
          <cell r="G67">
            <v>4019487</v>
          </cell>
          <cell r="H67">
            <v>2687008.37</v>
          </cell>
        </row>
        <row r="68">
          <cell r="D68" t="str">
            <v>A99000</v>
          </cell>
          <cell r="E68" t="str">
            <v>99000 - MIDD</v>
          </cell>
          <cell r="F68">
            <v>137965260</v>
          </cell>
          <cell r="G68">
            <v>138965260</v>
          </cell>
          <cell r="H68">
            <v>92109498.24</v>
          </cell>
        </row>
        <row r="69">
          <cell r="D69" t="str">
            <v>A11900</v>
          </cell>
          <cell r="E69" t="str">
            <v>11900 - VETERANS SENIORS &amp; HUMAN SVCS LEVY</v>
          </cell>
          <cell r="F69">
            <v>109610131</v>
          </cell>
          <cell r="G69">
            <v>112968981</v>
          </cell>
          <cell r="H69">
            <v>62709272.3</v>
          </cell>
        </row>
        <row r="70">
          <cell r="D70" t="str">
            <v>A30100</v>
          </cell>
          <cell r="E70" t="str">
            <v>30100 - ARTS AND CULTURAL DEVELOPMENT</v>
          </cell>
          <cell r="F70">
            <v>7752240</v>
          </cell>
          <cell r="G70">
            <v>29752240</v>
          </cell>
          <cell r="H70">
            <v>14335413.47</v>
          </cell>
        </row>
        <row r="71">
          <cell r="D71" t="str">
            <v>A83000</v>
          </cell>
          <cell r="E71" t="str">
            <v>83000 - EMERGENCY MEDICAL SVCS</v>
          </cell>
          <cell r="F71">
            <v>94713986</v>
          </cell>
          <cell r="G71">
            <v>191077423</v>
          </cell>
          <cell r="H71">
            <v>119014393.18</v>
          </cell>
        </row>
        <row r="72">
          <cell r="D72" t="str">
            <v>A74100</v>
          </cell>
          <cell r="E72" t="str">
            <v>74100 - WATER AND LAND RESOURCES</v>
          </cell>
          <cell r="F72">
            <v>74621879</v>
          </cell>
          <cell r="G72">
            <v>75430707</v>
          </cell>
          <cell r="H72">
            <v>51912368.97</v>
          </cell>
        </row>
        <row r="73">
          <cell r="D73" t="str">
            <v>A84500</v>
          </cell>
          <cell r="E73" t="str">
            <v>84500 - WATER AND LAND RESOURCES SWM</v>
          </cell>
          <cell r="F73">
            <v>81764956.82</v>
          </cell>
          <cell r="G73">
            <v>83888172.82</v>
          </cell>
          <cell r="H73">
            <v>54512436.29</v>
          </cell>
        </row>
        <row r="74">
          <cell r="D74" t="str">
            <v>A20800</v>
          </cell>
          <cell r="E74" t="str">
            <v>20800 - AUTO FINGERPRINT IDENT</v>
          </cell>
          <cell r="F74">
            <v>43745127</v>
          </cell>
          <cell r="G74">
            <v>50863161</v>
          </cell>
          <cell r="H74">
            <v>34794532.34</v>
          </cell>
        </row>
        <row r="75">
          <cell r="D75" t="str">
            <v>A86000</v>
          </cell>
          <cell r="E75" t="str">
            <v>86000 - LOCAL HAZARDOUS WASTE</v>
          </cell>
          <cell r="F75">
            <v>41743839</v>
          </cell>
          <cell r="G75">
            <v>41743839</v>
          </cell>
          <cell r="H75">
            <v>19520390.04</v>
          </cell>
        </row>
        <row r="76">
          <cell r="D76" t="str">
            <v>A35500</v>
          </cell>
          <cell r="E76" t="str">
            <v>35500 - YOUTH AND AMATEUR SPORTS FUND</v>
          </cell>
          <cell r="F76">
            <v>9357900</v>
          </cell>
          <cell r="G76">
            <v>20264170</v>
          </cell>
          <cell r="H76">
            <v>7272308.11</v>
          </cell>
        </row>
        <row r="77">
          <cell r="D77" t="str">
            <v>A38400</v>
          </cell>
          <cell r="E77" t="str">
            <v>38400 - NOXIOUS WEED CONTROL PROGRAM</v>
          </cell>
          <cell r="F77">
            <v>9028580</v>
          </cell>
          <cell r="G77">
            <v>9028580</v>
          </cell>
          <cell r="H77">
            <v>5141226.89</v>
          </cell>
        </row>
        <row r="78">
          <cell r="D78" t="str">
            <v>A32510</v>
          </cell>
          <cell r="E78" t="str">
            <v>32510 - PLANNING AND PERMITTING</v>
          </cell>
          <cell r="F78">
            <v>30590769</v>
          </cell>
          <cell r="G78">
            <v>30590769</v>
          </cell>
          <cell r="H78">
            <v>22378066.26</v>
          </cell>
        </row>
        <row r="79">
          <cell r="D79" t="str">
            <v>A52500</v>
          </cell>
          <cell r="E79" t="str">
            <v>52500 - PERMITTING DIVISION ABATEMENT</v>
          </cell>
          <cell r="F79">
            <v>598373</v>
          </cell>
          <cell r="G79">
            <v>598373</v>
          </cell>
          <cell r="H79">
            <v>456438.96</v>
          </cell>
        </row>
        <row r="80">
          <cell r="D80" t="str">
            <v>A32530</v>
          </cell>
          <cell r="E80" t="str">
            <v>32530 - GENERAL PUBLIC SERVICES</v>
          </cell>
          <cell r="F80">
            <v>4519045</v>
          </cell>
          <cell r="G80">
            <v>4680045</v>
          </cell>
          <cell r="H80">
            <v>3512251.18</v>
          </cell>
        </row>
        <row r="81">
          <cell r="D81" t="str">
            <v>A77000</v>
          </cell>
          <cell r="E81" t="str">
            <v>77000 - DEPARTMENT LOCAL SERVICES</v>
          </cell>
          <cell r="F81">
            <v>8197919</v>
          </cell>
          <cell r="G81">
            <v>12455594</v>
          </cell>
          <cell r="H81">
            <v>5698148.69</v>
          </cell>
        </row>
        <row r="82">
          <cell r="D82" t="str">
            <v>A60150</v>
          </cell>
          <cell r="E82" t="str">
            <v>60150 - FMD PARKING FACILITIES</v>
          </cell>
          <cell r="F82">
            <v>8871272</v>
          </cell>
          <cell r="G82">
            <v>8871272</v>
          </cell>
          <cell r="H82">
            <v>5890594.69</v>
          </cell>
        </row>
        <row r="83">
          <cell r="D83" t="str">
            <v>A88800</v>
          </cell>
          <cell r="E83" t="str">
            <v>88800 - COMMUNITY SERVICES OPERATING</v>
          </cell>
          <cell r="F83">
            <v>12948149</v>
          </cell>
          <cell r="G83">
            <v>39325067</v>
          </cell>
          <cell r="H83">
            <v>10085956.29</v>
          </cell>
        </row>
        <row r="84">
          <cell r="D84" t="str">
            <v>A53400</v>
          </cell>
          <cell r="E84" t="str">
            <v>53400 - REGIONAL ANIMAL SERVICES</v>
          </cell>
          <cell r="F84">
            <v>15457987</v>
          </cell>
          <cell r="G84">
            <v>15457987</v>
          </cell>
          <cell r="H84">
            <v>10857302.72</v>
          </cell>
        </row>
        <row r="85">
          <cell r="D85" t="str">
            <v>A53800</v>
          </cell>
          <cell r="E85" t="str">
            <v>53800 - ANIMAL BEQUESTS</v>
          </cell>
          <cell r="F85">
            <v>380000</v>
          </cell>
          <cell r="G85">
            <v>380000</v>
          </cell>
          <cell r="H85">
            <v>189927.42</v>
          </cell>
        </row>
        <row r="86">
          <cell r="D86" t="str">
            <v>A64000</v>
          </cell>
          <cell r="E86" t="str">
            <v>64000 - PARKS</v>
          </cell>
          <cell r="F86">
            <v>48493752</v>
          </cell>
          <cell r="G86">
            <v>102475838</v>
          </cell>
          <cell r="H86">
            <v>67759961.95</v>
          </cell>
        </row>
        <row r="87">
          <cell r="D87" t="str">
            <v>A64200</v>
          </cell>
          <cell r="E87" t="str">
            <v>64200 - PARKS OPEN SPACE AND TRAILS LEVY</v>
          </cell>
          <cell r="F87">
            <v>77274987</v>
          </cell>
          <cell r="G87">
            <v>79655787</v>
          </cell>
          <cell r="H87">
            <v>40885449.16</v>
          </cell>
        </row>
        <row r="88">
          <cell r="D88" t="str">
            <v>A84600</v>
          </cell>
          <cell r="E88" t="str">
            <v>84600 - HISTORIC PRESVATN PRGM</v>
          </cell>
          <cell r="F88">
            <v>1178718</v>
          </cell>
          <cell r="G88">
            <v>1178718</v>
          </cell>
          <cell r="H88">
            <v>876809.16</v>
          </cell>
        </row>
        <row r="89">
          <cell r="D89" t="str">
            <v>A93700</v>
          </cell>
          <cell r="E89" t="str">
            <v>93700 - BEST STARTS FOR KIDS LEVY</v>
          </cell>
          <cell r="F89">
            <v>168378224</v>
          </cell>
          <cell r="G89">
            <v>204973543</v>
          </cell>
          <cell r="H89">
            <v>143098031.19</v>
          </cell>
        </row>
        <row r="90">
          <cell r="D90" t="str">
            <v>A15100</v>
          </cell>
          <cell r="E90" t="str">
            <v>15100 - PSERN LEVY</v>
          </cell>
          <cell r="F90">
            <v>67317031</v>
          </cell>
          <cell r="G90">
            <v>67317031</v>
          </cell>
          <cell r="H90">
            <v>33649656</v>
          </cell>
        </row>
        <row r="91">
          <cell r="D91" t="str">
            <v>A56100</v>
          </cell>
          <cell r="E91" t="str">
            <v>56100 - FLOOD CONTROL DISTRICT</v>
          </cell>
          <cell r="F91">
            <v>137036215</v>
          </cell>
          <cell r="G91">
            <v>243295830</v>
          </cell>
          <cell r="H91">
            <v>15118814.85</v>
          </cell>
        </row>
        <row r="92">
          <cell r="D92" t="str">
            <v>A38200</v>
          </cell>
          <cell r="E92" t="str">
            <v>38200 - DNRP ADMINISTRATION</v>
          </cell>
          <cell r="F92">
            <v>15917185</v>
          </cell>
          <cell r="G92">
            <v>16179185</v>
          </cell>
          <cell r="H92">
            <v>11715257.05</v>
          </cell>
        </row>
        <row r="93">
          <cell r="D93" t="str">
            <v>A80000</v>
          </cell>
          <cell r="E93" t="str">
            <v>80000 - PUBLIC HEALTH</v>
          </cell>
          <cell r="F93">
            <v>419006971</v>
          </cell>
          <cell r="G93">
            <v>487747219.63</v>
          </cell>
          <cell r="H93">
            <v>309779875.27</v>
          </cell>
        </row>
        <row r="94">
          <cell r="D94" t="str">
            <v>A76000</v>
          </cell>
          <cell r="E94" t="str">
            <v>76000 - INTERCOUNTY RIVER IMPROVEMENT</v>
          </cell>
          <cell r="F94">
            <v>135396</v>
          </cell>
          <cell r="G94">
            <v>135396</v>
          </cell>
          <cell r="H94">
            <v>48100</v>
          </cell>
        </row>
        <row r="95">
          <cell r="D95" t="str">
            <v>A85000</v>
          </cell>
          <cell r="E95" t="str">
            <v>85000 - ENVIRON HEALTH SERVICES</v>
          </cell>
          <cell r="F95">
            <v>62740992</v>
          </cell>
          <cell r="G95">
            <v>63832740</v>
          </cell>
          <cell r="H95">
            <v>42368180.35</v>
          </cell>
        </row>
        <row r="96">
          <cell r="D96" t="str">
            <v>A89000</v>
          </cell>
          <cell r="E96" t="str">
            <v>89000 - PUBLIC HEALTH ADMIN</v>
          </cell>
          <cell r="F96">
            <v>33120816</v>
          </cell>
          <cell r="G96">
            <v>33120816</v>
          </cell>
          <cell r="H96">
            <v>24601897.51</v>
          </cell>
        </row>
        <row r="97">
          <cell r="D97" t="str">
            <v>A20300</v>
          </cell>
          <cell r="E97" t="str">
            <v>20300 - SHERIFF GRANTS</v>
          </cell>
          <cell r="F97">
            <v>4602049</v>
          </cell>
          <cell r="G97">
            <v>4602049</v>
          </cell>
          <cell r="H97">
            <v>1223898.41</v>
          </cell>
        </row>
        <row r="98">
          <cell r="D98" t="str">
            <v>A40300</v>
          </cell>
          <cell r="E98" t="str">
            <v>40300 - EXECUTIVE ADMIN 214 GRANT</v>
          </cell>
          <cell r="F98">
            <v>34028306</v>
          </cell>
          <cell r="G98">
            <v>34028306</v>
          </cell>
          <cell r="H98">
            <v>4586621.7</v>
          </cell>
        </row>
        <row r="99">
          <cell r="D99" t="str">
            <v>A50300</v>
          </cell>
          <cell r="E99" t="str">
            <v>50300 - PROSECUTOR GRANTS</v>
          </cell>
          <cell r="F99">
            <v>6695150</v>
          </cell>
          <cell r="G99">
            <v>6695150</v>
          </cell>
          <cell r="H99">
            <v>3453255.05</v>
          </cell>
        </row>
        <row r="100">
          <cell r="D100" t="str">
            <v>A51300</v>
          </cell>
          <cell r="E100" t="str">
            <v>51300 - SUPERIOR COURT GRANTS</v>
          </cell>
          <cell r="F100">
            <v>10313500</v>
          </cell>
          <cell r="G100">
            <v>10313500</v>
          </cell>
          <cell r="H100">
            <v>7142547.07</v>
          </cell>
        </row>
        <row r="101">
          <cell r="D101" t="str">
            <v>A54300</v>
          </cell>
          <cell r="E101" t="str">
            <v>54300 - JUDICIAL ADMINISTRATION GRANTS</v>
          </cell>
          <cell r="F101">
            <v>354722</v>
          </cell>
          <cell r="G101">
            <v>354722</v>
          </cell>
          <cell r="H101">
            <v>278734.68</v>
          </cell>
        </row>
        <row r="102">
          <cell r="D102" t="str">
            <v>A99300</v>
          </cell>
          <cell r="E102" t="str">
            <v>99300 - NON DEPARTMENTAL GRANTS</v>
          </cell>
          <cell r="F102">
            <v>6010000</v>
          </cell>
          <cell r="G102">
            <v>6010000</v>
          </cell>
          <cell r="H102">
            <v>329522.58</v>
          </cell>
        </row>
        <row r="103">
          <cell r="D103" t="str">
            <v>A93600</v>
          </cell>
          <cell r="E103" t="str">
            <v>93600 - EMPLOYMENT EDUCATION RESOURCE</v>
          </cell>
          <cell r="F103">
            <v>35435978</v>
          </cell>
          <cell r="G103">
            <v>37624978</v>
          </cell>
          <cell r="H103">
            <v>24180921.33</v>
          </cell>
        </row>
        <row r="104">
          <cell r="D104" t="str">
            <v>A35000</v>
          </cell>
          <cell r="E104" t="str">
            <v>35000 - FEDERAL HSG AND CMTY DEV</v>
          </cell>
          <cell r="F104">
            <v>347797501</v>
          </cell>
          <cell r="G104">
            <v>359045238</v>
          </cell>
          <cell r="H104">
            <v>163895737.86</v>
          </cell>
        </row>
        <row r="105">
          <cell r="D105" t="str">
            <v>A72000</v>
          </cell>
          <cell r="E105" t="str">
            <v>72000 - SOLID WASTE</v>
          </cell>
          <cell r="F105">
            <v>318685867</v>
          </cell>
          <cell r="G105">
            <v>317418281</v>
          </cell>
          <cell r="H105">
            <v>206012366.29</v>
          </cell>
        </row>
        <row r="106">
          <cell r="D106" t="str">
            <v>A71000</v>
          </cell>
          <cell r="E106" t="str">
            <v>71000 - AIRPORT</v>
          </cell>
          <cell r="F106">
            <v>40881662</v>
          </cell>
          <cell r="G106">
            <v>41910686</v>
          </cell>
          <cell r="H106">
            <v>30639777.48</v>
          </cell>
        </row>
        <row r="107">
          <cell r="D107" t="str">
            <v>A71600</v>
          </cell>
          <cell r="E107" t="str">
            <v>71600 - AIRPORT CONSTRUCTION TRANSFER</v>
          </cell>
          <cell r="F107">
            <v>18974373</v>
          </cell>
          <cell r="G107">
            <v>18974373</v>
          </cell>
          <cell r="H107">
            <v>8974373</v>
          </cell>
        </row>
        <row r="108">
          <cell r="D108" t="str">
            <v>A21300</v>
          </cell>
          <cell r="E108" t="str">
            <v>21300 - RADIO COMMUNICATION SERVICES</v>
          </cell>
          <cell r="F108">
            <v>9409823</v>
          </cell>
          <cell r="G108">
            <v>9409823</v>
          </cell>
          <cell r="H108">
            <v>6770654</v>
          </cell>
        </row>
        <row r="109">
          <cell r="D109" t="str">
            <v>A49000</v>
          </cell>
          <cell r="E109" t="str">
            <v>49000 - INET</v>
          </cell>
          <cell r="F109">
            <v>6576283</v>
          </cell>
          <cell r="G109">
            <v>6576283</v>
          </cell>
          <cell r="H109">
            <v>3794441.97</v>
          </cell>
        </row>
        <row r="110">
          <cell r="D110" t="str">
            <v>A46250</v>
          </cell>
          <cell r="E110" t="str">
            <v>46250 - MARINE</v>
          </cell>
          <cell r="F110">
            <v>19754316</v>
          </cell>
          <cell r="G110">
            <v>21147924</v>
          </cell>
          <cell r="H110">
            <v>12971106.2</v>
          </cell>
        </row>
        <row r="111">
          <cell r="D111" t="str">
            <v>A15000</v>
          </cell>
          <cell r="E111" t="str">
            <v>15000 - FINANCE GF</v>
          </cell>
          <cell r="G111">
            <v>0</v>
          </cell>
          <cell r="H111">
            <v>0</v>
          </cell>
        </row>
        <row r="112">
          <cell r="D112" t="str">
            <v>A46100</v>
          </cell>
          <cell r="E112" t="str">
            <v>46100 - WASTEWATER TREATMENT</v>
          </cell>
          <cell r="F112">
            <v>335900014</v>
          </cell>
          <cell r="G112">
            <v>342181419</v>
          </cell>
          <cell r="H112">
            <v>239676062.23</v>
          </cell>
        </row>
        <row r="113">
          <cell r="D113" t="str">
            <v>A46410</v>
          </cell>
          <cell r="E113" t="str">
            <v>46410 - TRANSIT</v>
          </cell>
          <cell r="F113">
            <v>1903479676</v>
          </cell>
          <cell r="G113">
            <v>1938473681</v>
          </cell>
          <cell r="H113">
            <v>1367413246.04</v>
          </cell>
        </row>
        <row r="114">
          <cell r="D114" t="str">
            <v>A75700</v>
          </cell>
          <cell r="E114" t="str">
            <v>75700 - TRANSIT REVENUE STABILIZATION</v>
          </cell>
          <cell r="G114">
            <v>0</v>
          </cell>
          <cell r="H114">
            <v>0</v>
          </cell>
        </row>
        <row r="115">
          <cell r="D115" t="str">
            <v>A66600</v>
          </cell>
          <cell r="E115" t="str">
            <v>66600 - SAFETY AND CLAIMS MANAGEMNT</v>
          </cell>
          <cell r="F115">
            <v>77838148</v>
          </cell>
          <cell r="G115">
            <v>77838148</v>
          </cell>
          <cell r="H115">
            <v>47735985.8</v>
          </cell>
        </row>
        <row r="116">
          <cell r="D116" t="str">
            <v>A13700</v>
          </cell>
          <cell r="E116" t="str">
            <v>13700 - FLEET WASTEWATER ERANDR</v>
          </cell>
          <cell r="F116">
            <v>10072967</v>
          </cell>
          <cell r="G116">
            <v>11261289</v>
          </cell>
          <cell r="H116">
            <v>4114043.07</v>
          </cell>
        </row>
        <row r="117">
          <cell r="D117" t="str">
            <v>A13800</v>
          </cell>
          <cell r="E117" t="str">
            <v>13800 - FBOD</v>
          </cell>
          <cell r="F117">
            <v>69272744</v>
          </cell>
          <cell r="G117">
            <v>70476507</v>
          </cell>
          <cell r="H117">
            <v>51295441.31</v>
          </cell>
        </row>
        <row r="118">
          <cell r="D118" t="str">
            <v>A15000</v>
          </cell>
          <cell r="E118" t="str">
            <v>15000 - FINANCE GF</v>
          </cell>
          <cell r="G118">
            <v>0</v>
          </cell>
          <cell r="H118">
            <v>0</v>
          </cell>
        </row>
        <row r="119">
          <cell r="D119" t="str">
            <v>A01100</v>
          </cell>
          <cell r="E119" t="str">
            <v>01100 - COUNTY GIS</v>
          </cell>
          <cell r="F119">
            <v>15739194</v>
          </cell>
          <cell r="G119">
            <v>15739194</v>
          </cell>
          <cell r="H119">
            <v>8718795.02</v>
          </cell>
        </row>
        <row r="120">
          <cell r="D120" t="str">
            <v>A30000</v>
          </cell>
          <cell r="E120" t="str">
            <v>30000 - BUSINESS RESOURCE CENTER</v>
          </cell>
          <cell r="F120">
            <v>40601563</v>
          </cell>
          <cell r="G120">
            <v>41563043</v>
          </cell>
          <cell r="H120">
            <v>31385842.76</v>
          </cell>
        </row>
        <row r="121">
          <cell r="D121" t="str">
            <v>A42900</v>
          </cell>
          <cell r="E121" t="str">
            <v>42900 - EMPLOYEE BENEFITS</v>
          </cell>
          <cell r="F121">
            <v>612984636</v>
          </cell>
          <cell r="G121">
            <v>612984636</v>
          </cell>
          <cell r="H121">
            <v>420943373.16</v>
          </cell>
        </row>
        <row r="122">
          <cell r="D122" t="str">
            <v>A15000</v>
          </cell>
          <cell r="E122" t="str">
            <v>15000 - FINANCE GF</v>
          </cell>
          <cell r="G122">
            <v>0</v>
          </cell>
          <cell r="H122">
            <v>0</v>
          </cell>
        </row>
        <row r="123">
          <cell r="D123" t="str">
            <v>A60100</v>
          </cell>
          <cell r="E123" t="str">
            <v>60100 - FACILITIES MANAGEMENT DIVISION</v>
          </cell>
          <cell r="F123">
            <v>122492347</v>
          </cell>
          <cell r="G123">
            <v>135444939</v>
          </cell>
          <cell r="H123">
            <v>92334636.23</v>
          </cell>
        </row>
        <row r="124">
          <cell r="D124" t="str">
            <v>A15400</v>
          </cell>
          <cell r="E124" t="str">
            <v>15400 - RISK MANAGEMENT</v>
          </cell>
          <cell r="F124">
            <v>85853991</v>
          </cell>
          <cell r="G124">
            <v>85853991</v>
          </cell>
          <cell r="H124">
            <v>51635811.38</v>
          </cell>
        </row>
        <row r="125">
          <cell r="D125" t="str">
            <v>A43200</v>
          </cell>
          <cell r="E125" t="str">
            <v>43200 - KCIT TECHNOLOGY SVCS</v>
          </cell>
          <cell r="F125">
            <v>215662500</v>
          </cell>
          <cell r="G125">
            <v>222562401</v>
          </cell>
          <cell r="H125">
            <v>167244573.28</v>
          </cell>
        </row>
        <row r="126">
          <cell r="D126" t="str">
            <v>A75000</v>
          </cell>
          <cell r="E126" t="str">
            <v>75000 - FLEET MANAGEMENT EQUIPMENT</v>
          </cell>
          <cell r="F126">
            <v>27144039</v>
          </cell>
          <cell r="G126">
            <v>34544119</v>
          </cell>
          <cell r="H126">
            <v>20390294.24</v>
          </cell>
        </row>
        <row r="127">
          <cell r="D127" t="str">
            <v>A15000</v>
          </cell>
          <cell r="E127" t="str">
            <v>15000 - FINANCE GF</v>
          </cell>
          <cell r="G127">
            <v>0</v>
          </cell>
          <cell r="H127">
            <v>0</v>
          </cell>
        </row>
        <row r="128">
          <cell r="D128" t="str">
            <v>A78000</v>
          </cell>
          <cell r="E128" t="str">
            <v>78000 - FLEET MOTOR POOL</v>
          </cell>
          <cell r="F128">
            <v>35907070</v>
          </cell>
          <cell r="G128">
            <v>39786728</v>
          </cell>
          <cell r="H128">
            <v>19423135.58</v>
          </cell>
        </row>
        <row r="129">
          <cell r="D129" t="str">
            <v>A15000</v>
          </cell>
          <cell r="E129" t="str">
            <v>15000 - FINANCE GF</v>
          </cell>
          <cell r="G129">
            <v>0</v>
          </cell>
          <cell r="H129">
            <v>0</v>
          </cell>
        </row>
        <row r="130">
          <cell r="D130" t="str">
            <v>A15000</v>
          </cell>
          <cell r="E130" t="str">
            <v>15000 - FINANCE GF</v>
          </cell>
          <cell r="G130">
            <v>0</v>
          </cell>
          <cell r="H130">
            <v>0</v>
          </cell>
        </row>
        <row r="131">
          <cell r="D131" t="str">
            <v>A15000</v>
          </cell>
          <cell r="E131" t="str">
            <v>15000 - FINANCE GF</v>
          </cell>
          <cell r="G131">
            <v>0</v>
          </cell>
          <cell r="H131">
            <v>0</v>
          </cell>
        </row>
        <row r="132">
          <cell r="D132" t="str">
            <v>A46500</v>
          </cell>
          <cell r="E132" t="str">
            <v>46500 - LIMITED GO BOND REDEMPTION</v>
          </cell>
          <cell r="F132">
            <v>243097359</v>
          </cell>
          <cell r="G132">
            <v>243097359</v>
          </cell>
          <cell r="H132">
            <v>177683425.9</v>
          </cell>
        </row>
        <row r="133">
          <cell r="D133" t="str">
            <v>A48700</v>
          </cell>
          <cell r="E133" t="str">
            <v>48700 - HUD SEC 108 LOAN REPAY</v>
          </cell>
          <cell r="F133">
            <v>577996</v>
          </cell>
          <cell r="G133">
            <v>577996</v>
          </cell>
          <cell r="H133">
            <v>278762.78</v>
          </cell>
        </row>
        <row r="134">
          <cell r="D134" t="str">
            <v>A84300</v>
          </cell>
          <cell r="E134" t="str">
            <v>84300 - TRANSIT DEBT SERVICE</v>
          </cell>
          <cell r="F134">
            <v>24572181</v>
          </cell>
          <cell r="G134">
            <v>24572181</v>
          </cell>
          <cell r="H134">
            <v>18115799.32</v>
          </cell>
        </row>
        <row r="135">
          <cell r="D135" t="str">
            <v>A46600</v>
          </cell>
          <cell r="E135" t="str">
            <v>46600 - UNLIMITED GO BOND REDEMP</v>
          </cell>
          <cell r="F135">
            <v>31714175</v>
          </cell>
          <cell r="G135">
            <v>31714175</v>
          </cell>
          <cell r="H135">
            <v>18952425</v>
          </cell>
        </row>
        <row r="136">
          <cell r="D136" t="str">
            <v>A46300</v>
          </cell>
          <cell r="E136" t="str">
            <v>46300 - WASTEWATER DEBT SERVICE</v>
          </cell>
          <cell r="F136">
            <v>536608266</v>
          </cell>
          <cell r="G136">
            <v>621608266</v>
          </cell>
          <cell r="H136">
            <v>0</v>
          </cell>
        </row>
      </sheetData>
      <sheetData sheetId="18"/>
      <sheetData sheetId="19" refreshError="1"/>
      <sheetData sheetId="20" refreshError="1"/>
      <sheetData sheetId="21" refreshError="1"/>
      <sheetData sheetId="22">
        <row r="4">
          <cell r="A4" t="str">
            <v>FUND</v>
          </cell>
          <cell r="B4" t="str">
            <v>FUND NAME</v>
          </cell>
          <cell r="C4" t="str">
            <v>PROJECT </v>
          </cell>
          <cell r="D4" t="str">
            <v>PROJECT NAME</v>
          </cell>
          <cell r="E4" t="str">
            <v>$FY19-FY20</v>
          </cell>
          <cell r="F4" t="str">
            <v>$FY21-22</v>
          </cell>
          <cell r="G4" t="str">
            <v>$FY23-24</v>
          </cell>
          <cell r="H4" t="str">
            <v>TOTAL BUDGET</v>
          </cell>
          <cell r="I4" t="str">
            <v>TYPE</v>
          </cell>
          <cell r="J4" t="str">
            <v>ORDINANCE</v>
          </cell>
          <cell r="K4" t="str">
            <v>COMMENT</v>
          </cell>
        </row>
        <row r="5">
          <cell r="A5">
            <v>3961</v>
          </cell>
          <cell r="B5" t="str">
            <v>HARBORVIEW BUILDING REPAIR AND REPLACEMENT FUND</v>
          </cell>
          <cell r="C5">
            <v>1039462</v>
          </cell>
          <cell r="D5" t="str">
            <v>DES FMD HMC STEAM &amp; WATER INFR</v>
          </cell>
          <cell r="E5">
            <v>555000</v>
          </cell>
          <cell r="H5">
            <v>555000</v>
          </cell>
          <cell r="I5" t="str">
            <v>2019 ANNUAL ADOPTED HARBORVIEW ORDINANCE</v>
          </cell>
          <cell r="J5" t="str">
            <v>ORDINANCE 18794</v>
          </cell>
        </row>
        <row r="6">
          <cell r="A6">
            <v>3961</v>
          </cell>
          <cell r="B6" t="str">
            <v>HARBORVIEW BUILDING REPAIR AND REPLACEMENT FUND</v>
          </cell>
          <cell r="C6">
            <v>1039464</v>
          </cell>
          <cell r="D6" t="str">
            <v>DES FMD HMC HVAC INFRASTRCE MM</v>
          </cell>
          <cell r="E6">
            <v>500000</v>
          </cell>
          <cell r="H6">
            <v>500000</v>
          </cell>
          <cell r="I6" t="str">
            <v>2019 ANNUAL ADOPTED HARBORVIEW ORDINANCE</v>
          </cell>
          <cell r="J6" t="str">
            <v>ORDINANCE 18794</v>
          </cell>
        </row>
        <row r="7">
          <cell r="A7">
            <v>3961</v>
          </cell>
          <cell r="B7" t="str">
            <v>HARBORVIEW BUILDING REPAIR AND REPLACEMENT FUND</v>
          </cell>
          <cell r="C7">
            <v>1046222</v>
          </cell>
          <cell r="D7" t="str">
            <v>DES FMD HMC SINGLE PATIENT BED</v>
          </cell>
          <cell r="E7">
            <v>-434035</v>
          </cell>
          <cell r="H7">
            <v>-434035</v>
          </cell>
          <cell r="I7" t="str">
            <v>2019 ANNUAL ADOPTED HARBORVIEW ORDINANCE</v>
          </cell>
          <cell r="J7" t="str">
            <v>ORDINANCE 18794</v>
          </cell>
        </row>
        <row r="8">
          <cell r="A8">
            <v>3961</v>
          </cell>
          <cell r="B8" t="str">
            <v>HARBORVIEW BUILDING REPAIR AND REPLACEMENT FUND</v>
          </cell>
          <cell r="C8">
            <v>1046239</v>
          </cell>
          <cell r="D8" t="str">
            <v>DES FMD HMC UPS UPGRADES</v>
          </cell>
          <cell r="E8">
            <v>100000</v>
          </cell>
          <cell r="H8">
            <v>100000</v>
          </cell>
          <cell r="I8" t="str">
            <v>2019 ANNUAL ADOPTED HARBORVIEW ORDINANCE</v>
          </cell>
          <cell r="J8" t="str">
            <v>ORDINANCE 18794</v>
          </cell>
        </row>
        <row r="9">
          <cell r="A9">
            <v>3961</v>
          </cell>
          <cell r="B9" t="str">
            <v>HARBORVIEW BUILDING REPAIR AND REPLACEMENT FUND</v>
          </cell>
          <cell r="C9">
            <v>1117817</v>
          </cell>
          <cell r="D9" t="str">
            <v>DES FMD HMC MGMT RESERVE</v>
          </cell>
          <cell r="E9">
            <v>550000</v>
          </cell>
          <cell r="H9">
            <v>550000</v>
          </cell>
          <cell r="I9" t="str">
            <v>2019 ANNUAL ADOPTED HARBORVIEW ORDINANCE</v>
          </cell>
          <cell r="J9" t="str">
            <v>ORDINANCE 18794</v>
          </cell>
        </row>
        <row r="10">
          <cell r="A10">
            <v>3961</v>
          </cell>
          <cell r="B10" t="str">
            <v>HARBORVIEW BUILDING REPAIR AND REPLACEMENT FUND</v>
          </cell>
          <cell r="C10">
            <v>1117818</v>
          </cell>
          <cell r="D10" t="str">
            <v>DES FMD HMC INPTNT FLR STNDS</v>
          </cell>
          <cell r="E10">
            <v>-175800</v>
          </cell>
          <cell r="H10">
            <v>-175800</v>
          </cell>
          <cell r="I10" t="str">
            <v>2019 ANNUAL ADOPTED HARBORVIEW ORDINANCE</v>
          </cell>
          <cell r="J10" t="str">
            <v>ORDINANCE 18794</v>
          </cell>
        </row>
        <row r="11">
          <cell r="A11">
            <v>3961</v>
          </cell>
          <cell r="B11" t="str">
            <v>HARBORVIEW BUILDING REPAIR AND REPLACEMENT FUND</v>
          </cell>
          <cell r="C11">
            <v>1122164</v>
          </cell>
          <cell r="D11" t="str">
            <v>DES FMD HMC OUTPATIENT CCC</v>
          </cell>
          <cell r="E11">
            <v>-89286</v>
          </cell>
          <cell r="H11">
            <v>-89286</v>
          </cell>
          <cell r="I11" t="str">
            <v>2019 ANNUAL ADOPTED HARBORVIEW ORDINANCE</v>
          </cell>
          <cell r="J11" t="str">
            <v>ORDINANCE 18794</v>
          </cell>
        </row>
        <row r="12">
          <cell r="A12">
            <v>3961</v>
          </cell>
          <cell r="B12" t="str">
            <v>HARBORVIEW BUILDING REPAIR AND REPLACEMENT FUND</v>
          </cell>
          <cell r="C12">
            <v>1122166</v>
          </cell>
          <cell r="D12" t="str">
            <v>DES FMD HMC STDY ED ENTRY &amp; RE</v>
          </cell>
          <cell r="E12">
            <v>500000</v>
          </cell>
          <cell r="H12">
            <v>500000</v>
          </cell>
          <cell r="I12" t="str">
            <v>2019 ANNUAL ADOPTED HARBORVIEW ORDINANCE</v>
          </cell>
          <cell r="J12" t="str">
            <v>ORDINANCE 18794</v>
          </cell>
        </row>
        <row r="13">
          <cell r="A13">
            <v>3961</v>
          </cell>
          <cell r="B13" t="str">
            <v>HARBORVIEW BUILDING REPAIR AND REPLACEMENT FUND</v>
          </cell>
          <cell r="C13">
            <v>1122167</v>
          </cell>
          <cell r="D13" t="str">
            <v>DES FMD HMC STDY BURN &amp; PEDS</v>
          </cell>
          <cell r="E13">
            <v>-582990</v>
          </cell>
          <cell r="H13">
            <v>-582990</v>
          </cell>
          <cell r="I13" t="str">
            <v>2019 ANNUAL ADOPTED HARBORVIEW ORDINANCE</v>
          </cell>
          <cell r="J13" t="str">
            <v>ORDINANCE 18794</v>
          </cell>
        </row>
        <row r="14">
          <cell r="A14">
            <v>3961</v>
          </cell>
          <cell r="B14" t="str">
            <v>HARBORVIEW BUILDING REPAIR AND REPLACEMENT FUND</v>
          </cell>
          <cell r="C14">
            <v>1122171</v>
          </cell>
          <cell r="D14" t="str">
            <v>DES FMD HMC WTRPROOFNG</v>
          </cell>
          <cell r="E14">
            <v>300000</v>
          </cell>
          <cell r="H14">
            <v>300000</v>
          </cell>
          <cell r="I14" t="str">
            <v>2019 ANNUAL ADOPTED HARBORVIEW ORDINANCE</v>
          </cell>
          <cell r="J14" t="str">
            <v>ORDINANCE 18794</v>
          </cell>
        </row>
        <row r="15">
          <cell r="A15">
            <v>3961</v>
          </cell>
          <cell r="B15" t="str">
            <v>HARBORVIEW BUILDING REPAIR AND REPLACEMENT FUND</v>
          </cell>
          <cell r="C15">
            <v>1124442</v>
          </cell>
          <cell r="D15" t="str">
            <v>DES FMD HMC STDY RCVRY BEDS</v>
          </cell>
          <cell r="E15">
            <v>-198593</v>
          </cell>
          <cell r="H15">
            <v>-198593</v>
          </cell>
          <cell r="I15" t="str">
            <v>2019 ANNUAL ADOPTED HARBORVIEW ORDINANCE</v>
          </cell>
          <cell r="J15" t="str">
            <v>ORDINANCE 18794</v>
          </cell>
        </row>
        <row r="16">
          <cell r="A16">
            <v>3961</v>
          </cell>
          <cell r="B16" t="str">
            <v>HARBORVIEW BUILDING REPAIR AND REPLACEMENT FUND</v>
          </cell>
          <cell r="C16">
            <v>1124445</v>
          </cell>
          <cell r="D16" t="str">
            <v>DES FMD HMC NS BIPLANE OR</v>
          </cell>
          <cell r="E16">
            <v>4250000</v>
          </cell>
          <cell r="H16">
            <v>4250000</v>
          </cell>
          <cell r="I16" t="str">
            <v>2019 ANNUAL ADOPTED HARBORVIEW ORDINANCE</v>
          </cell>
          <cell r="J16" t="str">
            <v>ORDINANCE 18794</v>
          </cell>
        </row>
        <row r="17">
          <cell r="A17">
            <v>3961</v>
          </cell>
          <cell r="B17" t="str">
            <v>HARBORVIEW BUILDING REPAIR AND REPLACEMENT FUND</v>
          </cell>
          <cell r="C17">
            <v>1124446</v>
          </cell>
          <cell r="D17" t="str">
            <v>DES FMD HMC 5EH PATIENT RMS</v>
          </cell>
          <cell r="E17">
            <v>-320000</v>
          </cell>
          <cell r="H17">
            <v>-320000</v>
          </cell>
          <cell r="I17" t="str">
            <v>2019 ANNUAL ADOPTED HARBORVIEW ORDINANCE</v>
          </cell>
          <cell r="J17" t="str">
            <v>ORDINANCE 18794</v>
          </cell>
        </row>
        <row r="18">
          <cell r="A18">
            <v>3961</v>
          </cell>
          <cell r="B18" t="str">
            <v>HARBORVIEW BUILDING REPAIR AND REPLACEMENT FUND</v>
          </cell>
          <cell r="C18">
            <v>1124447</v>
          </cell>
          <cell r="D18" t="str">
            <v>DES FMD HMC 6EH PATIENT RMS</v>
          </cell>
          <cell r="E18">
            <v>-835000</v>
          </cell>
          <cell r="H18">
            <v>-835000</v>
          </cell>
          <cell r="I18" t="str">
            <v>2019 ANNUAL ADOPTED HARBORVIEW ORDINANCE</v>
          </cell>
          <cell r="J18" t="str">
            <v>ORDINANCE 18794</v>
          </cell>
        </row>
        <row r="19">
          <cell r="A19">
            <v>3961</v>
          </cell>
          <cell r="B19" t="str">
            <v>HARBORVIEW BUILDING REPAIR AND REPLACEMENT FUND</v>
          </cell>
          <cell r="C19">
            <v>1127437</v>
          </cell>
          <cell r="D19" t="str">
            <v>DES FMD HMC PHARMACY STORAGE</v>
          </cell>
          <cell r="E19">
            <v>450000</v>
          </cell>
          <cell r="H19">
            <v>450000</v>
          </cell>
          <cell r="I19" t="str">
            <v>2019 ANNUAL ADOPTED HARBORVIEW ORDINANCE</v>
          </cell>
          <cell r="J19" t="str">
            <v>ORDINANCE 18794</v>
          </cell>
        </row>
        <row r="20">
          <cell r="A20">
            <v>3961</v>
          </cell>
          <cell r="B20" t="str">
            <v>HARBORVIEW BUILDING REPAIR AND REPLACEMENT FUND</v>
          </cell>
          <cell r="C20">
            <v>1127438</v>
          </cell>
          <cell r="D20" t="str">
            <v>DES FMD HMC CLINIC LOBBY</v>
          </cell>
          <cell r="E20">
            <v>-16334</v>
          </cell>
          <cell r="H20">
            <v>-16334</v>
          </cell>
          <cell r="I20" t="str">
            <v>2019 ANNUAL ADOPTED HARBORVIEW ORDINANCE</v>
          </cell>
          <cell r="J20" t="str">
            <v>ORDINANCE 18794</v>
          </cell>
        </row>
        <row r="21">
          <cell r="A21">
            <v>3961</v>
          </cell>
          <cell r="B21" t="str">
            <v>HARBORVIEW BUILDING REPAIR AND REPLACEMENT FUND</v>
          </cell>
          <cell r="C21">
            <v>1128029</v>
          </cell>
          <cell r="D21" t="str">
            <v>DES FMD HMC QUICK RESPONSE</v>
          </cell>
          <cell r="E21">
            <v>1000000</v>
          </cell>
          <cell r="H21">
            <v>1000000</v>
          </cell>
          <cell r="I21" t="str">
            <v>2019 ANNUAL ADOPTED HARBORVIEW ORDINANCE</v>
          </cell>
          <cell r="J21" t="str">
            <v>ORDINANCE 18794</v>
          </cell>
        </row>
        <row r="22">
          <cell r="A22">
            <v>3961</v>
          </cell>
          <cell r="B22" t="str">
            <v>HARBORVIEW BUILDING REPAIR AND REPLACEMENT FUND</v>
          </cell>
          <cell r="C22">
            <v>1130219</v>
          </cell>
          <cell r="D22" t="str">
            <v>DES FMD HMC OFFICE UPGRADE</v>
          </cell>
          <cell r="E22">
            <v>-800000</v>
          </cell>
          <cell r="H22">
            <v>-800000</v>
          </cell>
          <cell r="I22" t="str">
            <v>2019 ANNUAL ADOPTED HARBORVIEW ORDINANCE</v>
          </cell>
          <cell r="J22" t="str">
            <v>ORDINANCE 18794</v>
          </cell>
        </row>
        <row r="23">
          <cell r="A23">
            <v>3961</v>
          </cell>
          <cell r="B23" t="str">
            <v>HARBORVIEW BUILDING REPAIR AND REPLACEMENT FUND</v>
          </cell>
          <cell r="C23">
            <v>1130220</v>
          </cell>
          <cell r="D23" t="str">
            <v>DES FMD HMC OR SUPPORT SPACE</v>
          </cell>
          <cell r="E23">
            <v>800000</v>
          </cell>
          <cell r="H23">
            <v>800000</v>
          </cell>
          <cell r="I23" t="str">
            <v>2019 ANNUAL ADOPTED HARBORVIEW ORDINANCE</v>
          </cell>
          <cell r="J23" t="str">
            <v>ORDINANCE 18794</v>
          </cell>
        </row>
        <row r="24">
          <cell r="A24">
            <v>3961</v>
          </cell>
          <cell r="B24" t="str">
            <v>HARBORVIEW BUILDING REPAIR AND REPLACEMENT FUND</v>
          </cell>
          <cell r="C24">
            <v>1131129</v>
          </cell>
          <cell r="D24" t="str">
            <v>DES FMD HMC NJB FL Damage</v>
          </cell>
          <cell r="E24">
            <v>-28160000</v>
          </cell>
          <cell r="H24">
            <v>-28160000</v>
          </cell>
          <cell r="I24" t="str">
            <v>2019 ANNUAL ADOPTED HARBORVIEW ORDINANCE</v>
          </cell>
          <cell r="J24" t="str">
            <v>ORDINANCE 18794</v>
          </cell>
        </row>
        <row r="25">
          <cell r="A25">
            <v>3961</v>
          </cell>
          <cell r="B25" t="str">
            <v>HARBORVIEW BUILDING REPAIR AND REPLACEMENT FUND</v>
          </cell>
          <cell r="C25">
            <v>1131654</v>
          </cell>
          <cell r="D25" t="str">
            <v>DES FMD HMC PYXIS INSTALLATION</v>
          </cell>
          <cell r="E25">
            <v>-120000</v>
          </cell>
          <cell r="H25">
            <v>-120000</v>
          </cell>
          <cell r="I25" t="str">
            <v>2019 ANNUAL ADOPTED HARBORVIEW ORDINANCE</v>
          </cell>
          <cell r="J25" t="str">
            <v>ORDINANCE 18794</v>
          </cell>
        </row>
        <row r="26">
          <cell r="A26">
            <v>3961</v>
          </cell>
          <cell r="B26" t="str">
            <v>HARBORVIEW BUILDING REPAIR AND REPLACEMENT FUND</v>
          </cell>
          <cell r="C26">
            <v>1131659</v>
          </cell>
          <cell r="D26" t="str">
            <v>DES FMD HMC CHILLERS 4&amp;5 REPLA</v>
          </cell>
          <cell r="E26">
            <v>400000</v>
          </cell>
          <cell r="H26">
            <v>400000</v>
          </cell>
          <cell r="I26" t="str">
            <v>2019 ANNUAL ADOPTED HARBORVIEW ORDINANCE</v>
          </cell>
          <cell r="J26" t="str">
            <v>ORDINANCE 18794</v>
          </cell>
        </row>
        <row r="27">
          <cell r="A27">
            <v>3961</v>
          </cell>
          <cell r="B27" t="str">
            <v>HARBORVIEW BUILDING REPAIR AND REPLACEMENT FUND</v>
          </cell>
          <cell r="C27">
            <v>1133480</v>
          </cell>
          <cell r="D27" t="str">
            <v>DES FMD HMC BSMT OR SUITES</v>
          </cell>
          <cell r="E27">
            <v>650000</v>
          </cell>
          <cell r="H27">
            <v>650000</v>
          </cell>
          <cell r="I27" t="str">
            <v>2019 ANNUAL ADOPTED HARBORVIEW ORDINANCE</v>
          </cell>
          <cell r="J27" t="str">
            <v>ORDINANCE 18794</v>
          </cell>
        </row>
        <row r="28">
          <cell r="A28">
            <v>3961</v>
          </cell>
          <cell r="B28" t="str">
            <v>HARBORVIEW BUILDING REPAIR AND REPLACEMENT FUND</v>
          </cell>
          <cell r="C28">
            <v>1133482</v>
          </cell>
          <cell r="D28" t="str">
            <v>DES FMD HMC BUILDING TUNE UPS</v>
          </cell>
          <cell r="E28">
            <v>200000</v>
          </cell>
          <cell r="H28">
            <v>200000</v>
          </cell>
          <cell r="I28" t="str">
            <v>2019 ANNUAL ADOPTED HARBORVIEW ORDINANCE</v>
          </cell>
          <cell r="J28" t="str">
            <v>ORDINANCE 18794</v>
          </cell>
        </row>
        <row r="29">
          <cell r="A29">
            <v>3961</v>
          </cell>
          <cell r="B29" t="str">
            <v>HARBORVIEW BUILDING REPAIR AND REPLACEMENT FUND</v>
          </cell>
          <cell r="C29">
            <v>1133483</v>
          </cell>
          <cell r="D29" t="str">
            <v>DES FMC HMC ROOF B23</v>
          </cell>
          <cell r="E29">
            <v>350000</v>
          </cell>
          <cell r="H29">
            <v>350000</v>
          </cell>
          <cell r="I29" t="str">
            <v>2019 ANNUAL ADOPTED HARBORVIEW ORDINANCE</v>
          </cell>
          <cell r="J29" t="str">
            <v>ORDINANCE 18794</v>
          </cell>
        </row>
        <row r="30">
          <cell r="A30">
            <v>3961</v>
          </cell>
          <cell r="B30" t="str">
            <v>HARBORVIEW BUILDING REPAIR AND REPLACEMENT FUND</v>
          </cell>
          <cell r="C30">
            <v>1133488</v>
          </cell>
          <cell r="D30" t="str">
            <v>DES FMD HMC SUPPRT SERV EXPAN</v>
          </cell>
          <cell r="E30">
            <v>350000</v>
          </cell>
          <cell r="H30">
            <v>350000</v>
          </cell>
          <cell r="I30" t="str">
            <v>2019 ANNUAL ADOPTED HARBORVIEW ORDINANCE</v>
          </cell>
          <cell r="J30" t="str">
            <v>ORDINANCE 18794</v>
          </cell>
        </row>
        <row r="31">
          <cell r="A31">
            <v>3961</v>
          </cell>
          <cell r="B31" t="str">
            <v>HARBORVIEW BUILDING REPAIR AND REPLACEMENT FUND</v>
          </cell>
          <cell r="C31">
            <v>1133493</v>
          </cell>
          <cell r="D31" t="str">
            <v>DES FMD HMC SUP&amp;EXHAUST FAN 31</v>
          </cell>
          <cell r="E31">
            <v>1500000</v>
          </cell>
          <cell r="H31">
            <v>1500000</v>
          </cell>
          <cell r="I31" t="str">
            <v>2019 ANNUAL ADOPTED HARBORVIEW ORDINANCE</v>
          </cell>
          <cell r="J31" t="str">
            <v>ORDINANCE 18794</v>
          </cell>
        </row>
        <row r="32">
          <cell r="A32">
            <v>3961</v>
          </cell>
          <cell r="B32" t="str">
            <v>HARBORVIEW BUILDING REPAIR AND REPLACEMENT FUND</v>
          </cell>
          <cell r="C32">
            <v>1133497</v>
          </cell>
          <cell r="D32" t="str">
            <v>DES FMD HMC COMM INFRSTCT(DAS)</v>
          </cell>
          <cell r="E32">
            <v>500000</v>
          </cell>
          <cell r="H32">
            <v>500000</v>
          </cell>
          <cell r="I32" t="str">
            <v>2019 ANNUAL ADOPTED HARBORVIEW ORDINANCE</v>
          </cell>
          <cell r="J32" t="str">
            <v>ORDINANCE 18794</v>
          </cell>
        </row>
        <row r="33">
          <cell r="A33">
            <v>3961</v>
          </cell>
          <cell r="B33" t="str">
            <v>HARBORVIEW BUILDING REPAIR AND REPLACEMENT FUND</v>
          </cell>
          <cell r="C33">
            <v>1133649</v>
          </cell>
          <cell r="D33" t="str">
            <v>DES FMD HMC FY19 SMALL PROJS</v>
          </cell>
          <cell r="E33">
            <v>3050000</v>
          </cell>
          <cell r="H33">
            <v>3050000</v>
          </cell>
          <cell r="I33" t="str">
            <v>2019 ANNUAL ADOPTED HARBORVIEW ORDINANCE</v>
          </cell>
          <cell r="J33" t="str">
            <v>ORDINANCE 18794</v>
          </cell>
        </row>
        <row r="34">
          <cell r="A34">
            <v>3571</v>
          </cell>
          <cell r="B34" t="str">
            <v>KING COUNTY FLOOD CONTROL CAPITAL CONTRACT</v>
          </cell>
          <cell r="C34">
            <v>1044279</v>
          </cell>
          <cell r="D34" t="str">
            <v>WLFLX FLOOD EMERGENCY CONTGNCY</v>
          </cell>
          <cell r="E34">
            <v>250000</v>
          </cell>
          <cell r="I34" t="str">
            <v>2019 ANNUAL ADOPTED FLOOD CONTROL DISTRICT RESOLUTION</v>
          </cell>
          <cell r="J34" t="str">
            <v>FCD2018-09.2</v>
          </cell>
        </row>
        <row r="35">
          <cell r="A35">
            <v>3571</v>
          </cell>
          <cell r="B35" t="str">
            <v>KING COUNTY FLOOD CONTROL CAPITAL CONTRACT</v>
          </cell>
          <cell r="C35">
            <v>1044281</v>
          </cell>
          <cell r="D35" t="str">
            <v>WLFLX CENTRAL CHARGES</v>
          </cell>
          <cell r="E35">
            <v>100000</v>
          </cell>
          <cell r="I35" t="str">
            <v>2019 ANNUAL ADOPTED FLOOD CONTROL DISTRICT RESOLUTION</v>
          </cell>
          <cell r="J35" t="str">
            <v>FCD2018-09.2</v>
          </cell>
        </row>
        <row r="36">
          <cell r="A36">
            <v>3571</v>
          </cell>
          <cell r="B36" t="str">
            <v>KING COUNTY FLOOD CONTROL CAPITAL CONTRACT</v>
          </cell>
          <cell r="C36">
            <v>1044461</v>
          </cell>
          <cell r="D36" t="str">
            <v>WLFL0 SF SKYKMSH REP LOSS MIT</v>
          </cell>
          <cell r="E36">
            <v>0</v>
          </cell>
          <cell r="I36" t="str">
            <v>2019 ANNUAL ADOPTED FLOOD CONTROL DISTRICT RESOLUTION</v>
          </cell>
          <cell r="J36" t="str">
            <v>FCD2018-09.2</v>
          </cell>
        </row>
        <row r="37">
          <cell r="A37">
            <v>3571</v>
          </cell>
          <cell r="B37" t="str">
            <v>KING COUNTY FLOOD CONTROL CAPITAL CONTRACT</v>
          </cell>
          <cell r="C37">
            <v>1044517</v>
          </cell>
          <cell r="D37" t="str">
            <v>WLFL1 UPR SNO RES FLD MITIGTN</v>
          </cell>
          <cell r="E37">
            <v>2181301</v>
          </cell>
          <cell r="I37" t="str">
            <v>2019 ANNUAL ADOPTED FLOOD CONTROL DISTRICT RESOLUTION</v>
          </cell>
          <cell r="J37" t="str">
            <v>FCD2018-09.2</v>
          </cell>
        </row>
        <row r="38">
          <cell r="A38">
            <v>3571</v>
          </cell>
          <cell r="B38" t="str">
            <v>KING COUNTY FLOOD CONTROL CAPITAL CONTRACT</v>
          </cell>
          <cell r="C38">
            <v>1044576</v>
          </cell>
          <cell r="D38" t="str">
            <v>WLFL2 L SNO/ALDAIR CORRDOR PLN</v>
          </cell>
          <cell r="E38">
            <v>0</v>
          </cell>
          <cell r="I38" t="str">
            <v>2019 ANNUAL ADOPTED FLOOD CONTROL DISTRICT RESOLUTION</v>
          </cell>
          <cell r="J38" t="str">
            <v>FCD2018-09.2</v>
          </cell>
        </row>
        <row r="39">
          <cell r="A39">
            <v>3571</v>
          </cell>
          <cell r="B39" t="str">
            <v>KING COUNTY FLOOD CONTROL CAPITAL CONTRACT</v>
          </cell>
          <cell r="C39">
            <v>1044579</v>
          </cell>
          <cell r="D39" t="str">
            <v>WLFL2 TOLT PIPELINE PROTECTION</v>
          </cell>
          <cell r="E39">
            <v>41200</v>
          </cell>
          <cell r="I39" t="str">
            <v>2019 ANNUAL ADOPTED FLOOD CONTROL DISTRICT RESOLUTION</v>
          </cell>
          <cell r="J39" t="str">
            <v>FCD2018-09.2</v>
          </cell>
        </row>
        <row r="40">
          <cell r="A40">
            <v>3571</v>
          </cell>
          <cell r="B40" t="str">
            <v>KING COUNTY FLOOD CONTROL CAPITAL CONTRACT</v>
          </cell>
          <cell r="C40">
            <v>1044581</v>
          </cell>
          <cell r="D40" t="str">
            <v>WLFL2 FARM FLOOD TSK FORCE IMP</v>
          </cell>
          <cell r="E40">
            <v>104186</v>
          </cell>
          <cell r="I40" t="str">
            <v>2019 ANNUAL ADOPTED FLOOD CONTROL DISTRICT RESOLUTION</v>
          </cell>
          <cell r="J40" t="str">
            <v>FCD2018-09.2</v>
          </cell>
        </row>
        <row r="41">
          <cell r="A41">
            <v>3571</v>
          </cell>
          <cell r="B41" t="str">
            <v>KING COUNTY FLOOD CONTROL CAPITAL CONTRACT</v>
          </cell>
          <cell r="C41">
            <v>1044582</v>
          </cell>
          <cell r="D41" t="str">
            <v>WLFL2 LWR SNO RESDL FLD MITGTN</v>
          </cell>
          <cell r="E41">
            <v>265292</v>
          </cell>
          <cell r="I41" t="str">
            <v>2019 ANNUAL ADOPTED FLOOD CONTROL DISTRICT RESOLUTION</v>
          </cell>
          <cell r="J41" t="str">
            <v>FCD2018-09.2</v>
          </cell>
        </row>
        <row r="42">
          <cell r="A42">
            <v>3571</v>
          </cell>
          <cell r="B42" t="str">
            <v>KING COUNTY FLOOD CONTROL CAPITAL CONTRACT</v>
          </cell>
          <cell r="C42">
            <v>1044651</v>
          </cell>
          <cell r="D42" t="str">
            <v>WLFL7 CEDAR R REP LOSS MITGATN</v>
          </cell>
          <cell r="E42">
            <v>-606222</v>
          </cell>
          <cell r="I42" t="str">
            <v>2019 ANNUAL ADOPTED FLOOD CONTROL DISTRICT RESOLUTION</v>
          </cell>
          <cell r="J42" t="str">
            <v>FCD2018-09.2</v>
          </cell>
        </row>
        <row r="43">
          <cell r="A43">
            <v>3571</v>
          </cell>
          <cell r="B43" t="str">
            <v>KING COUNTY FLOOD CONTROL CAPITAL CONTRACT</v>
          </cell>
          <cell r="C43">
            <v>1044729</v>
          </cell>
          <cell r="D43" t="str">
            <v>WLFL7 CEDAR RVR GRAVEL REMOVAL</v>
          </cell>
          <cell r="E43">
            <v>962613</v>
          </cell>
          <cell r="I43" t="str">
            <v>2019 ANNUAL ADOPTED FLOOD CONTROL DISTRICT RESOLUTION</v>
          </cell>
          <cell r="J43" t="str">
            <v>FCD2018-09.2</v>
          </cell>
        </row>
        <row r="44">
          <cell r="A44">
            <v>3571</v>
          </cell>
          <cell r="B44" t="str">
            <v>KING COUNTY FLOOD CONTROL CAPITAL CONTRACT</v>
          </cell>
          <cell r="C44">
            <v>1044734</v>
          </cell>
          <cell r="D44" t="str">
            <v>WLFL7 CDR PRE-CONST STRTGC ACQ</v>
          </cell>
          <cell r="E44">
            <v>0</v>
          </cell>
          <cell r="I44" t="str">
            <v>2019 ANNUAL ADOPTED FLOOD CONTROL DISTRICT RESOLUTION</v>
          </cell>
          <cell r="J44" t="str">
            <v>FCD2018-09.2</v>
          </cell>
        </row>
        <row r="45">
          <cell r="A45">
            <v>3571</v>
          </cell>
          <cell r="B45" t="str">
            <v>KING COUNTY FLOOD CONTROL CAPITAL CONTRACT</v>
          </cell>
          <cell r="C45">
            <v>1044961</v>
          </cell>
          <cell r="D45" t="str">
            <v>WLFL8 GREEN PRE-CONSTRCTN ACQ</v>
          </cell>
          <cell r="E45">
            <v>5000000</v>
          </cell>
          <cell r="I45" t="str">
            <v>2019 ANNUAL ADOPTED FLOOD CONTROL DISTRICT RESOLUTION</v>
          </cell>
          <cell r="J45" t="str">
            <v>FCD2018-09.2</v>
          </cell>
        </row>
        <row r="46">
          <cell r="A46">
            <v>3571</v>
          </cell>
          <cell r="B46" t="str">
            <v>KING COUNTY FLOOD CONTROL CAPITAL CONTRACT</v>
          </cell>
          <cell r="C46">
            <v>1045042</v>
          </cell>
          <cell r="D46" t="str">
            <v>WLFLO SUBREGNL OPPRTNTY FUND</v>
          </cell>
          <cell r="E46">
            <v>5889245</v>
          </cell>
          <cell r="I46" t="str">
            <v>2019 ANNUAL ADOPTED FLOOD CONTROL DISTRICT RESOLUTION</v>
          </cell>
          <cell r="J46" t="str">
            <v>FCD2018-09.2</v>
          </cell>
        </row>
        <row r="47">
          <cell r="A47">
            <v>3571</v>
          </cell>
          <cell r="B47" t="str">
            <v>KING COUNTY FLOOD CONTROL CAPITAL CONTRACT</v>
          </cell>
          <cell r="C47">
            <v>1045333</v>
          </cell>
          <cell r="D47" t="str">
            <v>WLFLX FLOOD MATERIAL STOCKPILE</v>
          </cell>
          <cell r="E47">
            <v>500000</v>
          </cell>
          <cell r="I47" t="str">
            <v>2019 ANNUAL ADOPTED FLOOD CONTROL DISTRICT RESOLUTION</v>
          </cell>
          <cell r="J47" t="str">
            <v>FCD2018-09.2</v>
          </cell>
        </row>
        <row r="48">
          <cell r="A48">
            <v>3571</v>
          </cell>
          <cell r="B48" t="str">
            <v>KING COUNTY FLOOD CONTROL CAPITAL CONTRACT</v>
          </cell>
          <cell r="C48">
            <v>1112022</v>
          </cell>
          <cell r="D48" t="str">
            <v>WLFLM EFFECTIVENESS MONITORING</v>
          </cell>
          <cell r="E48">
            <v>-431365</v>
          </cell>
          <cell r="I48" t="str">
            <v>2019 ANNUAL ADOPTED FLOOD CONTROL DISTRICT RESOLUTION</v>
          </cell>
          <cell r="J48" t="str">
            <v>FCD2018-09.2</v>
          </cell>
        </row>
        <row r="49">
          <cell r="A49">
            <v>3571</v>
          </cell>
          <cell r="B49" t="str">
            <v>KING COUNTY FLOOD CONTROL CAPITAL CONTRACT</v>
          </cell>
          <cell r="C49">
            <v>1112036</v>
          </cell>
          <cell r="D49" t="str">
            <v>WLFLS SOUTH PARK DWMSH BACKWTR</v>
          </cell>
          <cell r="E49">
            <v>0</v>
          </cell>
          <cell r="I49" t="str">
            <v>2019 ANNUAL ADOPTED FLOOD CONTROL DISTRICT RESOLUTION</v>
          </cell>
          <cell r="J49" t="str">
            <v>FCD2018-09.2</v>
          </cell>
        </row>
        <row r="50">
          <cell r="A50">
            <v>3571</v>
          </cell>
          <cell r="B50" t="str">
            <v>KING COUNTY FLOOD CONTROL CAPITAL CONTRACT</v>
          </cell>
          <cell r="C50">
            <v>1112037</v>
          </cell>
          <cell r="D50" t="str">
            <v>WLFL5 WILLOWMOOR FLDPLAIN REST</v>
          </cell>
          <cell r="E50">
            <v>1684709</v>
          </cell>
          <cell r="I50" t="str">
            <v>2019 ANNUAL ADOPTED FLOOD CONTROL DISTRICT RESOLUTION</v>
          </cell>
          <cell r="J50" t="str">
            <v>FCD2018-09.2</v>
          </cell>
        </row>
        <row r="51">
          <cell r="A51">
            <v>3571</v>
          </cell>
          <cell r="B51" t="str">
            <v>KING COUNTY FLOOD CONTROL CAPITAL CONTRACT</v>
          </cell>
          <cell r="C51">
            <v>1112038</v>
          </cell>
          <cell r="D51" t="str">
            <v>WLFL9 RIGHT BANK LEVEE SETBACK</v>
          </cell>
          <cell r="E51">
            <v>1612600</v>
          </cell>
          <cell r="I51" t="str">
            <v>2019 ANNUAL ADOPTED FLOOD CONTROL DISTRICT RESOLUTION</v>
          </cell>
          <cell r="J51" t="str">
            <v>FCD2018-09.2</v>
          </cell>
        </row>
        <row r="52">
          <cell r="A52">
            <v>3571</v>
          </cell>
          <cell r="B52" t="str">
            <v>KING COUNTY FLOOD CONTROL CAPITAL CONTRACT</v>
          </cell>
          <cell r="C52">
            <v>1112049</v>
          </cell>
          <cell r="D52" t="str">
            <v>WLFL9 COUNTYLINE TO A STREET</v>
          </cell>
          <cell r="E52">
            <v>0</v>
          </cell>
          <cell r="I52" t="str">
            <v>2019 ANNUAL ADOPTED FLOOD CONTROL DISTRICT RESOLUTION</v>
          </cell>
          <cell r="J52" t="str">
            <v>FCD2018-09.2</v>
          </cell>
        </row>
        <row r="53">
          <cell r="A53">
            <v>3571</v>
          </cell>
          <cell r="B53" t="str">
            <v>KING COUNTY FLOOD CONTROL CAPITAL CONTRACT</v>
          </cell>
          <cell r="C53">
            <v>1112056</v>
          </cell>
          <cell r="D53" t="str">
            <v>WLFL8 LWR RUSSELL LEVEE SETBCK</v>
          </cell>
          <cell r="E53">
            <v>14106596</v>
          </cell>
          <cell r="I53" t="str">
            <v>2019 ANNUAL ADOPTED FLOOD CONTROL DISTRICT RESOLUTION</v>
          </cell>
          <cell r="J53" t="str">
            <v>FCD2018-09.2</v>
          </cell>
        </row>
        <row r="54">
          <cell r="A54">
            <v>3571</v>
          </cell>
          <cell r="B54" t="str">
            <v>KING COUNTY FLOOD CONTROL CAPITAL CONTRACT</v>
          </cell>
          <cell r="C54">
            <v>1112058</v>
          </cell>
          <cell r="D54" t="str">
            <v>WLFL3 TOLT R MILE 1.1 SETBACK</v>
          </cell>
          <cell r="E54">
            <v>200000</v>
          </cell>
          <cell r="I54" t="str">
            <v>2019 ANNUAL ADOPTED FLOOD CONTROL DISTRICT RESOLUTION</v>
          </cell>
          <cell r="J54" t="str">
            <v>FCD2018-09.2</v>
          </cell>
        </row>
        <row r="55">
          <cell r="A55">
            <v>3571</v>
          </cell>
          <cell r="B55" t="str">
            <v>KING COUNTY FLOOD CONTROL CAPITAL CONTRACT</v>
          </cell>
          <cell r="C55">
            <v>1115032</v>
          </cell>
          <cell r="D55" t="str">
            <v>WLFL3 TOLT R NATURAL AREA ACQ</v>
          </cell>
          <cell r="E55">
            <v>520000</v>
          </cell>
          <cell r="I55" t="str">
            <v>2019 ANNUAL ADOPTED FLOOD CONTROL DISTRICT RESOLUTION</v>
          </cell>
          <cell r="J55" t="str">
            <v>FCD2018-09.2</v>
          </cell>
        </row>
        <row r="56">
          <cell r="A56">
            <v>3571</v>
          </cell>
          <cell r="B56" t="str">
            <v>KING COUNTY FLOOD CONTROL CAPITAL CONTRACT</v>
          </cell>
          <cell r="C56">
            <v>1116342</v>
          </cell>
          <cell r="D56" t="str">
            <v>WLFL2 DUTCHMAN RD REPAIR</v>
          </cell>
          <cell r="E56">
            <v>200000</v>
          </cell>
          <cell r="I56" t="str">
            <v>2019 ANNUAL ADOPTED FLOOD CONTROL DISTRICT RESOLUTION</v>
          </cell>
          <cell r="J56" t="str">
            <v>FCD2018-09.2</v>
          </cell>
        </row>
        <row r="57">
          <cell r="A57">
            <v>3571</v>
          </cell>
          <cell r="B57" t="str">
            <v>KING COUNTY FLOOD CONTROL CAPITAL CONTRACT</v>
          </cell>
          <cell r="C57">
            <v>1116846</v>
          </cell>
          <cell r="D57" t="str">
            <v>WLFL6 LOWER COAL CRK PH I</v>
          </cell>
          <cell r="E57">
            <v>907841</v>
          </cell>
          <cell r="I57" t="str">
            <v>2019 ANNUAL ADOPTED FLOOD CONTROL DISTRICT RESOLUTION</v>
          </cell>
          <cell r="J57" t="str">
            <v>FCD2018-09.2</v>
          </cell>
        </row>
        <row r="58">
          <cell r="A58">
            <v>3571</v>
          </cell>
          <cell r="B58" t="str">
            <v>KING COUNTY FLOOD CONTROL CAPITAL CONTRACT</v>
          </cell>
          <cell r="C58">
            <v>1117333</v>
          </cell>
          <cell r="D58" t="str">
            <v>WLFLX WRIA GRANTS</v>
          </cell>
          <cell r="E58">
            <v>4684168.0049</v>
          </cell>
          <cell r="I58" t="str">
            <v>2019 ANNUAL ADOPTED FLOOD CONTROL DISTRICT RESOLUTION</v>
          </cell>
          <cell r="J58" t="str">
            <v>FCD2018-09.2</v>
          </cell>
        </row>
        <row r="59">
          <cell r="A59">
            <v>3571</v>
          </cell>
          <cell r="B59" t="str">
            <v>KING COUNTY FLOOD CONTROL CAPITAL CONTRACT</v>
          </cell>
          <cell r="C59">
            <v>1119888</v>
          </cell>
          <cell r="D59" t="str">
            <v>WLFL7 RIVERBEND MHP ACQ</v>
          </cell>
          <cell r="E59">
            <v>-126000</v>
          </cell>
          <cell r="I59" t="str">
            <v>2019 ANNUAL ADOPTED FLOOD CONTROL DISTRICT RESOLUTION</v>
          </cell>
          <cell r="J59" t="str">
            <v>FCD2018-09.2</v>
          </cell>
        </row>
        <row r="60">
          <cell r="A60">
            <v>3571</v>
          </cell>
          <cell r="B60" t="str">
            <v>KING COUNTY FLOOD CONTROL CAPITAL CONTRACT</v>
          </cell>
          <cell r="C60">
            <v>1121044</v>
          </cell>
          <cell r="D60" t="str">
            <v>WLFL1 CIRCLE R RANCH RISK RED</v>
          </cell>
          <cell r="E60">
            <v>111660</v>
          </cell>
          <cell r="I60" t="str">
            <v>2019 ANNUAL ADOPTED FLOOD CONTROL DISTRICT RESOLUTION</v>
          </cell>
          <cell r="J60" t="str">
            <v>FCD2018-09.2</v>
          </cell>
        </row>
        <row r="61">
          <cell r="A61">
            <v>3571</v>
          </cell>
          <cell r="B61" t="str">
            <v>KING COUNTY FLOOD CONTROL CAPITAL CONTRACT</v>
          </cell>
          <cell r="C61">
            <v>1121588</v>
          </cell>
          <cell r="D61" t="str">
            <v>WLFL1 MF SNO CORRIDOR IMP</v>
          </cell>
          <cell r="E61">
            <v>-1099046</v>
          </cell>
          <cell r="I61" t="str">
            <v>2019 ANNUAL ADOPTED FLOOD CONTROL DISTRICT RESOLUTION</v>
          </cell>
          <cell r="J61" t="str">
            <v>FCD2018-09.2</v>
          </cell>
        </row>
        <row r="62">
          <cell r="A62">
            <v>3571</v>
          </cell>
          <cell r="B62" t="str">
            <v>KING COUNTY FLOOD CONTROL CAPITAL CONTRACT</v>
          </cell>
          <cell r="C62">
            <v>1122628</v>
          </cell>
          <cell r="D62" t="str">
            <v>WLFLG FLOOD REDUCTION GRANTS</v>
          </cell>
          <cell r="E62">
            <v>3166261</v>
          </cell>
          <cell r="I62" t="str">
            <v>2019 ANNUAL ADOPTED FLOOD CONTROL DISTRICT RESOLUTION</v>
          </cell>
          <cell r="J62" t="str">
            <v>FCD2018-09.2</v>
          </cell>
        </row>
        <row r="63">
          <cell r="A63">
            <v>3571</v>
          </cell>
          <cell r="B63" t="str">
            <v>KING COUNTY FLOOD CONTROL CAPITAL CONTRACT</v>
          </cell>
          <cell r="C63">
            <v>1123254</v>
          </cell>
          <cell r="D63" t="str">
            <v>WLFL8 HSB NURSING HOME SETBACK</v>
          </cell>
          <cell r="E63">
            <v>0</v>
          </cell>
          <cell r="I63" t="str">
            <v>2019 ANNUAL ADOPTED FLOOD CONTROL DISTRICT RESOLUTION</v>
          </cell>
          <cell r="J63" t="str">
            <v>FCD2018-09.2</v>
          </cell>
        </row>
        <row r="64">
          <cell r="A64">
            <v>3571</v>
          </cell>
          <cell r="B64" t="str">
            <v>KING COUNTY FLOOD CONTROL CAPITAL CONTRACT</v>
          </cell>
          <cell r="C64">
            <v>1124988</v>
          </cell>
          <cell r="D64" t="str">
            <v>WLFL5 SAMMAMISH R BANK REPAIRS</v>
          </cell>
          <cell r="E64">
            <v>2652</v>
          </cell>
          <cell r="I64" t="str">
            <v>2019 ANNUAL ADOPTED FLOOD CONTROL DISTRICT RESOLUTION</v>
          </cell>
          <cell r="J64" t="str">
            <v>FCD2018-09.2</v>
          </cell>
        </row>
        <row r="65">
          <cell r="A65">
            <v>3571</v>
          </cell>
          <cell r="B65" t="str">
            <v>KING COUNTY FLOOD CONTROL CAPITAL CONTRACT</v>
          </cell>
          <cell r="C65">
            <v>1124993</v>
          </cell>
          <cell r="D65" t="str">
            <v>WLFLX CORRIDOR PLAN IMP</v>
          </cell>
          <cell r="E65">
            <v>-142610</v>
          </cell>
          <cell r="I65" t="str">
            <v>2019 ANNUAL ADOPTED FLOOD CONTROL DISTRICT RESOLUTION</v>
          </cell>
          <cell r="J65" t="str">
            <v>FCD2018-09.2</v>
          </cell>
        </row>
        <row r="66">
          <cell r="A66">
            <v>3571</v>
          </cell>
          <cell r="B66" t="str">
            <v>KING COUNTY FLOOD CONTROL CAPITAL CONTRACT</v>
          </cell>
          <cell r="C66">
            <v>1126595</v>
          </cell>
          <cell r="D66" t="str">
            <v>WLFL8 MILWAUKEE LEVEE #2 KENT</v>
          </cell>
          <cell r="E66">
            <v>10900000</v>
          </cell>
          <cell r="I66" t="str">
            <v>2019 ANNUAL ADOPTED FLOOD CONTROL DISTRICT RESOLUTION</v>
          </cell>
          <cell r="J66" t="str">
            <v>FCD2018-09.2</v>
          </cell>
        </row>
        <row r="67">
          <cell r="A67">
            <v>3571</v>
          </cell>
          <cell r="B67" t="str">
            <v>KING COUNTY FLOOD CONTROL CAPITAL CONTRACT</v>
          </cell>
          <cell r="C67">
            <v>1127209</v>
          </cell>
          <cell r="D67" t="str">
            <v>WLFL8 OLD JEFFS FARM REVETMENT</v>
          </cell>
          <cell r="E67">
            <v>0</v>
          </cell>
          <cell r="I67" t="str">
            <v>2019 ANNUAL ADOPTED FLOOD CONTROL DISTRICT RESOLUTION</v>
          </cell>
          <cell r="J67" t="str">
            <v>FCD2018-09.2</v>
          </cell>
        </row>
        <row r="68">
          <cell r="A68">
            <v>3571</v>
          </cell>
          <cell r="B68" t="str">
            <v>KING COUNTY FLOOD CONTROL CAPITAL CONTRACT</v>
          </cell>
          <cell r="C68">
            <v>1129203</v>
          </cell>
          <cell r="D68" t="str">
            <v>WLFLS S PARK DRAIN IMPROVMNTS</v>
          </cell>
          <cell r="E68">
            <v>0</v>
          </cell>
          <cell r="I68" t="str">
            <v>2019 ANNUAL ADOPTED FLOOD CONTROL DISTRICT RESOLUTION</v>
          </cell>
          <cell r="J68" t="str">
            <v>FCD2018-09.2</v>
          </cell>
        </row>
        <row r="69">
          <cell r="A69">
            <v>3571</v>
          </cell>
          <cell r="B69" t="str">
            <v>KING COUNTY FLOOD CONTROL CAPITAL CONTRACT</v>
          </cell>
          <cell r="C69">
            <v>1129359</v>
          </cell>
          <cell r="D69" t="str">
            <v>WLFL0 TIMBERLANE 2016 REPAIR</v>
          </cell>
          <cell r="E69">
            <v>0</v>
          </cell>
          <cell r="I69" t="str">
            <v>2019 ANNUAL ADOPTED FLOOD CONTROL DISTRICT RESOLUTION</v>
          </cell>
          <cell r="J69" t="str">
            <v>FCD2018-09.2</v>
          </cell>
        </row>
        <row r="70">
          <cell r="A70">
            <v>3571</v>
          </cell>
          <cell r="B70" t="str">
            <v>KING COUNTY FLOOD CONTROL CAPITAL CONTRACT</v>
          </cell>
          <cell r="C70">
            <v>1129364</v>
          </cell>
          <cell r="D70" t="str">
            <v>WLFL1 SHAKE MILL LB 2016 RPR</v>
          </cell>
          <cell r="E70">
            <v>2950000</v>
          </cell>
          <cell r="I70" t="str">
            <v>2019 ANNUAL ADOPTED FLOOD CONTROL DISTRICT RESOLUTION</v>
          </cell>
          <cell r="J70" t="str">
            <v>FCD2018-09.2</v>
          </cell>
        </row>
        <row r="71">
          <cell r="A71">
            <v>3571</v>
          </cell>
          <cell r="B71" t="str">
            <v>KING COUNTY FLOOD CONTROL CAPITAL CONTRACT</v>
          </cell>
          <cell r="C71">
            <v>1129367</v>
          </cell>
          <cell r="D71" t="str">
            <v>WLFL8 TUK-205 USACE GACO-SEGAL</v>
          </cell>
          <cell r="E71">
            <v>8871785</v>
          </cell>
          <cell r="I71" t="str">
            <v>2019 ANNUAL ADOPTED FLOOD CONTROL DISTRICT RESOLUTION</v>
          </cell>
          <cell r="J71" t="str">
            <v>FCD2018-09.2</v>
          </cell>
        </row>
        <row r="72">
          <cell r="A72">
            <v>3571</v>
          </cell>
          <cell r="B72" t="str">
            <v>KING COUNTY FLOOD CONTROL CAPITAL CONTRACT</v>
          </cell>
          <cell r="C72">
            <v>1129569</v>
          </cell>
          <cell r="D72" t="str">
            <v>WLFL8 BRPS CONTROL BLDG RPLCMT</v>
          </cell>
          <cell r="E72">
            <v>278530</v>
          </cell>
          <cell r="I72" t="str">
            <v>2019 ANNUAL ADOPTED FLOOD CONTROL DISTRICT RESOLUTION</v>
          </cell>
          <cell r="J72" t="str">
            <v>FCD2018-09.2</v>
          </cell>
        </row>
        <row r="73">
          <cell r="A73">
            <v>3571</v>
          </cell>
          <cell r="B73" t="str">
            <v>KING COUNTY FLOOD CONTROL CAPITAL CONTRACT</v>
          </cell>
          <cell r="C73">
            <v>1129574</v>
          </cell>
          <cell r="D73" t="str">
            <v>WLFL8 BRPS HIGH-USE ENGINES</v>
          </cell>
          <cell r="E73">
            <v>1970371</v>
          </cell>
          <cell r="I73" t="str">
            <v>2019 ANNUAL ADOPTED FLOOD CONTROL DISTRICT RESOLUTION</v>
          </cell>
          <cell r="J73" t="str">
            <v>FCD2018-09.2</v>
          </cell>
        </row>
        <row r="74">
          <cell r="A74">
            <v>3571</v>
          </cell>
          <cell r="B74" t="str">
            <v>KING COUNTY FLOOD CONTROL CAPITAL CONTRACT</v>
          </cell>
          <cell r="C74">
            <v>1129577</v>
          </cell>
          <cell r="D74" t="str">
            <v>WLFL8 GALLI-DYKSTRA FEAS STUDY</v>
          </cell>
          <cell r="E74">
            <v>330000</v>
          </cell>
          <cell r="I74" t="str">
            <v>2019 ANNUAL ADOPTED FLOOD CONTROL DISTRICT RESOLUTION</v>
          </cell>
          <cell r="J74" t="str">
            <v>FCD2018-09.2</v>
          </cell>
        </row>
        <row r="75">
          <cell r="A75">
            <v>3571</v>
          </cell>
          <cell r="B75" t="str">
            <v>KING COUNTY FLOOD CONTROL CAPITAL CONTRACT</v>
          </cell>
          <cell r="C75">
            <v>1130020</v>
          </cell>
          <cell r="D75" t="str">
            <v>WLFL8 BRPS FISH PASS IMPRVMNTS</v>
          </cell>
          <cell r="E75">
            <v>0</v>
          </cell>
          <cell r="I75" t="str">
            <v>2019 ANNUAL ADOPTED FLOOD CONTROL DISTRICT RESOLUTION</v>
          </cell>
          <cell r="J75" t="str">
            <v>FCD2018-09.2</v>
          </cell>
        </row>
        <row r="76">
          <cell r="A76">
            <v>3571</v>
          </cell>
          <cell r="B76" t="str">
            <v>KING COUNTY FLOOD CONTROL CAPITAL CONTRACT</v>
          </cell>
          <cell r="C76">
            <v>1130021</v>
          </cell>
          <cell r="D76" t="str">
            <v>WLFL8 TUK-205 RATOLO FLOODWALL</v>
          </cell>
          <cell r="E76">
            <v>0</v>
          </cell>
          <cell r="I76" t="str">
            <v>2019 ANNUAL ADOPTED FLOOD CONTROL DISTRICT RESOLUTION</v>
          </cell>
          <cell r="J76" t="str">
            <v>FCD2018-09.2</v>
          </cell>
        </row>
        <row r="77">
          <cell r="A77">
            <v>3571</v>
          </cell>
          <cell r="B77" t="str">
            <v>KING COUNTY FLOOD CONTROL CAPITAL CONTRACT</v>
          </cell>
          <cell r="C77">
            <v>1130024</v>
          </cell>
          <cell r="D77" t="str">
            <v>WLFL8 BRPS SUPPORT SYS UPGRADE</v>
          </cell>
          <cell r="E77">
            <v>0</v>
          </cell>
          <cell r="I77" t="str">
            <v>2019 ANNUAL ADOPTED FLOOD CONTROL DISTRICT RESOLUTION</v>
          </cell>
          <cell r="J77" t="str">
            <v>FCD2018-09.2</v>
          </cell>
        </row>
        <row r="78">
          <cell r="A78">
            <v>3571</v>
          </cell>
          <cell r="B78" t="str">
            <v>KING COUNTY FLOOD CONTROL CAPITAL CONTRACT</v>
          </cell>
          <cell r="C78">
            <v>1130025</v>
          </cell>
          <cell r="D78" t="str">
            <v>WLFL1 SR202 SF BRIDGE LENGTHEN</v>
          </cell>
          <cell r="E78">
            <v>0</v>
          </cell>
          <cell r="I78" t="str">
            <v>2019 ANNUAL ADOPTED FLOOD CONTROL DISTRICT RESOLUTION</v>
          </cell>
          <cell r="J78" t="str">
            <v>FCD2018-09.2</v>
          </cell>
        </row>
        <row r="79">
          <cell r="A79">
            <v>3571</v>
          </cell>
          <cell r="B79" t="str">
            <v>KING COUNTY FLOOD CONTROL CAPITAL CONTRACT</v>
          </cell>
          <cell r="C79">
            <v>1130514</v>
          </cell>
          <cell r="D79" t="str">
            <v>WLFL2 L SNO 2019 BANK REPAIR</v>
          </cell>
          <cell r="E79">
            <v>1100000</v>
          </cell>
          <cell r="I79" t="str">
            <v>2019 ANNUAL ADOPTED FLOOD CONTROL DISTRICT RESOLUTION</v>
          </cell>
          <cell r="J79" t="str">
            <v>FCD2018-09.2</v>
          </cell>
        </row>
        <row r="80">
          <cell r="A80">
            <v>3571</v>
          </cell>
          <cell r="B80" t="str">
            <v>KING COUNTY FLOOD CONTROL CAPITAL CONTRACT</v>
          </cell>
          <cell r="C80">
            <v>1130515</v>
          </cell>
          <cell r="D80" t="str">
            <v>WLFL2 SNOQUALMIE VALLEY FEAS</v>
          </cell>
          <cell r="E80">
            <v>0</v>
          </cell>
          <cell r="I80" t="str">
            <v>2019 ANNUAL ADOPTED FLOOD CONTROL DISTRICT RESOLUTION</v>
          </cell>
          <cell r="J80" t="str">
            <v>FCD2018-09.2</v>
          </cell>
        </row>
        <row r="81">
          <cell r="A81">
            <v>3571</v>
          </cell>
          <cell r="B81" t="str">
            <v>KING COUNTY FLOOD CONTROL CAPITAL CONTRACT</v>
          </cell>
          <cell r="C81">
            <v>1130555</v>
          </cell>
          <cell r="D81" t="str">
            <v>WLFL5 ALLEN LK OUTLET IMPRVMNT</v>
          </cell>
          <cell r="E81">
            <v>0</v>
          </cell>
          <cell r="I81" t="str">
            <v>2019 ANNUAL ADOPTED FLOOD CONTROL DISTRICT RESOLUTION</v>
          </cell>
          <cell r="J81" t="str">
            <v>FCD2018-09.2</v>
          </cell>
        </row>
        <row r="82">
          <cell r="A82">
            <v>3571</v>
          </cell>
          <cell r="B82" t="str">
            <v>KING COUNTY FLOOD CONTROL CAPITAL CONTRACT</v>
          </cell>
          <cell r="C82">
            <v>1130556</v>
          </cell>
          <cell r="D82" t="str">
            <v>WLFL7 MADSEN CR CULVERT 2017</v>
          </cell>
          <cell r="E82">
            <v>700000</v>
          </cell>
          <cell r="I82" t="str">
            <v>2019 ANNUAL ADOPTED FLOOD CONTROL DISTRICT RESOLUTION</v>
          </cell>
          <cell r="J82" t="str">
            <v>FCD2018-09.2</v>
          </cell>
        </row>
        <row r="83">
          <cell r="A83">
            <v>3571</v>
          </cell>
          <cell r="B83" t="str">
            <v>KING COUNTY FLOOD CONTROL CAPITAL CONTRACT</v>
          </cell>
          <cell r="C83">
            <v>1130557</v>
          </cell>
          <cell r="D83" t="str">
            <v>WLFL7 SR 169 FEASIBILITY STUDY</v>
          </cell>
          <cell r="E83">
            <v>325000</v>
          </cell>
          <cell r="I83" t="str">
            <v>2019 ANNUAL ADOPTED FLOOD CONTROL DISTRICT RESOLUTION</v>
          </cell>
          <cell r="J83" t="str">
            <v>FCD2018-09.2</v>
          </cell>
        </row>
        <row r="84">
          <cell r="A84">
            <v>3571</v>
          </cell>
          <cell r="B84" t="str">
            <v>KING COUNTY FLOOD CONTROL CAPITAL CONTRACT</v>
          </cell>
          <cell r="C84">
            <v>1130560</v>
          </cell>
          <cell r="D84" t="str">
            <v>WLFL8 PUSSYFOOT CR US CULV</v>
          </cell>
          <cell r="E84">
            <v>100000</v>
          </cell>
          <cell r="I84" t="str">
            <v>2019 ANNUAL ADOPTED FLOOD CONTROL DISTRICT RESOLUTION</v>
          </cell>
          <cell r="J84" t="str">
            <v>FCD2018-09.2</v>
          </cell>
        </row>
        <row r="85">
          <cell r="A85">
            <v>3571</v>
          </cell>
          <cell r="B85" t="str">
            <v>KING COUNTY FLOOD CONTROL CAPITAL CONTRACT</v>
          </cell>
          <cell r="C85">
            <v>1130561</v>
          </cell>
          <cell r="D85" t="str">
            <v>WLFL8 PUSSYFOOT CR DS CULV</v>
          </cell>
          <cell r="E85">
            <v>0</v>
          </cell>
          <cell r="I85" t="str">
            <v>2019 ANNUAL ADOPTED FLOOD CONTROL DISTRICT RESOLUTION</v>
          </cell>
          <cell r="J85" t="str">
            <v>FCD2018-09.2</v>
          </cell>
        </row>
        <row r="86">
          <cell r="A86">
            <v>3571</v>
          </cell>
          <cell r="B86" t="str">
            <v>KING COUNTY FLOOD CONTROL CAPITAL CONTRACT</v>
          </cell>
          <cell r="C86">
            <v>1131548</v>
          </cell>
          <cell r="D86" t="str">
            <v>WLFL7 LOWER JONES IMPRVMNTS</v>
          </cell>
          <cell r="E86">
            <v>0</v>
          </cell>
          <cell r="I86" t="str">
            <v>2019 ANNUAL ADOPTED FLOOD CONTROL DISTRICT RESOLUTION</v>
          </cell>
          <cell r="J86" t="str">
            <v>FCD2018-09.2</v>
          </cell>
        </row>
        <row r="87">
          <cell r="A87">
            <v>3571</v>
          </cell>
          <cell r="B87" t="str">
            <v>KING COUNTY FLOOD CONTROL CAPITAL CONTRACT</v>
          </cell>
          <cell r="C87">
            <v>1131549</v>
          </cell>
          <cell r="D87" t="str">
            <v>WLFL7 HERZMAN LEVEE SETBACK</v>
          </cell>
          <cell r="E87">
            <v>321604</v>
          </cell>
          <cell r="I87" t="str">
            <v>2019 ANNUAL ADOPTED FLOOD CONTROL DISTRICT RESOLUTION</v>
          </cell>
          <cell r="J87" t="str">
            <v>FCD2018-09.2</v>
          </cell>
        </row>
        <row r="88">
          <cell r="A88">
            <v>3571</v>
          </cell>
          <cell r="B88" t="str">
            <v>KING COUNTY FLOOD CONTROL CAPITAL CONTRACT</v>
          </cell>
          <cell r="C88">
            <v>1131550</v>
          </cell>
          <cell r="D88" t="str">
            <v>WLFL7 JAN RD NBRHOOD IMPRVMNTS</v>
          </cell>
          <cell r="E88">
            <v>489405</v>
          </cell>
          <cell r="I88" t="str">
            <v>2019 ANNUAL ADOPTED FLOOD CONTROL DISTRICT RESOLUTION</v>
          </cell>
          <cell r="J88" t="str">
            <v>FCD2018-09.2</v>
          </cell>
        </row>
        <row r="89">
          <cell r="A89">
            <v>3571</v>
          </cell>
          <cell r="B89" t="str">
            <v>KING COUNTY FLOOD CONTROL CAPITAL CONTRACT</v>
          </cell>
          <cell r="C89">
            <v>1131559</v>
          </cell>
          <cell r="D89" t="str">
            <v>WLFL3 TOLT LEVEE LOS ANALYSIS</v>
          </cell>
          <cell r="E89">
            <v>160234</v>
          </cell>
          <cell r="I89" t="str">
            <v>2019 ANNUAL ADOPTED FLOOD CONTROL DISTRICT RESOLUTION</v>
          </cell>
          <cell r="J89" t="str">
            <v>FCD2018-09.2</v>
          </cell>
        </row>
        <row r="90">
          <cell r="A90">
            <v>3571</v>
          </cell>
          <cell r="B90" t="str">
            <v>KING COUNTY FLOOD CONTROL CAPITAL CONTRACT</v>
          </cell>
          <cell r="C90">
            <v>1131560</v>
          </cell>
          <cell r="D90" t="str">
            <v>WLFL3 SEDIMENT MGMT FEAS</v>
          </cell>
          <cell r="E90">
            <v>193200</v>
          </cell>
          <cell r="I90" t="str">
            <v>2019 ANNUAL ADOPTED FLOOD CONTROL DISTRICT RESOLUTION</v>
          </cell>
          <cell r="J90" t="str">
            <v>FCD2018-09.2</v>
          </cell>
        </row>
        <row r="91">
          <cell r="A91">
            <v>3571</v>
          </cell>
          <cell r="B91" t="str">
            <v>KING COUNTY FLOOD CONTROL CAPITAL CONTRACT</v>
          </cell>
          <cell r="C91">
            <v>1131562</v>
          </cell>
          <cell r="D91" t="str">
            <v>WLFL3 SR 203 BR IMPRVMNTS FEAS</v>
          </cell>
          <cell r="E91">
            <v>190157</v>
          </cell>
          <cell r="I91" t="str">
            <v>2019 ANNUAL ADOPTED FLOOD CONTROL DISTRICT RESOLUTION</v>
          </cell>
          <cell r="J91" t="str">
            <v>FCD2018-09.2</v>
          </cell>
        </row>
        <row r="92">
          <cell r="A92">
            <v>3571</v>
          </cell>
          <cell r="B92" t="str">
            <v>KING COUNTY FLOOD CONTROL CAPITAL CONTRACT</v>
          </cell>
          <cell r="C92">
            <v>1131563</v>
          </cell>
          <cell r="D92" t="str">
            <v>WLFL3 RIO VISTA ACQUSITIONS</v>
          </cell>
          <cell r="E92">
            <v>0</v>
          </cell>
          <cell r="I92" t="str">
            <v>2019 ANNUAL ADOPTED FLOOD CONTROL DISTRICT RESOLUTION</v>
          </cell>
          <cell r="J92" t="str">
            <v>FCD2018-09.2</v>
          </cell>
        </row>
        <row r="93">
          <cell r="A93">
            <v>3571</v>
          </cell>
          <cell r="B93" t="str">
            <v>KING COUNTY FLOOD CONTROL CAPITAL CONTRACT</v>
          </cell>
          <cell r="C93">
            <v>1131565</v>
          </cell>
          <cell r="D93" t="str">
            <v>WLFL3 SAN SOUCI REACH IMPVMNTS</v>
          </cell>
          <cell r="E93">
            <v>60000</v>
          </cell>
          <cell r="I93" t="str">
            <v>2019 ANNUAL ADOPTED FLOOD CONTROL DISTRICT RESOLUTION</v>
          </cell>
          <cell r="J93" t="str">
            <v>FCD2018-09.2</v>
          </cell>
        </row>
        <row r="94">
          <cell r="A94">
            <v>3571</v>
          </cell>
          <cell r="B94" t="str">
            <v>KING COUNTY FLOOD CONTROL CAPITAL CONTRACT</v>
          </cell>
          <cell r="C94">
            <v>1131687</v>
          </cell>
          <cell r="D94" t="str">
            <v>WLFL7 MAPLEWOOD FEAS STUDY</v>
          </cell>
          <cell r="E94">
            <v>23151</v>
          </cell>
          <cell r="I94" t="str">
            <v>2019 ANNUAL ADOPTED FLOOD CONTROL DISTRICT RESOLUTION</v>
          </cell>
          <cell r="J94" t="str">
            <v>FCD2018-09.2</v>
          </cell>
        </row>
        <row r="95">
          <cell r="A95">
            <v>3571</v>
          </cell>
          <cell r="B95" t="str">
            <v>KING COUNTY FLOOD CONTROL CAPITAL CONTRACT</v>
          </cell>
          <cell r="C95">
            <v>1131689</v>
          </cell>
          <cell r="D95" t="str">
            <v>WLFL7 LOWER CEDAR FEAS STUDY</v>
          </cell>
          <cell r="E95">
            <v>200000</v>
          </cell>
          <cell r="I95" t="str">
            <v>2019 ANNUAL ADOPTED FLOOD CONTROL DISTRICT RESOLUTION</v>
          </cell>
          <cell r="J95" t="str">
            <v>FCD2018-09.2</v>
          </cell>
        </row>
        <row r="96">
          <cell r="A96">
            <v>3571</v>
          </cell>
          <cell r="B96" t="str">
            <v>KING COUNTY FLOOD CONTROL CAPITAL CONTRACT</v>
          </cell>
          <cell r="C96">
            <v>1131690</v>
          </cell>
          <cell r="D96" t="str">
            <v>WLFL7 RENTON LEVEE CERTIFICATN</v>
          </cell>
          <cell r="E96">
            <v>3000000</v>
          </cell>
          <cell r="I96" t="str">
            <v>2019 ANNUAL ADOPTED FLOOD CONTROL DISTRICT RESOLUTION</v>
          </cell>
          <cell r="J96" t="str">
            <v>FCD2018-09.2</v>
          </cell>
        </row>
        <row r="97">
          <cell r="A97">
            <v>3571</v>
          </cell>
          <cell r="B97" t="str">
            <v>KING COUNTY FLOOD CONTROL CAPITAL CONTRACT</v>
          </cell>
          <cell r="C97">
            <v>1131691</v>
          </cell>
          <cell r="D97" t="str">
            <v>WLFL7 CEDAR R TR SITE A BANK</v>
          </cell>
          <cell r="E97">
            <v>890000</v>
          </cell>
          <cell r="I97" t="str">
            <v>2019 ANNUAL ADOPTED FLOOD CONTROL DISTRICT RESOLUTION</v>
          </cell>
          <cell r="J97" t="str">
            <v>FCD2018-09.2</v>
          </cell>
        </row>
        <row r="98">
          <cell r="A98">
            <v>3571</v>
          </cell>
          <cell r="B98" t="str">
            <v>KING COUNTY FLOOD CONTROL CAPITAL CONTRACT</v>
          </cell>
          <cell r="C98">
            <v>1131803</v>
          </cell>
          <cell r="D98" t="str">
            <v>WLFL3 L FREW LEVEE SETBACK</v>
          </cell>
          <cell r="E98">
            <v>-932336</v>
          </cell>
          <cell r="I98" t="str">
            <v>2019 ANNUAL ADOPTED FLOOD CONTROL DISTRICT RESOLUTION</v>
          </cell>
          <cell r="J98" t="str">
            <v>FCD2018-09.2</v>
          </cell>
        </row>
        <row r="99">
          <cell r="A99">
            <v>3571</v>
          </cell>
          <cell r="B99" t="str">
            <v>KING COUNTY FLOOD CONTROL CAPITAL CONTRACT</v>
          </cell>
          <cell r="C99">
            <v>1132002</v>
          </cell>
          <cell r="D99" t="str">
            <v>WLFL3 UPPER FREW LEVEE SETBACK</v>
          </cell>
          <cell r="E99">
            <v>0</v>
          </cell>
          <cell r="I99" t="str">
            <v>2019 ANNUAL ADOPTED FLOOD CONTROL DISTRICT RESOLUTION</v>
          </cell>
          <cell r="J99" t="str">
            <v>FCD2018-09.2</v>
          </cell>
        </row>
        <row r="100">
          <cell r="A100">
            <v>3571</v>
          </cell>
          <cell r="B100" t="str">
            <v>KING COUNTY FLOOD CONTROL CAPITAL CONTRACT</v>
          </cell>
          <cell r="C100">
            <v>1132003</v>
          </cell>
          <cell r="D100" t="str">
            <v>WLFL3 TOLT R RD NE IMPRVMNTS</v>
          </cell>
          <cell r="E100">
            <v>0</v>
          </cell>
          <cell r="I100" t="str">
            <v>2019 ANNUAL ADOPTED FLOOD CONTROL DISTRICT RESOLUTION</v>
          </cell>
          <cell r="J100" t="str">
            <v>FCD2018-09.2</v>
          </cell>
        </row>
        <row r="101">
          <cell r="A101">
            <v>3571</v>
          </cell>
          <cell r="B101" t="str">
            <v>KING COUNTY FLOOD CONTROL CAPITAL CONTRACT</v>
          </cell>
          <cell r="C101">
            <v>1132019</v>
          </cell>
          <cell r="D101" t="str">
            <v>WLFL3 HOLBERG FEASIBILITY</v>
          </cell>
          <cell r="E101">
            <v>500000</v>
          </cell>
          <cell r="I101" t="str">
            <v>2019 ANNUAL ADOPTED FLOOD CONTROL DISTRICT RESOLUTION</v>
          </cell>
          <cell r="J101" t="str">
            <v>FCD2018-09.2</v>
          </cell>
        </row>
        <row r="102">
          <cell r="A102">
            <v>3571</v>
          </cell>
          <cell r="B102" t="str">
            <v>KING COUNTY FLOOD CONTROL CAPITAL CONTRACT</v>
          </cell>
          <cell r="C102">
            <v>1132338</v>
          </cell>
          <cell r="D102" t="str">
            <v>WLFL1 USACE PL 84-99 SF SNO</v>
          </cell>
          <cell r="E102">
            <v>183154</v>
          </cell>
          <cell r="I102" t="str">
            <v>2019 ANNUAL ADOPTED FLOOD CONTROL DISTRICT RESOLUTION</v>
          </cell>
          <cell r="J102" t="str">
            <v>FCD2018-09.2</v>
          </cell>
        </row>
        <row r="103">
          <cell r="A103">
            <v>3571</v>
          </cell>
          <cell r="B103" t="str">
            <v>KING COUNTY FLOOD CONTROL CAPITAL CONTRACT</v>
          </cell>
          <cell r="C103">
            <v>1132357</v>
          </cell>
          <cell r="D103" t="str">
            <v>WLFL1 SF SNO LEVEE REMEDIATION</v>
          </cell>
          <cell r="E103">
            <v>92327</v>
          </cell>
          <cell r="I103" t="str">
            <v>2019 ANNUAL ADOPTED FLOOD CONTROL DISTRICT RESOLUTION</v>
          </cell>
          <cell r="J103" t="str">
            <v>FCD2018-09.2</v>
          </cell>
        </row>
        <row r="104">
          <cell r="A104">
            <v>3571</v>
          </cell>
          <cell r="B104" t="str">
            <v>KING COUNTY FLOOD CONTROL CAPITAL CONTRACT</v>
          </cell>
          <cell r="C104">
            <v>1132391</v>
          </cell>
          <cell r="D104" t="str">
            <v>WLFL8 HSB BREDA SETBACK KENT</v>
          </cell>
          <cell r="E104">
            <v>481279</v>
          </cell>
          <cell r="I104" t="str">
            <v>2019 ANNUAL ADOPTED FLOOD CONTROL DISTRICT RESOLUTION</v>
          </cell>
          <cell r="J104" t="str">
            <v>FCD2018-09.2</v>
          </cell>
        </row>
        <row r="105">
          <cell r="A105">
            <v>3571</v>
          </cell>
          <cell r="B105" t="str">
            <v>KING COUNTY FLOOD CONTROL CAPITAL CONTRACT</v>
          </cell>
          <cell r="C105">
            <v>1132457</v>
          </cell>
          <cell r="D105" t="str">
            <v>WLFL1 RIBARY CREEK</v>
          </cell>
          <cell r="E105">
            <v>636492</v>
          </cell>
          <cell r="I105" t="str">
            <v>2019 ANNUAL ADOPTED FLOOD CONTROL DISTRICT RESOLUTION</v>
          </cell>
          <cell r="J105" t="str">
            <v>FCD2018-09.2</v>
          </cell>
        </row>
        <row r="106">
          <cell r="A106">
            <v>3571</v>
          </cell>
          <cell r="B106" t="str">
            <v>KING COUNTY FLOOD CONTROL CAPITAL CONTRACT</v>
          </cell>
          <cell r="C106">
            <v>1132458</v>
          </cell>
          <cell r="D106" t="str">
            <v>WLFL1 REIF RD LEVEE IMPRVMENTS</v>
          </cell>
          <cell r="E106">
            <v>0</v>
          </cell>
          <cell r="I106" t="str">
            <v>2019 ANNUAL ADOPTED FLOOD CONTROL DISTRICT RESOLUTION</v>
          </cell>
          <cell r="J106" t="str">
            <v>FCD2018-09.2</v>
          </cell>
        </row>
        <row r="107">
          <cell r="A107">
            <v>3571</v>
          </cell>
          <cell r="B107" t="str">
            <v>KING COUNTY FLOOD CONTROL CAPITAL CONTRACT</v>
          </cell>
          <cell r="C107">
            <v>1132628</v>
          </cell>
          <cell r="D107" t="str">
            <v>WLFL1 REINIG RD 2016 REPAIR</v>
          </cell>
          <cell r="E107">
            <v>400000</v>
          </cell>
          <cell r="I107" t="str">
            <v>2019 ANNUAL ADOPTED FLOOD CONTROL DISTRICT RESOLUTION</v>
          </cell>
          <cell r="J107" t="str">
            <v>FCD2018-09.2</v>
          </cell>
        </row>
        <row r="108">
          <cell r="A108">
            <v>3571</v>
          </cell>
          <cell r="B108" t="str">
            <v>KING COUNTY FLOOD CONTROL CAPITAL CONTRACT</v>
          </cell>
          <cell r="C108">
            <v>1132629</v>
          </cell>
          <cell r="D108" t="str">
            <v>WLFL1 RECORD OFFICE 2016 REPR</v>
          </cell>
          <cell r="E108">
            <v>637835</v>
          </cell>
          <cell r="I108" t="str">
            <v>2019 ANNUAL ADOPTED FLOOD CONTROL DISTRICT RESOLUTION</v>
          </cell>
          <cell r="J108" t="str">
            <v>FCD2018-09.2</v>
          </cell>
        </row>
        <row r="109">
          <cell r="A109">
            <v>3571</v>
          </cell>
          <cell r="B109" t="str">
            <v>KING COUNTY FLOOD CONTROL CAPITAL CONTRACT</v>
          </cell>
          <cell r="C109">
            <v>1132746</v>
          </cell>
          <cell r="D109" t="str">
            <v>WLFL6 MAY VALLEY DRAINAGE</v>
          </cell>
          <cell r="E109">
            <v>300000</v>
          </cell>
          <cell r="I109" t="str">
            <v>2019 ANNUAL ADOPTED FLOOD CONTROL DISTRICT RESOLUTION</v>
          </cell>
          <cell r="J109" t="str">
            <v>FCD2018-09.2</v>
          </cell>
        </row>
        <row r="110">
          <cell r="A110">
            <v>3571</v>
          </cell>
          <cell r="B110" t="str">
            <v>KING COUNTY FLOOD CONTROL CAPITAL CONTRACT</v>
          </cell>
          <cell r="C110">
            <v>1132767</v>
          </cell>
          <cell r="D110" t="str">
            <v>WLFL1 TATE CR SCOUR REPAIR</v>
          </cell>
          <cell r="E110">
            <v>0</v>
          </cell>
          <cell r="I110" t="str">
            <v>2019 ANNUAL ADOPTED FLOOD CONTROL DISTRICT RESOLUTION</v>
          </cell>
          <cell r="J110" t="str">
            <v>FCD2018-09.2</v>
          </cell>
        </row>
        <row r="111">
          <cell r="A111">
            <v>3571</v>
          </cell>
          <cell r="B111" t="str">
            <v>KING COUNTY FLOOD CONTROL CAPITAL CONTRACT</v>
          </cell>
          <cell r="C111">
            <v>1132986</v>
          </cell>
          <cell r="D111" t="str">
            <v>WLFL6 ISSAQUAH TRIB FEAS</v>
          </cell>
          <cell r="E111">
            <v>200000</v>
          </cell>
          <cell r="I111" t="str">
            <v>2019 ANNUAL ADOPTED FLOOD CONTROL DISTRICT RESOLUTION</v>
          </cell>
          <cell r="J111" t="str">
            <v>FCD2018-09.2</v>
          </cell>
        </row>
        <row r="112">
          <cell r="A112">
            <v>3571</v>
          </cell>
          <cell r="B112" t="str">
            <v>KING COUNTY FLOOD CONTROL CAPITAL CONTRACT</v>
          </cell>
          <cell r="C112">
            <v>1134340</v>
          </cell>
          <cell r="D112" t="str">
            <v>WLFL1 NORTH FORK BRIDGE FEAS</v>
          </cell>
          <cell r="E112">
            <v>200000</v>
          </cell>
          <cell r="I112" t="str">
            <v>2019 ANNUAL ADOPTED FLOOD CONTROL DISTRICT RESOLUTION</v>
          </cell>
          <cell r="J112" t="str">
            <v>FCD2018-09.2</v>
          </cell>
        </row>
        <row r="113">
          <cell r="A113">
            <v>3571</v>
          </cell>
          <cell r="B113" t="str">
            <v>KING COUNTY FLOOD CONTROL CAPITAL CONTRACT</v>
          </cell>
          <cell r="C113">
            <v>1134342</v>
          </cell>
          <cell r="D113" t="str">
            <v>WLFL7 CEDAR RES FLOOD MITIGTN</v>
          </cell>
          <cell r="E113">
            <v>0</v>
          </cell>
          <cell r="I113" t="str">
            <v>2019 ANNUAL ADOPTED FLOOD CONTROL DISTRICT RESOLUTION</v>
          </cell>
          <cell r="J113" t="str">
            <v>FCD2018-09.2</v>
          </cell>
        </row>
        <row r="114">
          <cell r="A114">
            <v>3571</v>
          </cell>
          <cell r="B114" t="str">
            <v>KING COUNTY FLOOD CONTROL CAPITAL CONTRACT</v>
          </cell>
          <cell r="C114">
            <v>1134344</v>
          </cell>
          <cell r="D114" t="str">
            <v>WLFL2 STOSSEL MAJOR REPAIR</v>
          </cell>
          <cell r="E114">
            <v>200000</v>
          </cell>
          <cell r="I114" t="str">
            <v>2019 ANNUAL ADOPTED FLOOD CONTROL DISTRICT RESOLUTION</v>
          </cell>
          <cell r="J114" t="str">
            <v>FCD2018-09.2</v>
          </cell>
        </row>
        <row r="115">
          <cell r="A115">
            <v>3571</v>
          </cell>
          <cell r="B115" t="str">
            <v>KING COUNTY FLOOD CONTROL CAPITAL CONTRACT</v>
          </cell>
          <cell r="C115">
            <v>1134345</v>
          </cell>
          <cell r="D115" t="str">
            <v>WLFL9 SLIPPERY CREEK ACQ</v>
          </cell>
          <cell r="E115">
            <v>80000</v>
          </cell>
          <cell r="I115" t="str">
            <v>2019 ANNUAL ADOPTED FLOOD CONTROL DISTRICT RESOLUTION</v>
          </cell>
          <cell r="J115" t="str">
            <v>FCD2018-09.2</v>
          </cell>
        </row>
        <row r="116">
          <cell r="A116">
            <v>3571</v>
          </cell>
          <cell r="B116" t="str">
            <v>KING COUNTY FLOOD CONTROL CAPITAL CONTRACT</v>
          </cell>
          <cell r="C116">
            <v>1134874</v>
          </cell>
          <cell r="D116" t="str">
            <v>WLFL1 BENDIGO UPR NORTH BEND</v>
          </cell>
          <cell r="E116">
            <v>0</v>
          </cell>
          <cell r="I116" t="str">
            <v>2019 ANNUAL ADOPTED FLOOD CONTROL DISTRICT RESOLUTION</v>
          </cell>
          <cell r="J116" t="str">
            <v>FCD2018-09.2</v>
          </cell>
        </row>
        <row r="117">
          <cell r="A117">
            <v>3571</v>
          </cell>
          <cell r="B117" t="str">
            <v>KING COUNTY FLOOD CONTROL CAPITAL CONTRACT</v>
          </cell>
          <cell r="C117">
            <v>1135532</v>
          </cell>
          <cell r="D117" t="str">
            <v>WLFL0 TIMBERLANE 2019 REPAIR</v>
          </cell>
          <cell r="E117">
            <v>600000</v>
          </cell>
          <cell r="I117" t="str">
            <v>2019 ANNUAL ADOPTED FLOOD CONTROL DISTRICT RESOLUTION</v>
          </cell>
          <cell r="J117" t="str">
            <v>FCD2018-09.2</v>
          </cell>
        </row>
        <row r="118">
          <cell r="A118">
            <v>3571</v>
          </cell>
          <cell r="B118" t="str">
            <v>KING COUNTY FLOOD CONTROL CAPITAL CONTRACT</v>
          </cell>
          <cell r="C118">
            <v>1135533</v>
          </cell>
          <cell r="D118" t="str">
            <v>WLFL1 NORMAN CR US 2024 CULVRT</v>
          </cell>
          <cell r="E118">
            <v>0</v>
          </cell>
          <cell r="I118" t="str">
            <v>2019 ANNUAL ADOPTED FLOOD CONTROL DISTRICT RESOLUTION</v>
          </cell>
          <cell r="J118" t="str">
            <v>FCD2018-09.2</v>
          </cell>
        </row>
        <row r="119">
          <cell r="A119">
            <v>3571</v>
          </cell>
          <cell r="B119" t="str">
            <v>KING COUNTY FLOOD CONTROL CAPITAL CONTRACT</v>
          </cell>
          <cell r="C119">
            <v>1135534</v>
          </cell>
          <cell r="D119" t="str">
            <v>WLFL1 REINIG RD ELEVATION</v>
          </cell>
          <cell r="E119">
            <v>0</v>
          </cell>
          <cell r="I119" t="str">
            <v>2019 ANNUAL ADOPTED FLOOD CONTROL DISTRICT RESOLUTION</v>
          </cell>
          <cell r="J119" t="str">
            <v>FCD2018-09.2</v>
          </cell>
        </row>
        <row r="120">
          <cell r="A120">
            <v>3571</v>
          </cell>
          <cell r="B120" t="str">
            <v>KING COUNTY FLOOD CONTROL CAPITAL CONTRACT</v>
          </cell>
          <cell r="C120">
            <v>1135535</v>
          </cell>
          <cell r="D120" t="str">
            <v>WLFL7 CEDAR R DWNSTREAM IMPV</v>
          </cell>
          <cell r="E120">
            <v>0</v>
          </cell>
          <cell r="I120" t="str">
            <v>2019 ANNUAL ADOPTED FLOOD CONTROL DISTRICT RESOLUTION</v>
          </cell>
          <cell r="J120" t="str">
            <v>FCD2018-09.2</v>
          </cell>
        </row>
        <row r="121">
          <cell r="A121">
            <v>3571</v>
          </cell>
          <cell r="B121" t="str">
            <v>KING COUNTY FLOOD CONTROL CAPITAL CONTRACT</v>
          </cell>
          <cell r="C121">
            <v>1135536</v>
          </cell>
          <cell r="D121" t="str">
            <v>WLFL8 GALLIDYKSTRA 2020 REPAIR</v>
          </cell>
          <cell r="E121">
            <v>200000</v>
          </cell>
          <cell r="I121" t="str">
            <v>2019 ANNUAL ADOPTED FLOOD CONTROL DISTRICT RESOLUTION</v>
          </cell>
          <cell r="J121" t="str">
            <v>FCD2018-09.2</v>
          </cell>
        </row>
        <row r="122">
          <cell r="A122">
            <v>3571</v>
          </cell>
          <cell r="B122" t="str">
            <v>KING COUNTY FLOOD CONTROL CAPITAL CONTRACT</v>
          </cell>
          <cell r="C122">
            <v>1135537</v>
          </cell>
          <cell r="D122" t="str">
            <v>WLFL8 GREEN R IMPRVMNT 2024</v>
          </cell>
          <cell r="E122">
            <v>0</v>
          </cell>
          <cell r="I122" t="str">
            <v>2019 ANNUAL ADOPTED FLOOD CONTROL DISTRICT RESOLUTION</v>
          </cell>
          <cell r="J122" t="str">
            <v>FCD2018-09.2</v>
          </cell>
        </row>
        <row r="123">
          <cell r="A123">
            <v>3571</v>
          </cell>
          <cell r="B123" t="str">
            <v>KING COUNTY FLOOD CONTROL CAPITAL CONTRACT</v>
          </cell>
          <cell r="C123">
            <v>1135538</v>
          </cell>
          <cell r="D123" t="str">
            <v>WLFLS PUGET WAY CULVERT</v>
          </cell>
          <cell r="E123">
            <v>1800000</v>
          </cell>
          <cell r="I123" t="str">
            <v>2019 ANNUAL ADOPTED FLOOD CONTROL DISTRICT RESOLUTION</v>
          </cell>
          <cell r="J123" t="str">
            <v>FCD2018-09.2</v>
          </cell>
        </row>
        <row r="124">
          <cell r="A124">
            <v>3571</v>
          </cell>
          <cell r="B124" t="str">
            <v>KING COUNTY FLOOD CONTROL CAPITAL CONTRACT</v>
          </cell>
          <cell r="C124">
            <v>1135539</v>
          </cell>
          <cell r="D124" t="str">
            <v>WLFL8 TUK REVETMNT 2019 REPAIR</v>
          </cell>
          <cell r="E124">
            <v>500000</v>
          </cell>
          <cell r="I124" t="str">
            <v>2019 ANNUAL ADOPTED FLOOD CONTROL DISTRICT RESOLUTION</v>
          </cell>
          <cell r="J124" t="str">
            <v>FCD2018-09.2</v>
          </cell>
        </row>
        <row r="125">
          <cell r="A125">
            <v>3571</v>
          </cell>
          <cell r="B125" t="str">
            <v>KING COUNTY FLOOD CONTROL CAPITAL CONTRACT</v>
          </cell>
          <cell r="C125">
            <v>1135540</v>
          </cell>
          <cell r="D125" t="str">
            <v>WLFL9 ANDERSON PARK ACQ</v>
          </cell>
          <cell r="E125">
            <v>100000</v>
          </cell>
          <cell r="I125" t="str">
            <v>2019 ANNUAL ADOPTED FLOOD CONTROL DISTRICT RESOLUTION</v>
          </cell>
          <cell r="J125" t="str">
            <v>FCD2018-09.2</v>
          </cell>
        </row>
        <row r="126">
          <cell r="A126">
            <v>3571</v>
          </cell>
          <cell r="B126" t="str">
            <v>KING COUNTY FLOOD CONTROL CAPITAL CONTRACT</v>
          </cell>
          <cell r="C126">
            <v>1135541</v>
          </cell>
          <cell r="D126" t="str">
            <v>WLFL9 STUCK R DR 2019 REPAIR</v>
          </cell>
          <cell r="E126">
            <v>500000</v>
          </cell>
          <cell r="I126" t="str">
            <v>2019 ANNUAL ADOPTED FLOOD CONTROL DISTRICT RESOLUTION</v>
          </cell>
          <cell r="J126" t="str">
            <v>FCD2018-09.2</v>
          </cell>
        </row>
        <row r="127">
          <cell r="A127" t="str">
            <v>3151</v>
          </cell>
          <cell r="B127" t="str">
            <v>CONSERVATION FUTURES LEVY SUBFUND</v>
          </cell>
          <cell r="C127" t="str">
            <v>1047150</v>
          </cell>
          <cell r="D127" t="str">
            <v>WLCF FINANCE DEPT FND CHRG</v>
          </cell>
          <cell r="E127">
            <v>104746</v>
          </cell>
          <cell r="F127">
            <v>110749</v>
          </cell>
          <cell r="G127">
            <v>117035</v>
          </cell>
          <cell r="H127">
            <v>332530</v>
          </cell>
          <cell r="I127" t="str">
            <v>2019-2020 ADOPTED BIENNIAL ORDINANCE</v>
          </cell>
          <cell r="J127" t="str">
            <v>ORDINANCE 18835</v>
          </cell>
        </row>
        <row r="128">
          <cell r="A128" t="str">
            <v>3151</v>
          </cell>
          <cell r="B128" t="str">
            <v>CONSERVATION FUTURES LEVY SUBFUND</v>
          </cell>
          <cell r="C128" t="str">
            <v>1047152</v>
          </cell>
          <cell r="D128" t="str">
            <v>WLCF CFL PROGRAM SUPPORT</v>
          </cell>
          <cell r="E128">
            <v>811006</v>
          </cell>
          <cell r="F128">
            <v>887082</v>
          </cell>
          <cell r="G128">
            <v>944336</v>
          </cell>
          <cell r="H128">
            <v>2642424</v>
          </cell>
          <cell r="I128" t="str">
            <v>2019-2020 ADOPTED BIENNIAL ORDINANCE</v>
          </cell>
          <cell r="J128" t="str">
            <v>ORDINANCE 18835</v>
          </cell>
        </row>
        <row r="129">
          <cell r="A129" t="str">
            <v>3151</v>
          </cell>
          <cell r="B129" t="str">
            <v>CONSERVATION FUTURES LEVY SUBFUND</v>
          </cell>
          <cell r="C129" t="str">
            <v>1047220</v>
          </cell>
          <cell r="D129" t="str">
            <v>WLCF KC TDR PROGRAM SUPPORT</v>
          </cell>
          <cell r="E129">
            <v>278964</v>
          </cell>
          <cell r="F129">
            <v>295228</v>
          </cell>
          <cell r="G129">
            <v>314283</v>
          </cell>
          <cell r="H129">
            <v>888475</v>
          </cell>
          <cell r="I129" t="str">
            <v>2019-2020 ADOPTED BIENNIAL ORDINANCE</v>
          </cell>
          <cell r="J129" t="str">
            <v>ORDINANCE 18835</v>
          </cell>
        </row>
        <row r="130">
          <cell r="A130" t="str">
            <v>3151</v>
          </cell>
          <cell r="B130" t="str">
            <v>CONSERVATION FUTURES LEVY SUBFUND</v>
          </cell>
          <cell r="C130" t="str">
            <v>1047226</v>
          </cell>
          <cell r="D130" t="str">
            <v>WLCF SNO - SNO RVRFRNT RCH</v>
          </cell>
          <cell r="E130">
            <v>525000</v>
          </cell>
          <cell r="F130">
            <v>0</v>
          </cell>
          <cell r="G130">
            <v>0</v>
          </cell>
          <cell r="H130">
            <v>525000</v>
          </cell>
          <cell r="I130" t="str">
            <v>2019-2020 ADOPTED BIENNIAL ORDINANCE</v>
          </cell>
          <cell r="J130" t="str">
            <v>ORDINANCE 18835</v>
          </cell>
        </row>
        <row r="131">
          <cell r="A131" t="str">
            <v>3151</v>
          </cell>
          <cell r="B131" t="str">
            <v>CONSERVATION FUTURES LEVY SUBFUND</v>
          </cell>
          <cell r="C131" t="str">
            <v>1047228</v>
          </cell>
          <cell r="D131" t="str">
            <v>WLCF ISS - ISSAQUH CRK WTRWY</v>
          </cell>
          <cell r="E131">
            <v>500000</v>
          </cell>
          <cell r="F131">
            <v>0</v>
          </cell>
          <cell r="G131">
            <v>0</v>
          </cell>
          <cell r="H131">
            <v>500000</v>
          </cell>
          <cell r="I131" t="str">
            <v>2019-2020 ADOPTED BIENNIAL ORDINANCE</v>
          </cell>
          <cell r="J131" t="str">
            <v>ORDINANCE 18835</v>
          </cell>
        </row>
        <row r="132">
          <cell r="A132" t="str">
            <v>3151</v>
          </cell>
          <cell r="B132" t="str">
            <v>CONSERVATION FUTURES LEVY SUBFUND</v>
          </cell>
          <cell r="C132" t="str">
            <v>1116231</v>
          </cell>
          <cell r="D132" t="str">
            <v>WLCF KC BEAR CK WATERWAYS</v>
          </cell>
          <cell r="E132">
            <v>180000</v>
          </cell>
          <cell r="F132">
            <v>0</v>
          </cell>
          <cell r="G132">
            <v>0</v>
          </cell>
          <cell r="H132">
            <v>180000</v>
          </cell>
          <cell r="I132" t="str">
            <v>2019-2020 ADOPTED BIENNIAL ORDINANCE</v>
          </cell>
          <cell r="J132" t="str">
            <v>ORDINANCE 18835</v>
          </cell>
        </row>
        <row r="133">
          <cell r="A133" t="str">
            <v>3151</v>
          </cell>
          <cell r="B133" t="str">
            <v>CONSERVATION FUTURES LEVY SUBFUND</v>
          </cell>
          <cell r="C133" t="str">
            <v>1116264</v>
          </cell>
          <cell r="D133" t="str">
            <v>WLCF KC MASTER</v>
          </cell>
          <cell r="E133">
            <v>16935752</v>
          </cell>
          <cell r="F133">
            <v>22004216</v>
          </cell>
          <cell r="G133">
            <v>22226434</v>
          </cell>
          <cell r="H133">
            <v>61166402</v>
          </cell>
          <cell r="I133" t="str">
            <v>2019-2020 ADOPTED BIENNIAL ORDINANCE</v>
          </cell>
          <cell r="J133" t="str">
            <v>ORDINANCE 18835</v>
          </cell>
        </row>
        <row r="134">
          <cell r="A134" t="str">
            <v>3151</v>
          </cell>
          <cell r="B134" t="str">
            <v>CONSERVATION FUTURES LEVY SUBFUND</v>
          </cell>
          <cell r="C134" t="str">
            <v>1122060</v>
          </cell>
          <cell r="D134" t="str">
            <v>WLCF KC COTTAGE&amp;COLD CREEK NA</v>
          </cell>
          <cell r="E134">
            <v>95000</v>
          </cell>
          <cell r="F134">
            <v>0</v>
          </cell>
          <cell r="G134">
            <v>0</v>
          </cell>
          <cell r="H134">
            <v>95000</v>
          </cell>
          <cell r="I134" t="str">
            <v>2019-2020 ADOPTED BIENNIAL ORDINANCE</v>
          </cell>
          <cell r="J134" t="str">
            <v>ORDINANCE 18835</v>
          </cell>
        </row>
        <row r="135">
          <cell r="A135" t="str">
            <v>3151</v>
          </cell>
          <cell r="B135" t="str">
            <v>CONSERVATION FUTURES LEVY SUBFUND</v>
          </cell>
          <cell r="C135" t="str">
            <v>1123828</v>
          </cell>
          <cell r="D135" t="str">
            <v>WLCF KC MITCHELL HILL FOR ADD</v>
          </cell>
          <cell r="E135">
            <v>275000</v>
          </cell>
          <cell r="F135">
            <v>0</v>
          </cell>
          <cell r="G135">
            <v>0</v>
          </cell>
          <cell r="H135">
            <v>275000</v>
          </cell>
          <cell r="I135" t="str">
            <v>2019-2020 ADOPTED BIENNIAL ORDINANCE</v>
          </cell>
          <cell r="J135" t="str">
            <v>ORDINANCE 18835</v>
          </cell>
        </row>
        <row r="136">
          <cell r="A136" t="str">
            <v>3151</v>
          </cell>
          <cell r="B136" t="str">
            <v>CONSERVATION FUTURES LEVY SUBFUND</v>
          </cell>
          <cell r="C136" t="str">
            <v>1126725</v>
          </cell>
          <cell r="D136" t="str">
            <v>WLCF KC WAYNE GC BACK NINE</v>
          </cell>
          <cell r="E136">
            <v>650000</v>
          </cell>
          <cell r="F136">
            <v>0</v>
          </cell>
          <cell r="G136">
            <v>0</v>
          </cell>
          <cell r="H136">
            <v>650000</v>
          </cell>
          <cell r="I136" t="str">
            <v>2019-2020 ADOPTED BIENNIAL ORDINANCE</v>
          </cell>
          <cell r="J136" t="str">
            <v>ORDINANCE 18835</v>
          </cell>
        </row>
        <row r="137">
          <cell r="A137" t="str">
            <v>3151</v>
          </cell>
          <cell r="B137" t="str">
            <v>CONSERVATION FUTURES LEVY SUBFUND</v>
          </cell>
          <cell r="C137" t="str">
            <v>1126743</v>
          </cell>
          <cell r="D137" t="str">
            <v>WLCF KC GR LWR NEWAUKUM CK</v>
          </cell>
          <cell r="E137">
            <v>250000</v>
          </cell>
          <cell r="F137">
            <v>0</v>
          </cell>
          <cell r="G137">
            <v>0</v>
          </cell>
          <cell r="H137">
            <v>250000</v>
          </cell>
          <cell r="I137" t="str">
            <v>2019-2020 ADOPTED BIENNIAL ORDINANCE</v>
          </cell>
          <cell r="J137" t="str">
            <v>ORDINANCE 18835</v>
          </cell>
        </row>
        <row r="138">
          <cell r="A138" t="str">
            <v>3151</v>
          </cell>
          <cell r="B138" t="str">
            <v>CONSERVATION FUTURES LEVY SUBFUND</v>
          </cell>
          <cell r="C138" t="str">
            <v>1126744</v>
          </cell>
          <cell r="D138" t="str">
            <v>WLCF KC GR MID NEWAUKUM SP CK</v>
          </cell>
          <cell r="E138">
            <v>225000</v>
          </cell>
          <cell r="F138">
            <v>0</v>
          </cell>
          <cell r="G138">
            <v>0</v>
          </cell>
          <cell r="H138">
            <v>225000</v>
          </cell>
          <cell r="I138" t="str">
            <v>2019-2020 ADOPTED BIENNIAL ORDINANCE</v>
          </cell>
          <cell r="J138" t="str">
            <v>ORDINANCE 18835</v>
          </cell>
        </row>
        <row r="139">
          <cell r="A139" t="str">
            <v>3151</v>
          </cell>
          <cell r="B139" t="str">
            <v>CONSERVATION FUTURES LEVY SUBFUND</v>
          </cell>
          <cell r="C139" t="str">
            <v>1129253</v>
          </cell>
          <cell r="D139" t="str">
            <v>WLCF KC COUGAR MTN PARK ADD</v>
          </cell>
          <cell r="E139">
            <v>1050000</v>
          </cell>
          <cell r="F139">
            <v>0</v>
          </cell>
          <cell r="G139">
            <v>0</v>
          </cell>
          <cell r="H139">
            <v>1050000</v>
          </cell>
          <cell r="I139" t="str">
            <v>2019-2020 ADOPTED BIENNIAL ORDINANCE</v>
          </cell>
          <cell r="J139" t="str">
            <v>ORDINANCE 18835</v>
          </cell>
        </row>
        <row r="140">
          <cell r="A140" t="str">
            <v>3151</v>
          </cell>
          <cell r="B140" t="str">
            <v>CONSERVATION FUTURES LEVY SUBFUND</v>
          </cell>
          <cell r="C140" t="str">
            <v>1129256</v>
          </cell>
          <cell r="D140" t="str">
            <v>WLCF KC LOWER SOOS CREEK</v>
          </cell>
          <cell r="E140">
            <v>250000</v>
          </cell>
          <cell r="F140">
            <v>0</v>
          </cell>
          <cell r="G140">
            <v>0</v>
          </cell>
          <cell r="H140">
            <v>250000</v>
          </cell>
          <cell r="I140" t="str">
            <v>2019-2020 ADOPTED BIENNIAL ORDINANCE</v>
          </cell>
          <cell r="J140" t="str">
            <v>ORDINANCE 18835</v>
          </cell>
        </row>
        <row r="141">
          <cell r="A141" t="str">
            <v>3151</v>
          </cell>
          <cell r="B141" t="str">
            <v>CONSERVATION FUTURES LEVY SUBFUND</v>
          </cell>
          <cell r="C141" t="str">
            <v>1129267</v>
          </cell>
          <cell r="D141" t="str">
            <v>WLCF KC PINER POINT NAT AREA</v>
          </cell>
          <cell r="E141">
            <v>400000</v>
          </cell>
          <cell r="F141">
            <v>0</v>
          </cell>
          <cell r="G141">
            <v>0</v>
          </cell>
          <cell r="H141">
            <v>400000</v>
          </cell>
          <cell r="I141" t="str">
            <v>2019-2020 ADOPTED BIENNIAL ORDINANCE</v>
          </cell>
          <cell r="J141" t="str">
            <v>ORDINANCE 18835</v>
          </cell>
        </row>
        <row r="142">
          <cell r="A142" t="str">
            <v>3151</v>
          </cell>
          <cell r="B142" t="str">
            <v>CONSERVATION FUTURES LEVY SUBFUND</v>
          </cell>
          <cell r="C142" t="str">
            <v>1129269</v>
          </cell>
          <cell r="D142" t="str">
            <v>WLCF KC FARMLAND ENUM APD/TDR</v>
          </cell>
          <cell r="E142">
            <v>500000</v>
          </cell>
          <cell r="F142">
            <v>0</v>
          </cell>
          <cell r="G142">
            <v>0</v>
          </cell>
          <cell r="H142">
            <v>500000</v>
          </cell>
          <cell r="I142" t="str">
            <v>2019-2020 ADOPTED BIENNIAL ORDINANCE</v>
          </cell>
          <cell r="J142" t="str">
            <v>ORDINANCE 18835</v>
          </cell>
        </row>
        <row r="143">
          <cell r="A143" t="str">
            <v>3151</v>
          </cell>
          <cell r="B143" t="str">
            <v>CONSERVATION FUTURES LEVY SUBFUND</v>
          </cell>
          <cell r="C143" t="str">
            <v>1129272</v>
          </cell>
          <cell r="D143" t="str">
            <v>WLCF KC FARMLAND GREEN APD/TDR</v>
          </cell>
          <cell r="E143">
            <v>235000</v>
          </cell>
          <cell r="F143">
            <v>0</v>
          </cell>
          <cell r="G143">
            <v>0</v>
          </cell>
          <cell r="H143">
            <v>235000</v>
          </cell>
          <cell r="I143" t="str">
            <v>2019-2020 ADOPTED BIENNIAL ORDINANCE</v>
          </cell>
          <cell r="J143" t="str">
            <v>ORDINANCE 18835</v>
          </cell>
        </row>
        <row r="144">
          <cell r="A144" t="str">
            <v>3151</v>
          </cell>
          <cell r="B144" t="str">
            <v>CONSERVATION FUTURES LEVY SUBFUND</v>
          </cell>
          <cell r="C144" t="str">
            <v>1132069</v>
          </cell>
          <cell r="D144" t="str">
            <v>WLCF FED HYLEBOS W/SHED CONS</v>
          </cell>
          <cell r="E144">
            <v>500000</v>
          </cell>
          <cell r="F144">
            <v>0</v>
          </cell>
          <cell r="G144">
            <v>0</v>
          </cell>
          <cell r="H144">
            <v>500000</v>
          </cell>
          <cell r="I144" t="str">
            <v>2019-2020 ADOPTED BIENNIAL ORDINANCE</v>
          </cell>
          <cell r="J144" t="str">
            <v>ORDINANCE 18835</v>
          </cell>
        </row>
        <row r="145">
          <cell r="A145" t="str">
            <v>3151</v>
          </cell>
          <cell r="B145" t="str">
            <v>CONSERVATION FUTURES LEVY SUBFUND</v>
          </cell>
          <cell r="C145" t="str">
            <v>1132091</v>
          </cell>
          <cell r="D145" t="str">
            <v>WLCF KC FROG HOLLER FOREST VI</v>
          </cell>
          <cell r="E145">
            <v>500000</v>
          </cell>
          <cell r="F145">
            <v>0</v>
          </cell>
          <cell r="G145">
            <v>0</v>
          </cell>
          <cell r="H145">
            <v>500000</v>
          </cell>
          <cell r="I145" t="str">
            <v>2019-2020 ADOPTED BIENNIAL ORDINANCE</v>
          </cell>
          <cell r="J145" t="str">
            <v>ORDINANCE 18835</v>
          </cell>
        </row>
        <row r="146">
          <cell r="A146" t="str">
            <v>3151</v>
          </cell>
          <cell r="B146" t="str">
            <v>CONSERVATION FUTURES LEVY SUBFUND</v>
          </cell>
          <cell r="C146" t="str">
            <v>1132092</v>
          </cell>
          <cell r="D146" t="str">
            <v>WLCF KC KEEVIE LAKE</v>
          </cell>
          <cell r="E146">
            <v>200000</v>
          </cell>
          <cell r="F146">
            <v>0</v>
          </cell>
          <cell r="G146">
            <v>0</v>
          </cell>
          <cell r="H146">
            <v>200000</v>
          </cell>
          <cell r="I146" t="str">
            <v>2019-2020 ADOPTED BIENNIAL ORDINANCE</v>
          </cell>
          <cell r="J146" t="str">
            <v>ORDINANCE 18835</v>
          </cell>
        </row>
        <row r="147">
          <cell r="A147" t="str">
            <v>3151</v>
          </cell>
          <cell r="B147" t="str">
            <v>CONSERVATION FUTURES LEVY SUBFUND</v>
          </cell>
          <cell r="C147" t="str">
            <v>1133801</v>
          </cell>
          <cell r="D147" t="str">
            <v>WLCF DEM VAN GASKEN PROP</v>
          </cell>
          <cell r="E147">
            <v>594000</v>
          </cell>
          <cell r="F147">
            <v>0</v>
          </cell>
          <cell r="G147">
            <v>0</v>
          </cell>
          <cell r="H147">
            <v>594000</v>
          </cell>
          <cell r="I147" t="str">
            <v>2019-2020 ADOPTED BIENNIAL ORDINANCE</v>
          </cell>
          <cell r="J147" t="str">
            <v>ORDINANCE 18835</v>
          </cell>
        </row>
        <row r="148">
          <cell r="A148" t="str">
            <v>3151</v>
          </cell>
          <cell r="B148" t="str">
            <v>CONSERVATION FUTURES LEVY SUBFUND</v>
          </cell>
          <cell r="C148" t="str">
            <v>1133802</v>
          </cell>
          <cell r="D148" t="str">
            <v>WLCF KEN SWAMP CREEK</v>
          </cell>
          <cell r="E148">
            <v>850000</v>
          </cell>
          <cell r="F148">
            <v>0</v>
          </cell>
          <cell r="G148">
            <v>0</v>
          </cell>
          <cell r="H148">
            <v>850000</v>
          </cell>
          <cell r="I148" t="str">
            <v>2019-2020 ADOPTED BIENNIAL ORDINANCE</v>
          </cell>
          <cell r="J148" t="str">
            <v>ORDINANCE 18835</v>
          </cell>
        </row>
        <row r="149">
          <cell r="A149" t="str">
            <v>3151</v>
          </cell>
          <cell r="B149" t="str">
            <v>CONSERVATION FUTURES LEVY SUBFUND</v>
          </cell>
          <cell r="C149" t="str">
            <v>1133803</v>
          </cell>
          <cell r="D149" t="str">
            <v>WLCF KNT UPPER MILL CR CANYON</v>
          </cell>
          <cell r="E149">
            <v>445000</v>
          </cell>
          <cell r="F149">
            <v>0</v>
          </cell>
          <cell r="G149">
            <v>0</v>
          </cell>
          <cell r="H149">
            <v>445000</v>
          </cell>
          <cell r="I149" t="str">
            <v>2019-2020 ADOPTED BIENNIAL ORDINANCE</v>
          </cell>
          <cell r="J149" t="str">
            <v>ORDINANCE 18835</v>
          </cell>
        </row>
        <row r="150">
          <cell r="A150" t="str">
            <v>3151</v>
          </cell>
          <cell r="B150" t="str">
            <v>CONSERVATION FUTURES LEVY SUBFUND</v>
          </cell>
          <cell r="C150" t="str">
            <v>1133804</v>
          </cell>
          <cell r="D150" t="str">
            <v>WLCF SEA AURORA-LICTON SPR UVP</v>
          </cell>
          <cell r="E150">
            <v>500000</v>
          </cell>
          <cell r="F150">
            <v>0</v>
          </cell>
          <cell r="G150">
            <v>0</v>
          </cell>
          <cell r="H150">
            <v>500000</v>
          </cell>
          <cell r="I150" t="str">
            <v>2019-2020 ADOPTED BIENNIAL ORDINANCE</v>
          </cell>
          <cell r="J150" t="str">
            <v>ORDINANCE 18835</v>
          </cell>
        </row>
        <row r="151">
          <cell r="A151" t="str">
            <v>3151</v>
          </cell>
          <cell r="B151" t="str">
            <v>CONSERVATION FUTURES LEVY SUBFUND</v>
          </cell>
          <cell r="C151" t="str">
            <v>1133805</v>
          </cell>
          <cell r="D151" t="str">
            <v>WLCF SEA CHEASTY GREEN ADD</v>
          </cell>
          <cell r="E151">
            <v>125000</v>
          </cell>
          <cell r="F151">
            <v>0</v>
          </cell>
          <cell r="G151">
            <v>0</v>
          </cell>
          <cell r="H151">
            <v>125000</v>
          </cell>
          <cell r="I151" t="str">
            <v>2019-2020 ADOPTED BIENNIAL ORDINANCE</v>
          </cell>
          <cell r="J151" t="str">
            <v>ORDINANCE 18835</v>
          </cell>
        </row>
        <row r="152">
          <cell r="A152" t="str">
            <v>3151</v>
          </cell>
          <cell r="B152" t="str">
            <v>CONSERVATION FUTURES LEVY SUBFUND</v>
          </cell>
          <cell r="C152" t="str">
            <v>1133806</v>
          </cell>
          <cell r="D152" t="str">
            <v>WLCF SEA COLLEGE ST RAVINE ADD</v>
          </cell>
          <cell r="E152">
            <v>300000</v>
          </cell>
          <cell r="F152">
            <v>0</v>
          </cell>
          <cell r="G152">
            <v>0</v>
          </cell>
          <cell r="H152">
            <v>300000</v>
          </cell>
          <cell r="I152" t="str">
            <v>2019-2020 ADOPTED BIENNIAL ORDINANCE</v>
          </cell>
          <cell r="J152" t="str">
            <v>ORDINANCE 18835</v>
          </cell>
        </row>
        <row r="153">
          <cell r="A153" t="str">
            <v>3151</v>
          </cell>
          <cell r="B153" t="str">
            <v>CONSERVATION FUTURES LEVY SUBFUND</v>
          </cell>
          <cell r="C153" t="str">
            <v>1133807</v>
          </cell>
          <cell r="D153" t="str">
            <v>WLCF SEA DUWAMISH WATERWAY PK</v>
          </cell>
          <cell r="E153">
            <v>550000</v>
          </cell>
          <cell r="F153">
            <v>0</v>
          </cell>
          <cell r="G153">
            <v>0</v>
          </cell>
          <cell r="H153">
            <v>550000</v>
          </cell>
          <cell r="I153" t="str">
            <v>2019-2020 ADOPTED BIENNIAL ORDINANCE</v>
          </cell>
          <cell r="J153" t="str">
            <v>ORDINANCE 18835</v>
          </cell>
        </row>
        <row r="154">
          <cell r="A154" t="str">
            <v>3151</v>
          </cell>
          <cell r="B154" t="str">
            <v>CONSERVATION FUTURES LEVY SUBFUND</v>
          </cell>
          <cell r="C154" t="str">
            <v>1133808</v>
          </cell>
          <cell r="D154" t="str">
            <v>WLCF SEA MADRONA RAV ADD</v>
          </cell>
          <cell r="E154">
            <v>450000</v>
          </cell>
          <cell r="F154">
            <v>0</v>
          </cell>
          <cell r="G154">
            <v>0</v>
          </cell>
          <cell r="H154">
            <v>450000</v>
          </cell>
          <cell r="I154" t="str">
            <v>2019-2020 ADOPTED BIENNIAL ORDINANCE</v>
          </cell>
          <cell r="J154" t="str">
            <v>ORDINANCE 18835</v>
          </cell>
        </row>
        <row r="155">
          <cell r="A155" t="str">
            <v>3151</v>
          </cell>
          <cell r="B155" t="str">
            <v>CONSERVATION FUTURES LEVY SUBFUND</v>
          </cell>
          <cell r="C155" t="str">
            <v>1133809</v>
          </cell>
          <cell r="D155" t="str">
            <v>WLCF SEA ORCHARD ST RAV ADD</v>
          </cell>
          <cell r="E155">
            <v>125000</v>
          </cell>
          <cell r="F155">
            <v>0</v>
          </cell>
          <cell r="G155">
            <v>0</v>
          </cell>
          <cell r="H155">
            <v>125000</v>
          </cell>
          <cell r="I155" t="str">
            <v>2019-2020 ADOPTED BIENNIAL ORDINANCE</v>
          </cell>
          <cell r="J155" t="str">
            <v>ORDINANCE 18835</v>
          </cell>
        </row>
        <row r="156">
          <cell r="A156" t="str">
            <v>3151</v>
          </cell>
          <cell r="B156" t="str">
            <v>CONSERVATION FUTURES LEVY SUBFUND</v>
          </cell>
          <cell r="C156" t="str">
            <v>1133810</v>
          </cell>
          <cell r="D156" t="str">
            <v>WLCF TUK DUWAMISH RIV HAB CORR</v>
          </cell>
          <cell r="E156">
            <v>335000</v>
          </cell>
          <cell r="F156">
            <v>0</v>
          </cell>
          <cell r="G156">
            <v>0</v>
          </cell>
          <cell r="H156">
            <v>335000</v>
          </cell>
          <cell r="I156" t="str">
            <v>2019-2020 ADOPTED BIENNIAL ORDINANCE</v>
          </cell>
          <cell r="J156" t="str">
            <v>ORDINANCE 18835</v>
          </cell>
        </row>
        <row r="157">
          <cell r="A157" t="str">
            <v>3151</v>
          </cell>
          <cell r="B157" t="str">
            <v>CONSERVATION FUTURES LEVY SUBFUND</v>
          </cell>
          <cell r="C157" t="str">
            <v>1133811</v>
          </cell>
          <cell r="D157" t="str">
            <v>WLCF KC MOSS LAKE NA ADD</v>
          </cell>
          <cell r="E157">
            <v>50000</v>
          </cell>
          <cell r="F157">
            <v>0</v>
          </cell>
          <cell r="G157">
            <v>0</v>
          </cell>
          <cell r="H157">
            <v>50000</v>
          </cell>
          <cell r="I157" t="str">
            <v>2019-2020 ADOPTED BIENNIAL ORDINANCE</v>
          </cell>
          <cell r="J157" t="str">
            <v>ORDINANCE 18835</v>
          </cell>
        </row>
        <row r="158">
          <cell r="A158" t="str">
            <v>3151</v>
          </cell>
          <cell r="B158" t="str">
            <v>CONSERVATION FUTURES LEVY SUBFUND</v>
          </cell>
          <cell r="C158" t="str">
            <v>1133812</v>
          </cell>
          <cell r="D158" t="str">
            <v>WLCF KC SNOQ VALLEY TR NORTH</v>
          </cell>
          <cell r="E158">
            <v>106000</v>
          </cell>
          <cell r="F158">
            <v>0</v>
          </cell>
          <cell r="G158">
            <v>0</v>
          </cell>
          <cell r="H158">
            <v>106000</v>
          </cell>
          <cell r="I158" t="str">
            <v>2019-2020 ADOPTED BIENNIAL ORDINANCE</v>
          </cell>
          <cell r="J158" t="str">
            <v>ORDINANCE 18835</v>
          </cell>
        </row>
        <row r="159">
          <cell r="A159" t="str">
            <v>3151</v>
          </cell>
          <cell r="B159" t="str">
            <v>CONSERVATION FUTURES LEVY SUBFUND</v>
          </cell>
          <cell r="C159" t="str">
            <v>1133813</v>
          </cell>
          <cell r="D159" t="str">
            <v>WLCF KC THREE FORKS NA ADD</v>
          </cell>
          <cell r="E159">
            <v>60000</v>
          </cell>
          <cell r="F159">
            <v>0</v>
          </cell>
          <cell r="G159">
            <v>0</v>
          </cell>
          <cell r="H159">
            <v>60000</v>
          </cell>
          <cell r="I159" t="str">
            <v>2019-2020 ADOPTED BIENNIAL ORDINANCE</v>
          </cell>
          <cell r="J159" t="str">
            <v>ORDINANCE 18835</v>
          </cell>
        </row>
        <row r="160">
          <cell r="A160" t="str">
            <v>3151</v>
          </cell>
          <cell r="B160" t="str">
            <v>CONSERVATION FUTURES LEVY SUBFUND</v>
          </cell>
          <cell r="C160" t="str">
            <v>1133814</v>
          </cell>
          <cell r="D160" t="str">
            <v>WLCF KC CEDAR RIVER OPP FUND</v>
          </cell>
          <cell r="E160">
            <v>500000</v>
          </cell>
          <cell r="F160">
            <v>0</v>
          </cell>
          <cell r="G160">
            <v>0</v>
          </cell>
          <cell r="H160">
            <v>500000</v>
          </cell>
          <cell r="I160" t="str">
            <v>2019-2020 ADOPTED BIENNIAL ORDINANCE</v>
          </cell>
          <cell r="J160" t="str">
            <v>ORDINANCE 18835</v>
          </cell>
        </row>
        <row r="161">
          <cell r="A161" t="str">
            <v>3151</v>
          </cell>
          <cell r="B161" t="str">
            <v>CONSERVATION FUTURES LEVY SUBFUND</v>
          </cell>
          <cell r="C161" t="str">
            <v>1133816</v>
          </cell>
          <cell r="D161" t="str">
            <v>WLCF KC MOLASSES CREEK</v>
          </cell>
          <cell r="E161">
            <v>25000</v>
          </cell>
          <cell r="F161">
            <v>0</v>
          </cell>
          <cell r="G161">
            <v>0</v>
          </cell>
          <cell r="H161">
            <v>25000</v>
          </cell>
          <cell r="I161" t="str">
            <v>2019-2020 ADOPTED BIENNIAL ORDINANCE</v>
          </cell>
          <cell r="J161" t="str">
            <v>ORDINANCE 18835</v>
          </cell>
        </row>
        <row r="162">
          <cell r="A162" t="str">
            <v>3151</v>
          </cell>
          <cell r="B162" t="str">
            <v>CONSERVATION FUTURES LEVY SUBFUND</v>
          </cell>
          <cell r="C162" t="str">
            <v>1133817</v>
          </cell>
          <cell r="D162" t="str">
            <v>WLCF KC MID GREEN RIV OS EXP</v>
          </cell>
          <cell r="E162">
            <v>250000</v>
          </cell>
          <cell r="F162">
            <v>0</v>
          </cell>
          <cell r="G162">
            <v>0</v>
          </cell>
          <cell r="H162">
            <v>250000</v>
          </cell>
          <cell r="I162" t="str">
            <v>2019-2020 ADOPTED BIENNIAL ORDINANCE</v>
          </cell>
          <cell r="J162" t="str">
            <v>ORDINANCE 18835</v>
          </cell>
        </row>
        <row r="163">
          <cell r="A163" t="str">
            <v>3151</v>
          </cell>
          <cell r="B163" t="str">
            <v>CONSERVATION FUTURES LEVY SUBFUND</v>
          </cell>
          <cell r="C163" t="str">
            <v>1133819</v>
          </cell>
          <cell r="D163" t="str">
            <v>WLCF KC SNOQUALMIE VALLEY FARM</v>
          </cell>
          <cell r="E163">
            <v>500000</v>
          </cell>
          <cell r="F163">
            <v>0</v>
          </cell>
          <cell r="G163">
            <v>0</v>
          </cell>
          <cell r="H163">
            <v>500000</v>
          </cell>
          <cell r="I163" t="str">
            <v>2019-2020 ADOPTED BIENNIAL ORDINANCE</v>
          </cell>
          <cell r="J163" t="str">
            <v>ORDINANCE 18835</v>
          </cell>
        </row>
        <row r="164">
          <cell r="A164" t="str">
            <v>3151</v>
          </cell>
          <cell r="B164" t="str">
            <v>CONSERVATION FUTURES LEVY SUBFUND</v>
          </cell>
          <cell r="C164" t="str">
            <v>1133820</v>
          </cell>
          <cell r="D164" t="str">
            <v>WLCF KC VASHON MAURY ISL FARM</v>
          </cell>
          <cell r="E164">
            <v>300000</v>
          </cell>
          <cell r="F164">
            <v>0</v>
          </cell>
          <cell r="G164">
            <v>0</v>
          </cell>
          <cell r="H164">
            <v>300000</v>
          </cell>
          <cell r="I164" t="str">
            <v>2019-2020 ADOPTED BIENNIAL ORDINANCE</v>
          </cell>
          <cell r="J164" t="str">
            <v>ORDINANCE 18835</v>
          </cell>
        </row>
        <row r="165">
          <cell r="A165" t="str">
            <v>3151</v>
          </cell>
          <cell r="B165" t="str">
            <v>CONSERVATION FUTURES LEVY SUBFUND</v>
          </cell>
          <cell r="C165" t="str">
            <v>1134923</v>
          </cell>
          <cell r="D165" t="str">
            <v>WLCF KC MASTER 2020 BOND</v>
          </cell>
          <cell r="E165">
            <v>24000000</v>
          </cell>
          <cell r="F165">
            <v>20000000</v>
          </cell>
          <cell r="G165">
            <v>20000000</v>
          </cell>
          <cell r="H165">
            <v>64000000</v>
          </cell>
          <cell r="I165" t="str">
            <v>2019-2020 ADOPTED BIENNIAL ORDINANCE</v>
          </cell>
          <cell r="J165" t="str">
            <v>ORDINANCE 18835</v>
          </cell>
        </row>
        <row r="166">
          <cell r="A166" t="str">
            <v>3151</v>
          </cell>
          <cell r="B166" t="str">
            <v>CONSERVATION FUTURES LEVY SUBFUND</v>
          </cell>
          <cell r="C166" t="str">
            <v>1134983</v>
          </cell>
          <cell r="D166" t="str">
            <v>WLCF KC CFT DEBT SERVICE PYMTS</v>
          </cell>
          <cell r="E166">
            <v>17731369</v>
          </cell>
          <cell r="F166">
            <v>21293673</v>
          </cell>
          <cell r="G166">
            <v>23112749</v>
          </cell>
          <cell r="H166">
            <v>62137791</v>
          </cell>
          <cell r="I166" t="str">
            <v>2019-2020 ADOPTED BIENNIAL ORDINANCE</v>
          </cell>
          <cell r="J166" t="str">
            <v>ORDINANCE 18835</v>
          </cell>
        </row>
        <row r="167">
          <cell r="A167" t="str">
            <v>3160</v>
          </cell>
          <cell r="B167" t="str">
            <v>PARKS RECREATION AND OPEN SPACE</v>
          </cell>
          <cell r="C167" t="str">
            <v>1039557</v>
          </cell>
          <cell r="D167" t="str">
            <v>PKS GREEN RIVER TRAIL</v>
          </cell>
          <cell r="E167">
            <v>-1130023</v>
          </cell>
          <cell r="F167">
            <v>0</v>
          </cell>
          <cell r="G167">
            <v>0</v>
          </cell>
          <cell r="H167">
            <v>-1130023</v>
          </cell>
          <cell r="I167" t="str">
            <v>2019-2020 ADOPTED BIENNIAL ORDINANCE</v>
          </cell>
          <cell r="J167" t="str">
            <v>ORDINANCE 18835</v>
          </cell>
        </row>
        <row r="168">
          <cell r="A168" t="str">
            <v>3160</v>
          </cell>
          <cell r="B168" t="str">
            <v>PARKS RECREATION AND OPEN SPACE</v>
          </cell>
          <cell r="C168" t="str">
            <v>1039583</v>
          </cell>
          <cell r="D168" t="str">
            <v>PKS AUDITOR CPO</v>
          </cell>
          <cell r="E168">
            <v>15544.37</v>
          </cell>
          <cell r="F168">
            <v>0</v>
          </cell>
          <cell r="G168">
            <v>0</v>
          </cell>
          <cell r="H168">
            <v>15544.37</v>
          </cell>
          <cell r="I168" t="str">
            <v>2019-2020 ADOPTED BIENNIAL ORDINANCE</v>
          </cell>
          <cell r="J168" t="str">
            <v>ORDINANCE 18835</v>
          </cell>
        </row>
        <row r="169">
          <cell r="A169" t="str">
            <v>3160</v>
          </cell>
          <cell r="B169" t="str">
            <v>PARKS RECREATION AND OPEN SPACE</v>
          </cell>
          <cell r="C169" t="str">
            <v>1039611</v>
          </cell>
          <cell r="D169" t="str">
            <v>PKS M:PARKS FACILITY REHAB</v>
          </cell>
          <cell r="E169">
            <v>3470906</v>
          </cell>
          <cell r="F169">
            <v>5900000</v>
          </cell>
          <cell r="G169">
            <v>9700000</v>
          </cell>
          <cell r="H169">
            <v>19070906</v>
          </cell>
          <cell r="I169" t="str">
            <v>2019-2020 ADOPTED BIENNIAL ORDINANCE</v>
          </cell>
          <cell r="J169" t="str">
            <v>ORDINANCE 18835</v>
          </cell>
        </row>
        <row r="170">
          <cell r="A170" t="str">
            <v>3160</v>
          </cell>
          <cell r="B170" t="str">
            <v>PARKS RECREATION AND OPEN SPACE</v>
          </cell>
          <cell r="C170" t="str">
            <v>1039826</v>
          </cell>
          <cell r="D170" t="str">
            <v>PKS EMER CONTING FUND 3160</v>
          </cell>
          <cell r="E170">
            <v>-45553</v>
          </cell>
          <cell r="F170">
            <v>0</v>
          </cell>
          <cell r="G170">
            <v>0</v>
          </cell>
          <cell r="H170">
            <v>-45553</v>
          </cell>
          <cell r="I170" t="str">
            <v>2019-2020 ADOPTED BIENNIAL ORDINANCE</v>
          </cell>
          <cell r="J170" t="str">
            <v>ORDINANCE 18835</v>
          </cell>
        </row>
        <row r="171">
          <cell r="A171" t="str">
            <v>3160</v>
          </cell>
          <cell r="B171" t="str">
            <v>PARKS RECREATION AND OPEN SPACE</v>
          </cell>
          <cell r="C171" t="str">
            <v>1039848</v>
          </cell>
          <cell r="D171" t="str">
            <v>PKS M:CMMNTY PRTSHIP GRANT 316</v>
          </cell>
          <cell r="E171">
            <v>1000000</v>
          </cell>
          <cell r="F171">
            <v>0</v>
          </cell>
          <cell r="G171">
            <v>0</v>
          </cell>
          <cell r="H171">
            <v>1000000</v>
          </cell>
          <cell r="I171" t="str">
            <v>2019-2020 ADOPTED BIENNIAL ORDINANCE</v>
          </cell>
          <cell r="J171" t="str">
            <v>ORDINANCE 18835</v>
          </cell>
        </row>
        <row r="172">
          <cell r="A172" t="str">
            <v>3160</v>
          </cell>
          <cell r="B172" t="str">
            <v>PARKS RECREATION AND OPEN SPACE</v>
          </cell>
          <cell r="C172" t="str">
            <v>1046228</v>
          </cell>
          <cell r="D172" t="str">
            <v>PKS ACQN EVALTNS MASTER</v>
          </cell>
          <cell r="E172">
            <v>200000</v>
          </cell>
          <cell r="F172">
            <v>0</v>
          </cell>
          <cell r="G172">
            <v>0</v>
          </cell>
          <cell r="H172">
            <v>200000</v>
          </cell>
          <cell r="I172" t="str">
            <v>2019-2020 ADOPTED BIENNIAL ORDINANCE</v>
          </cell>
          <cell r="J172" t="str">
            <v>ORDINANCE 18835</v>
          </cell>
        </row>
        <row r="173">
          <cell r="A173" t="str">
            <v>3160</v>
          </cell>
          <cell r="B173" t="str">
            <v>PARKS RECREATION AND OPEN SPACE</v>
          </cell>
          <cell r="C173" t="str">
            <v>1121441</v>
          </cell>
          <cell r="D173" t="str">
            <v>PKS M:MAURY ISLAND SITE</v>
          </cell>
          <cell r="E173">
            <v>830451</v>
          </cell>
          <cell r="F173">
            <v>0</v>
          </cell>
          <cell r="G173">
            <v>1000000</v>
          </cell>
          <cell r="H173">
            <v>1830451</v>
          </cell>
          <cell r="I173" t="str">
            <v>2019-2020 ADOPTED BIENNIAL ORDINANCE</v>
          </cell>
          <cell r="J173" t="str">
            <v>ORDINANCE 18835</v>
          </cell>
        </row>
        <row r="174">
          <cell r="A174" t="str">
            <v>3160</v>
          </cell>
          <cell r="B174" t="str">
            <v>PARKS RECREATION AND OPEN SPACE</v>
          </cell>
          <cell r="C174" t="str">
            <v>1122161</v>
          </cell>
          <cell r="D174" t="str">
            <v>PKS CENTRAL MAINT FACILITY</v>
          </cell>
          <cell r="E174">
            <v>28200000</v>
          </cell>
          <cell r="F174">
            <v>0</v>
          </cell>
          <cell r="G174">
            <v>0</v>
          </cell>
          <cell r="H174">
            <v>28200000</v>
          </cell>
          <cell r="I174" t="str">
            <v>2019-2020 ADOPTED BIENNIAL ORDINANCE</v>
          </cell>
          <cell r="J174" t="str">
            <v>ORDINANCE 18835</v>
          </cell>
        </row>
        <row r="175">
          <cell r="A175" t="str">
            <v>3160</v>
          </cell>
          <cell r="B175" t="str">
            <v>PARKS RECREATION AND OPEN SPACE</v>
          </cell>
          <cell r="C175" t="str">
            <v>1129678</v>
          </cell>
          <cell r="D175" t="str">
            <v>PKS GRANT CONTINGENCY 3160</v>
          </cell>
          <cell r="E175">
            <v>350000</v>
          </cell>
          <cell r="F175">
            <v>0</v>
          </cell>
          <cell r="G175">
            <v>0</v>
          </cell>
          <cell r="H175">
            <v>350000</v>
          </cell>
          <cell r="I175" t="str">
            <v>2019-2020 ADOPTED BIENNIAL ORDINANCE</v>
          </cell>
          <cell r="J175" t="str">
            <v>ORDINANCE 18835</v>
          </cell>
        </row>
        <row r="176">
          <cell r="A176" t="str">
            <v>3160</v>
          </cell>
          <cell r="B176" t="str">
            <v>PARKS RECREATION AND OPEN SPACE</v>
          </cell>
          <cell r="C176" t="str">
            <v>1129686</v>
          </cell>
          <cell r="D176" t="str">
            <v>PKS M:SMALL CAPITAL</v>
          </cell>
          <cell r="E176">
            <v>4266000</v>
          </cell>
          <cell r="F176">
            <v>4875000</v>
          </cell>
          <cell r="G176">
            <v>5490000</v>
          </cell>
          <cell r="H176">
            <v>14631000</v>
          </cell>
          <cell r="I176" t="str">
            <v>2019-2020 ADOPTED BIENNIAL ORDINANCE</v>
          </cell>
          <cell r="J176" t="str">
            <v>ORDINANCE 18835</v>
          </cell>
        </row>
        <row r="177">
          <cell r="A177" t="str">
            <v>3160</v>
          </cell>
          <cell r="B177" t="str">
            <v>PARKS RECREATION AND OPEN SPACE</v>
          </cell>
          <cell r="C177" t="str">
            <v>1130265</v>
          </cell>
          <cell r="D177" t="str">
            <v>PKS PRESTON ATHLETIC FIELDS</v>
          </cell>
          <cell r="E177">
            <v>-50000</v>
          </cell>
          <cell r="F177">
            <v>0</v>
          </cell>
          <cell r="G177">
            <v>0</v>
          </cell>
          <cell r="H177">
            <v>-50000</v>
          </cell>
          <cell r="I177" t="str">
            <v>2019-2020 ADOPTED BIENNIAL ORDINANCE</v>
          </cell>
          <cell r="J177" t="str">
            <v>ORDINANCE 18835</v>
          </cell>
        </row>
        <row r="178">
          <cell r="A178" t="str">
            <v>3170</v>
          </cell>
          <cell r="B178" t="str">
            <v>E 911 CAPITAL </v>
          </cell>
          <cell r="C178" t="str">
            <v>1130200</v>
          </cell>
          <cell r="D178" t="str">
            <v>E911 Small PSAP Equipmt</v>
          </cell>
          <cell r="E178">
            <v>3000000</v>
          </cell>
          <cell r="F178">
            <v>0</v>
          </cell>
          <cell r="G178">
            <v>0</v>
          </cell>
          <cell r="H178">
            <v>3000000</v>
          </cell>
          <cell r="I178" t="str">
            <v>2019-2020 ADOPTED BIENNIAL ORDINANCE</v>
          </cell>
          <cell r="J178" t="str">
            <v>ORDINANCE 18835</v>
          </cell>
        </row>
        <row r="179">
          <cell r="A179" t="str">
            <v>3170</v>
          </cell>
          <cell r="B179" t="str">
            <v>E 911 CAPITAL </v>
          </cell>
          <cell r="C179" t="str">
            <v>1130202</v>
          </cell>
          <cell r="D179" t="str">
            <v>E911 Security System</v>
          </cell>
          <cell r="E179">
            <v>-3500000</v>
          </cell>
          <cell r="F179">
            <v>0</v>
          </cell>
          <cell r="G179">
            <v>0</v>
          </cell>
          <cell r="H179">
            <v>-3500000</v>
          </cell>
          <cell r="I179" t="str">
            <v>2019-2020 ADOPTED BIENNIAL ORDINANCE</v>
          </cell>
          <cell r="J179" t="str">
            <v>ORDINANCE 18835</v>
          </cell>
        </row>
        <row r="180">
          <cell r="A180" t="str">
            <v>3170</v>
          </cell>
          <cell r="B180" t="str">
            <v>E 911 CAPITAL </v>
          </cell>
          <cell r="C180" t="str">
            <v>1133687</v>
          </cell>
          <cell r="D180" t="str">
            <v>E911 Call Reporting Upgrd</v>
          </cell>
          <cell r="E180">
            <v>645000</v>
          </cell>
          <cell r="F180">
            <v>0</v>
          </cell>
          <cell r="G180">
            <v>0</v>
          </cell>
          <cell r="H180">
            <v>645000</v>
          </cell>
          <cell r="I180" t="str">
            <v>2019-2020 ADOPTED BIENNIAL ORDINANCE</v>
          </cell>
          <cell r="J180" t="str">
            <v>ORDINANCE 18835</v>
          </cell>
        </row>
        <row r="181">
          <cell r="A181" t="str">
            <v>3230</v>
          </cell>
          <cell r="B181" t="str">
            <v>DPH TECHNOLOGY CAPITAL </v>
          </cell>
          <cell r="C181" t="str">
            <v>1134305</v>
          </cell>
          <cell r="D181" t="str">
            <v>DPH IT EHS ENVISION CLOUD</v>
          </cell>
          <cell r="E181">
            <v>2464800</v>
          </cell>
          <cell r="F181">
            <v>0</v>
          </cell>
          <cell r="G181">
            <v>0</v>
          </cell>
          <cell r="H181">
            <v>2464800</v>
          </cell>
          <cell r="I181" t="str">
            <v>2019-2020 ADOPTED BIENNIAL ORDINANCE</v>
          </cell>
          <cell r="J181" t="str">
            <v>ORDINANCE 18835</v>
          </cell>
        </row>
        <row r="182">
          <cell r="A182" t="str">
            <v>3240</v>
          </cell>
          <cell r="B182" t="str">
            <v>DCHS TECHNOLOGY CAPITAL</v>
          </cell>
          <cell r="C182" t="str">
            <v>1134636</v>
          </cell>
          <cell r="D182" t="str">
            <v>DCHS DO CORE</v>
          </cell>
          <cell r="E182">
            <v>2160000</v>
          </cell>
          <cell r="F182">
            <v>0</v>
          </cell>
          <cell r="G182">
            <v>0</v>
          </cell>
          <cell r="H182">
            <v>2160000</v>
          </cell>
          <cell r="I182" t="str">
            <v>2019-2020 ADOPTED BIENNIAL ORDINANCE</v>
          </cell>
          <cell r="J182" t="str">
            <v>ORDINANCE 18835</v>
          </cell>
        </row>
        <row r="183">
          <cell r="A183" t="str">
            <v>3240</v>
          </cell>
          <cell r="B183" t="str">
            <v>DCHS TECHNOLOGY CAPITAL</v>
          </cell>
          <cell r="C183" t="str">
            <v>1134637</v>
          </cell>
          <cell r="D183" t="str">
            <v>DCHS DO CMT</v>
          </cell>
          <cell r="E183">
            <v>1625000</v>
          </cell>
          <cell r="F183">
            <v>0</v>
          </cell>
          <cell r="G183">
            <v>0</v>
          </cell>
          <cell r="H183">
            <v>1625000</v>
          </cell>
          <cell r="I183" t="str">
            <v>2019-2020 ADOPTED BIENNIAL ORDINANCE</v>
          </cell>
          <cell r="J183" t="str">
            <v>ORDINANCE 18835</v>
          </cell>
        </row>
        <row r="184">
          <cell r="A184" t="str">
            <v>3250</v>
          </cell>
          <cell r="B184" t="str">
            <v>DES TECHNOLOGY CAPITAL</v>
          </cell>
          <cell r="C184" t="str">
            <v>1133879</v>
          </cell>
          <cell r="D184" t="str">
            <v>DES FBOD PROCURE MODERN</v>
          </cell>
          <cell r="E184">
            <v>5434800</v>
          </cell>
          <cell r="F184">
            <v>0</v>
          </cell>
          <cell r="G184">
            <v>0</v>
          </cell>
          <cell r="H184">
            <v>5434800</v>
          </cell>
          <cell r="I184" t="str">
            <v>2019-2020 ADOPTED BIENNIAL ORDINANCE</v>
          </cell>
          <cell r="J184" t="str">
            <v>ORDINANCE 18835</v>
          </cell>
        </row>
        <row r="185">
          <cell r="A185" t="str">
            <v>3250</v>
          </cell>
          <cell r="B185" t="str">
            <v>DES TECHNOLOGY CAPITAL</v>
          </cell>
          <cell r="C185" t="str">
            <v>1133880</v>
          </cell>
          <cell r="D185" t="str">
            <v>DES OEM RCECC AV MODERN</v>
          </cell>
          <cell r="E185">
            <v>44000</v>
          </cell>
          <cell r="F185">
            <v>2800000</v>
          </cell>
          <cell r="G185">
            <v>0</v>
          </cell>
          <cell r="H185">
            <v>2844000</v>
          </cell>
          <cell r="I185" t="str">
            <v>2019-2020 ADOPTED BIENNIAL ORDINANCE</v>
          </cell>
          <cell r="J185" t="str">
            <v>ORDINANCE 18835</v>
          </cell>
        </row>
        <row r="186">
          <cell r="A186" t="str">
            <v>3280</v>
          </cell>
          <cell r="B186" t="str">
            <v>PSB GENERAL TECHNOLOGY CAPITAL FUND </v>
          </cell>
          <cell r="C186" t="str">
            <v>1133724</v>
          </cell>
          <cell r="D186" t="str">
            <v>DPD CASE MGMT SYS REPLACMENT</v>
          </cell>
          <cell r="E186">
            <v>3550000</v>
          </cell>
          <cell r="F186">
            <v>0</v>
          </cell>
          <cell r="G186">
            <v>0</v>
          </cell>
          <cell r="H186">
            <v>3550000</v>
          </cell>
          <cell r="I186" t="str">
            <v>2019-2020 ADOPTED BIENNIAL ORDINANCE</v>
          </cell>
          <cell r="J186" t="str">
            <v>ORDINANCE 18835</v>
          </cell>
        </row>
        <row r="187">
          <cell r="A187" t="str">
            <v>3280</v>
          </cell>
          <cell r="B187" t="str">
            <v>PSB GENERAL TECHNOLOGY CAPITAL FUND </v>
          </cell>
          <cell r="C187" t="str">
            <v>1133959</v>
          </cell>
          <cell r="D187" t="str">
            <v>PAO Data Modernization</v>
          </cell>
          <cell r="E187">
            <v>858780</v>
          </cell>
          <cell r="F187">
            <v>0</v>
          </cell>
          <cell r="G187">
            <v>0</v>
          </cell>
          <cell r="H187">
            <v>858780</v>
          </cell>
          <cell r="I187" t="str">
            <v>2019-2020 ADOPTED BIENNIAL ORDINANCE</v>
          </cell>
          <cell r="J187" t="str">
            <v>ORDINANCE 18835</v>
          </cell>
        </row>
        <row r="188">
          <cell r="A188" t="str">
            <v>3280</v>
          </cell>
          <cell r="B188" t="str">
            <v>PSB GENERAL TECHNOLOGY CAPITAL FUND </v>
          </cell>
          <cell r="C188" t="str">
            <v>1134041</v>
          </cell>
          <cell r="D188" t="str">
            <v>KCSC JURY MGMT SYS REPLACEMENT</v>
          </cell>
          <cell r="E188">
            <v>462000</v>
          </cell>
          <cell r="F188">
            <v>0</v>
          </cell>
          <cell r="G188">
            <v>0</v>
          </cell>
          <cell r="H188">
            <v>462000</v>
          </cell>
          <cell r="I188" t="str">
            <v>2019-2020 ADOPTED BIENNIAL ORDINANCE</v>
          </cell>
          <cell r="J188" t="str">
            <v>ORDINANCE 18835</v>
          </cell>
        </row>
        <row r="189">
          <cell r="A189" t="str">
            <v>3280</v>
          </cell>
          <cell r="B189" t="str">
            <v>PSB GENERAL TECHNOLOGY CAPITAL FUND </v>
          </cell>
          <cell r="C189" t="str">
            <v>1134042</v>
          </cell>
          <cell r="D189" t="str">
            <v>KCSC COURTROOM RECORDING RPLC</v>
          </cell>
          <cell r="E189">
            <v>605848</v>
          </cell>
          <cell r="F189">
            <v>0</v>
          </cell>
          <cell r="G189">
            <v>0</v>
          </cell>
          <cell r="H189">
            <v>605848</v>
          </cell>
          <cell r="I189" t="str">
            <v>2019-2020 ADOPTED BIENNIAL ORDINANCE</v>
          </cell>
          <cell r="J189" t="str">
            <v>ORDINANCE 18835</v>
          </cell>
        </row>
        <row r="190">
          <cell r="A190" t="str">
            <v>3292</v>
          </cell>
          <cell r="B190" t="str">
            <v>SWM CIP NON-BOND</v>
          </cell>
          <cell r="C190" t="str">
            <v>1033882</v>
          </cell>
          <cell r="D190" t="str">
            <v>WLER ECO RESTORE &amp; PROTECT</v>
          </cell>
          <cell r="E190">
            <v>2375982</v>
          </cell>
          <cell r="F190">
            <v>2076000</v>
          </cell>
          <cell r="G190">
            <v>2049000</v>
          </cell>
          <cell r="H190">
            <v>6500982</v>
          </cell>
          <cell r="I190" t="str">
            <v>2019-2020 ADOPTED BIENNIAL ORDINANCE</v>
          </cell>
          <cell r="J190" t="str">
            <v>ORDINANCE 18835</v>
          </cell>
        </row>
        <row r="191">
          <cell r="A191" t="str">
            <v>3292</v>
          </cell>
          <cell r="B191" t="str">
            <v>SWM CIP NON-BOND</v>
          </cell>
          <cell r="C191" t="str">
            <v>1034167</v>
          </cell>
          <cell r="D191" t="str">
            <v>WLER WRIA 7 ECOSYSTM RESTORATN</v>
          </cell>
          <cell r="E191">
            <v>4474668</v>
          </cell>
          <cell r="F191">
            <v>27969000</v>
          </cell>
          <cell r="G191">
            <v>9650000</v>
          </cell>
          <cell r="H191">
            <v>42093668</v>
          </cell>
          <cell r="I191" t="str">
            <v>2019-2020 ADOPTED BIENNIAL ORDINANCE</v>
          </cell>
          <cell r="J191" t="str">
            <v>ORDINANCE 18835</v>
          </cell>
        </row>
        <row r="192">
          <cell r="A192" t="str">
            <v>3292</v>
          </cell>
          <cell r="B192" t="str">
            <v>SWM CIP NON-BOND</v>
          </cell>
          <cell r="C192" t="str">
            <v>1034171</v>
          </cell>
          <cell r="D192" t="str">
            <v>WLER WRIA8 ECOSYSTEM RESTORATN</v>
          </cell>
          <cell r="E192">
            <v>12916285</v>
          </cell>
          <cell r="F192">
            <v>7480000</v>
          </cell>
          <cell r="G192">
            <v>200000</v>
          </cell>
          <cell r="H192">
            <v>20596285</v>
          </cell>
          <cell r="I192" t="str">
            <v>2019-2020 ADOPTED BIENNIAL ORDINANCE</v>
          </cell>
          <cell r="J192" t="str">
            <v>ORDINANCE 18835</v>
          </cell>
        </row>
        <row r="193">
          <cell r="A193" t="str">
            <v>3292</v>
          </cell>
          <cell r="B193" t="str">
            <v>SWM CIP NON-BOND</v>
          </cell>
          <cell r="C193" t="str">
            <v>1034245</v>
          </cell>
          <cell r="D193" t="str">
            <v>WLER WRIA9 ECOSYSTEM RESTORATN</v>
          </cell>
          <cell r="E193">
            <v>6373294</v>
          </cell>
          <cell r="F193">
            <v>3285000</v>
          </cell>
          <cell r="G193">
            <v>4660000</v>
          </cell>
          <cell r="H193">
            <v>14318294</v>
          </cell>
          <cell r="I193" t="str">
            <v>2019-2020 ADOPTED BIENNIAL ORDINANCE</v>
          </cell>
          <cell r="J193" t="str">
            <v>ORDINANCE 18835</v>
          </cell>
        </row>
        <row r="194">
          <cell r="A194" t="str">
            <v>3292</v>
          </cell>
          <cell r="B194" t="str">
            <v>SWM CIP NON-BOND</v>
          </cell>
          <cell r="C194" t="str">
            <v>1034280</v>
          </cell>
          <cell r="D194" t="str">
            <v>WLER WRIA10 ECOSYSTM RESTORATN</v>
          </cell>
          <cell r="E194">
            <v>395000</v>
          </cell>
          <cell r="F194">
            <v>895000</v>
          </cell>
          <cell r="G194">
            <v>0</v>
          </cell>
          <cell r="H194">
            <v>1290000</v>
          </cell>
          <cell r="I194" t="str">
            <v>2019-2020 ADOPTED BIENNIAL ORDINANCE</v>
          </cell>
          <cell r="J194" t="str">
            <v>ORDINANCE 18835</v>
          </cell>
        </row>
        <row r="195">
          <cell r="A195" t="str">
            <v>3292</v>
          </cell>
          <cell r="B195" t="str">
            <v>SWM CIP NON-BOND</v>
          </cell>
          <cell r="C195" t="str">
            <v>1034282</v>
          </cell>
          <cell r="D195" t="str">
            <v>WLER VASHON ECOSYSTEM RESTORAT</v>
          </cell>
          <cell r="E195">
            <v>1720000</v>
          </cell>
          <cell r="F195">
            <v>1300000</v>
          </cell>
          <cell r="G195">
            <v>2800000</v>
          </cell>
          <cell r="H195">
            <v>5820000</v>
          </cell>
          <cell r="I195" t="str">
            <v>2019-2020 ADOPTED BIENNIAL ORDINANCE</v>
          </cell>
          <cell r="J195" t="str">
            <v>ORDINANCE 18835</v>
          </cell>
        </row>
        <row r="196">
          <cell r="A196" t="str">
            <v>3292</v>
          </cell>
          <cell r="B196" t="str">
            <v>SWM CIP NON-BOND</v>
          </cell>
          <cell r="C196" t="str">
            <v>1034287</v>
          </cell>
          <cell r="D196" t="str">
            <v>WLER SMALL HABITAT RESTORATION</v>
          </cell>
          <cell r="E196">
            <v>452615</v>
          </cell>
          <cell r="F196">
            <v>660000</v>
          </cell>
          <cell r="G196">
            <v>680000</v>
          </cell>
          <cell r="H196">
            <v>1792615</v>
          </cell>
          <cell r="I196" t="str">
            <v>2019-2020 ADOPTED BIENNIAL ORDINANCE</v>
          </cell>
          <cell r="J196" t="str">
            <v>ORDINANCE 18835</v>
          </cell>
        </row>
        <row r="197">
          <cell r="A197" t="str">
            <v>3292</v>
          </cell>
          <cell r="B197" t="str">
            <v>SWM CIP NON-BOND</v>
          </cell>
          <cell r="C197" t="str">
            <v>1048125</v>
          </cell>
          <cell r="D197" t="str">
            <v>WLSWC PUBLIC SAFETY/PROPERTY</v>
          </cell>
          <cell r="E197">
            <v>-1245000</v>
          </cell>
          <cell r="F197">
            <v>0</v>
          </cell>
          <cell r="G197">
            <v>0</v>
          </cell>
          <cell r="H197">
            <v>-1245000</v>
          </cell>
          <cell r="I197" t="str">
            <v>2019-2020 ADOPTED BIENNIAL ORDINANCE</v>
          </cell>
          <cell r="J197" t="str">
            <v>ORDINANCE 18835</v>
          </cell>
        </row>
        <row r="198">
          <cell r="A198" t="str">
            <v>3292</v>
          </cell>
          <cell r="B198" t="str">
            <v>SWM CIP NON-BOND</v>
          </cell>
          <cell r="C198" t="str">
            <v>1111168</v>
          </cell>
          <cell r="D198" t="str">
            <v>WLFAC CAPITAL PROJECT OVERSIGH</v>
          </cell>
          <cell r="E198">
            <v>11777</v>
          </cell>
          <cell r="F198">
            <v>0</v>
          </cell>
          <cell r="G198">
            <v>0</v>
          </cell>
          <cell r="H198">
            <v>11777</v>
          </cell>
          <cell r="I198" t="str">
            <v>2019-2020 ADOPTED BIENNIAL ORDINANCE</v>
          </cell>
          <cell r="J198" t="str">
            <v>ORDINANCE 18835</v>
          </cell>
        </row>
        <row r="199">
          <cell r="A199" t="str">
            <v>3292</v>
          </cell>
          <cell r="B199" t="str">
            <v>SWM CIP NON-BOND</v>
          </cell>
          <cell r="C199" t="str">
            <v>1117559</v>
          </cell>
          <cell r="D199" t="str">
            <v>WLSWC FAIRWOOD 11 PIPE PHASE 2</v>
          </cell>
          <cell r="E199">
            <v>1250000</v>
          </cell>
          <cell r="F199">
            <v>159000</v>
          </cell>
          <cell r="G199">
            <v>0</v>
          </cell>
          <cell r="H199">
            <v>1409000</v>
          </cell>
          <cell r="I199" t="str">
            <v>2019-2020 ADOPTED BIENNIAL ORDINANCE</v>
          </cell>
          <cell r="J199" t="str">
            <v>ORDINANCE 18835</v>
          </cell>
        </row>
        <row r="200">
          <cell r="A200" t="str">
            <v>3292</v>
          </cell>
          <cell r="B200" t="str">
            <v>SWM CIP NON-BOND</v>
          </cell>
          <cell r="C200" t="str">
            <v>1117841</v>
          </cell>
          <cell r="D200" t="str">
            <v>WLFAC 3RD BURDEN IMPCT 2013/14</v>
          </cell>
          <cell r="E200">
            <v>-11777</v>
          </cell>
          <cell r="F200">
            <v>0</v>
          </cell>
          <cell r="G200">
            <v>0</v>
          </cell>
          <cell r="H200">
            <v>-11777</v>
          </cell>
          <cell r="I200" t="str">
            <v>2019-2020 ADOPTED BIENNIAL ORDINANCE</v>
          </cell>
          <cell r="J200" t="str">
            <v>ORDINANCE 18835</v>
          </cell>
        </row>
        <row r="201">
          <cell r="A201" t="str">
            <v>3292</v>
          </cell>
          <cell r="B201" t="str">
            <v>SWM CIP NON-BOND</v>
          </cell>
          <cell r="C201" t="str">
            <v>1124928</v>
          </cell>
          <cell r="D201" t="str">
            <v>WL Transfer to Roads 1111819</v>
          </cell>
          <cell r="E201">
            <v>-2000000</v>
          </cell>
          <cell r="F201">
            <v>0</v>
          </cell>
          <cell r="G201">
            <v>0</v>
          </cell>
          <cell r="H201">
            <v>-2000000</v>
          </cell>
          <cell r="I201" t="str">
            <v>2019-2020 ADOPTED BIENNIAL ORDINANCE</v>
          </cell>
          <cell r="J201" t="str">
            <v>ORDINANCE 18835</v>
          </cell>
        </row>
        <row r="202">
          <cell r="A202" t="str">
            <v>3292</v>
          </cell>
          <cell r="B202" t="str">
            <v>SWM CIP NON-BOND</v>
          </cell>
          <cell r="C202" t="str">
            <v>1129370</v>
          </cell>
          <cell r="D202" t="str">
            <v>WLSWC STEWARDSHIP WATERQUALITY</v>
          </cell>
          <cell r="E202">
            <v>0</v>
          </cell>
          <cell r="F202">
            <v>150000</v>
          </cell>
          <cell r="G202">
            <v>150000</v>
          </cell>
          <cell r="H202">
            <v>300000</v>
          </cell>
          <cell r="I202" t="str">
            <v>2019-2020 ADOPTED BIENNIAL ORDINANCE</v>
          </cell>
          <cell r="J202" t="str">
            <v>ORDINANCE 18835</v>
          </cell>
        </row>
        <row r="203">
          <cell r="A203" t="str">
            <v>3292</v>
          </cell>
          <cell r="B203" t="str">
            <v>SWM CIP NON-BOND</v>
          </cell>
          <cell r="C203" t="str">
            <v>1129371</v>
          </cell>
          <cell r="D203" t="str">
            <v>WLSWC GENERAL</v>
          </cell>
          <cell r="E203">
            <v>337861</v>
          </cell>
          <cell r="F203">
            <v>420000</v>
          </cell>
          <cell r="G203">
            <v>420000</v>
          </cell>
          <cell r="H203">
            <v>1177861</v>
          </cell>
          <cell r="I203" t="str">
            <v>2019-2020 ADOPTED BIENNIAL ORDINANCE</v>
          </cell>
          <cell r="J203" t="str">
            <v>ORDINANCE 18835</v>
          </cell>
        </row>
        <row r="204">
          <cell r="A204" t="str">
            <v>3292</v>
          </cell>
          <cell r="B204" t="str">
            <v>SWM CIP NON-BOND</v>
          </cell>
          <cell r="C204" t="str">
            <v>1129377</v>
          </cell>
          <cell r="D204" t="str">
            <v>WLSWC EMERGENT NEED CONTG</v>
          </cell>
          <cell r="E204">
            <v>185000</v>
          </cell>
          <cell r="F204">
            <v>0</v>
          </cell>
          <cell r="G204">
            <v>0</v>
          </cell>
          <cell r="H204">
            <v>185000</v>
          </cell>
          <cell r="I204" t="str">
            <v>2019-2020 ADOPTED BIENNIAL ORDINANCE</v>
          </cell>
          <cell r="J204" t="str">
            <v>ORDINANCE 18835</v>
          </cell>
        </row>
        <row r="205">
          <cell r="A205" t="str">
            <v>3292</v>
          </cell>
          <cell r="B205" t="str">
            <v>SWM CIP NON-BOND</v>
          </cell>
          <cell r="C205" t="str">
            <v>1129379</v>
          </cell>
          <cell r="D205" t="str">
            <v>WLSWCFS FEASIBILITY STUDIES</v>
          </cell>
          <cell r="E205">
            <v>952692</v>
          </cell>
          <cell r="F205">
            <v>880000</v>
          </cell>
          <cell r="G205">
            <v>880000</v>
          </cell>
          <cell r="H205">
            <v>2712692</v>
          </cell>
          <cell r="I205" t="str">
            <v>2019-2020 ADOPTED BIENNIAL ORDINANCE</v>
          </cell>
          <cell r="J205" t="str">
            <v>ORDINANCE 18835</v>
          </cell>
        </row>
        <row r="206">
          <cell r="A206" t="str">
            <v>3292</v>
          </cell>
          <cell r="B206" t="str">
            <v>SWM CIP NON-BOND</v>
          </cell>
          <cell r="C206" t="str">
            <v>1129380</v>
          </cell>
          <cell r="D206" t="str">
            <v>WLSWCAD AGRICULTURE DRAINAGE</v>
          </cell>
          <cell r="E206">
            <v>2315718</v>
          </cell>
          <cell r="F206">
            <v>1755513</v>
          </cell>
          <cell r="G206">
            <v>1804140</v>
          </cell>
          <cell r="H206">
            <v>5875371</v>
          </cell>
          <cell r="I206" t="str">
            <v>2019-2020 ADOPTED BIENNIAL ORDINANCE</v>
          </cell>
          <cell r="J206" t="str">
            <v>ORDINANCE 18835</v>
          </cell>
        </row>
        <row r="207">
          <cell r="A207" t="str">
            <v>3292</v>
          </cell>
          <cell r="B207" t="str">
            <v>SWM CIP NON-BOND</v>
          </cell>
          <cell r="C207" t="str">
            <v>1129381</v>
          </cell>
          <cell r="D207" t="str">
            <v>WLSWCND NEIGHBORHOOD DRAINAGE</v>
          </cell>
          <cell r="E207">
            <v>120000</v>
          </cell>
          <cell r="F207">
            <v>60000</v>
          </cell>
          <cell r="G207">
            <v>60000</v>
          </cell>
          <cell r="H207">
            <v>240000</v>
          </cell>
          <cell r="I207" t="str">
            <v>2019-2020 ADOPTED BIENNIAL ORDINANCE</v>
          </cell>
          <cell r="J207" t="str">
            <v>ORDINANCE 18835</v>
          </cell>
        </row>
        <row r="208">
          <cell r="A208" t="str">
            <v>3292</v>
          </cell>
          <cell r="B208" t="str">
            <v>SWM CIP NON-BOND</v>
          </cell>
          <cell r="C208" t="str">
            <v>1129382</v>
          </cell>
          <cell r="D208" t="str">
            <v>WLSWCE EMERGENCY</v>
          </cell>
          <cell r="E208">
            <v>-390302</v>
          </cell>
          <cell r="F208">
            <v>0</v>
          </cell>
          <cell r="G208">
            <v>0</v>
          </cell>
          <cell r="H208">
            <v>-390302</v>
          </cell>
          <cell r="I208" t="str">
            <v>2019-2020 ADOPTED BIENNIAL ORDINANCE</v>
          </cell>
          <cell r="J208" t="str">
            <v>ORDINANCE 18835</v>
          </cell>
        </row>
        <row r="209">
          <cell r="A209" t="str">
            <v>3292</v>
          </cell>
          <cell r="B209" t="str">
            <v>SWM CIP NON-BOND</v>
          </cell>
          <cell r="C209" t="str">
            <v>1129383</v>
          </cell>
          <cell r="D209" t="str">
            <v>WLSWCDF NATURAL DRAINAGE FLOOD</v>
          </cell>
          <cell r="E209">
            <v>1630000</v>
          </cell>
          <cell r="F209">
            <v>5915000</v>
          </cell>
          <cell r="G209">
            <v>2205000</v>
          </cell>
          <cell r="H209">
            <v>9750000</v>
          </cell>
          <cell r="I209" t="str">
            <v>2019-2020 ADOPTED BIENNIAL ORDINANCE</v>
          </cell>
          <cell r="J209" t="str">
            <v>ORDINANCE 18835</v>
          </cell>
        </row>
        <row r="210">
          <cell r="A210" t="str">
            <v>3292</v>
          </cell>
          <cell r="B210" t="str">
            <v>SWM CIP NON-BOND</v>
          </cell>
          <cell r="C210" t="str">
            <v>1129385</v>
          </cell>
          <cell r="D210" t="str">
            <v>WLSWCWQ WATER QUALITY</v>
          </cell>
          <cell r="E210">
            <v>423474</v>
          </cell>
          <cell r="F210">
            <v>3555000</v>
          </cell>
          <cell r="G210">
            <v>3230000</v>
          </cell>
          <cell r="H210">
            <v>7208474</v>
          </cell>
          <cell r="I210" t="str">
            <v>2019-2020 ADOPTED BIENNIAL ORDINANCE</v>
          </cell>
          <cell r="J210" t="str">
            <v>ORDINANCE 18835</v>
          </cell>
        </row>
        <row r="211">
          <cell r="A211" t="str">
            <v>3292</v>
          </cell>
          <cell r="B211" t="str">
            <v>SWM CIP NON-BOND</v>
          </cell>
          <cell r="C211" t="str">
            <v>1129388</v>
          </cell>
          <cell r="D211" t="str">
            <v>WLSWCA ASSET PRESERVATION</v>
          </cell>
          <cell r="E211">
            <v>3855007</v>
          </cell>
          <cell r="F211">
            <v>4105000</v>
          </cell>
          <cell r="G211">
            <v>3750000</v>
          </cell>
          <cell r="H211">
            <v>11710007</v>
          </cell>
          <cell r="I211" t="str">
            <v>2019-2020 ADOPTED BIENNIAL ORDINANCE</v>
          </cell>
          <cell r="J211" t="str">
            <v>ORDINANCE 18835</v>
          </cell>
        </row>
        <row r="212">
          <cell r="A212" t="str">
            <v>3292</v>
          </cell>
          <cell r="B212" t="str">
            <v>SWM CIP NON-BOND</v>
          </cell>
          <cell r="C212" t="str">
            <v>1129530</v>
          </cell>
          <cell r="D212" t="str">
            <v>WLER EMERGENT NEED CONTINGENCY</v>
          </cell>
          <cell r="E212">
            <v>261973</v>
          </cell>
          <cell r="F212">
            <v>300000</v>
          </cell>
          <cell r="G212">
            <v>300000</v>
          </cell>
          <cell r="H212">
            <v>861973</v>
          </cell>
          <cell r="I212" t="str">
            <v>2019-2020 ADOPTED BIENNIAL ORDINANCE</v>
          </cell>
          <cell r="J212" t="str">
            <v>ORDINANCE 18835</v>
          </cell>
        </row>
        <row r="213">
          <cell r="A213" t="str">
            <v>3292</v>
          </cell>
          <cell r="B213" t="str">
            <v>SWM CIP NON-BOND</v>
          </cell>
          <cell r="C213" t="str">
            <v>1133734</v>
          </cell>
          <cell r="D213" t="str">
            <v>WLER Carbon Sequestration Prog</v>
          </cell>
          <cell r="E213">
            <v>1000000</v>
          </cell>
          <cell r="F213">
            <v>1000000</v>
          </cell>
          <cell r="G213">
            <v>1000000</v>
          </cell>
          <cell r="H213">
            <v>3000000</v>
          </cell>
          <cell r="I213" t="str">
            <v>2019-2020 ADOPTED BIENNIAL ORDINANCE</v>
          </cell>
          <cell r="J213" t="str">
            <v>ORDINANCE 18835</v>
          </cell>
        </row>
        <row r="214">
          <cell r="A214" t="str">
            <v>3292</v>
          </cell>
          <cell r="B214" t="str">
            <v>SWM CIP NON-BOND</v>
          </cell>
          <cell r="C214" t="str">
            <v>1135075</v>
          </cell>
          <cell r="D214" t="str">
            <v>WLER FISH PASSAGE PROGRAM</v>
          </cell>
          <cell r="E214">
            <v>600000</v>
          </cell>
          <cell r="F214">
            <v>800000</v>
          </cell>
          <cell r="G214">
            <v>780000</v>
          </cell>
          <cell r="H214">
            <v>2180000</v>
          </cell>
          <cell r="I214" t="str">
            <v>2019-2020 ADOPTED BIENNIAL ORDINANCE</v>
          </cell>
          <cell r="J214" t="str">
            <v>ORDINANCE 18835</v>
          </cell>
        </row>
        <row r="215">
          <cell r="A215" t="str">
            <v>3310</v>
          </cell>
          <cell r="B215" t="str">
            <v>LONG TERM LEASES </v>
          </cell>
          <cell r="C215" t="str">
            <v>1039895</v>
          </cell>
          <cell r="D215" t="str">
            <v>DES LTLF MASTER PROJECT</v>
          </cell>
          <cell r="E215">
            <v>36127645</v>
          </cell>
          <cell r="F215">
            <v>0</v>
          </cell>
          <cell r="G215">
            <v>0</v>
          </cell>
          <cell r="H215">
            <v>36127645</v>
          </cell>
          <cell r="I215" t="str">
            <v>2019-2020 ADOPTED BIENNIAL ORDINANCE</v>
          </cell>
          <cell r="J215" t="str">
            <v>ORDINANCE 18835</v>
          </cell>
        </row>
        <row r="216">
          <cell r="A216" t="str">
            <v>3350</v>
          </cell>
          <cell r="B216" t="str">
            <v>YOUTH SERVICES FACILITIES CONSTRUCTION</v>
          </cell>
          <cell r="C216" t="str">
            <v>1121298</v>
          </cell>
          <cell r="D216" t="str">
            <v>DES FMD 3350 T/T 3951 1117106</v>
          </cell>
          <cell r="E216">
            <v>2605781</v>
          </cell>
          <cell r="F216">
            <v>0</v>
          </cell>
          <cell r="G216">
            <v>0</v>
          </cell>
          <cell r="H216">
            <v>2605781</v>
          </cell>
          <cell r="I216" t="str">
            <v>2019-2020 ADOPTED BIENNIAL ORDINANCE</v>
          </cell>
          <cell r="J216" t="str">
            <v>ORDINANCE 18835</v>
          </cell>
        </row>
        <row r="217">
          <cell r="A217" t="str">
            <v>3361</v>
          </cell>
          <cell r="B217" t="str">
            <v>PUGET SOUND EMERGENCY RADIO CAPITAL </v>
          </cell>
          <cell r="C217" t="str">
            <v>1127461</v>
          </cell>
          <cell r="D217" t="str">
            <v>KCIT AUDITOR CIP OVERSIGHT</v>
          </cell>
          <cell r="E217">
            <v>-18086.87</v>
          </cell>
          <cell r="F217">
            <v>0</v>
          </cell>
          <cell r="G217">
            <v>0</v>
          </cell>
          <cell r="H217">
            <v>-18086.87</v>
          </cell>
          <cell r="I217" t="str">
            <v>2019-2020 ADOPTED BIENNIAL ORDINANCE</v>
          </cell>
          <cell r="J217" t="str">
            <v>ORDINANCE 18835</v>
          </cell>
        </row>
        <row r="218">
          <cell r="A218" t="str">
            <v>3380</v>
          </cell>
          <cell r="B218" t="str">
            <v>AIRPORT CONSTRUCTION </v>
          </cell>
          <cell r="C218" t="str">
            <v>1028653</v>
          </cell>
          <cell r="D218" t="str">
            <v>AD PAVEMENT REHABILITATION</v>
          </cell>
          <cell r="E218">
            <v>1000000</v>
          </cell>
          <cell r="F218">
            <v>2000000</v>
          </cell>
          <cell r="G218">
            <v>2000000</v>
          </cell>
          <cell r="H218">
            <v>5000000</v>
          </cell>
          <cell r="I218" t="str">
            <v>2019-2020 ADOPTED BIENNIAL ORDINANCE</v>
          </cell>
          <cell r="J218" t="str">
            <v>ORDINANCE 18835</v>
          </cell>
        </row>
        <row r="219">
          <cell r="A219" t="str">
            <v>3380</v>
          </cell>
          <cell r="B219" t="str">
            <v>AIRPORT CONSTRUCTION </v>
          </cell>
          <cell r="C219" t="str">
            <v>1028654</v>
          </cell>
          <cell r="D219" t="str">
            <v>AD STEAM PLANT ACCESS ROAD</v>
          </cell>
          <cell r="E219">
            <v>660000</v>
          </cell>
          <cell r="F219">
            <v>0</v>
          </cell>
          <cell r="G219">
            <v>0</v>
          </cell>
          <cell r="H219">
            <v>660000</v>
          </cell>
          <cell r="I219" t="str">
            <v>2019-2020 ADOPTED BIENNIAL ORDINANCE</v>
          </cell>
          <cell r="J219" t="str">
            <v>ORDINANCE 18835</v>
          </cell>
        </row>
        <row r="220">
          <cell r="A220" t="str">
            <v>3380</v>
          </cell>
          <cell r="B220" t="str">
            <v>AIRPORT CONSTRUCTION </v>
          </cell>
          <cell r="C220" t="str">
            <v>1028661</v>
          </cell>
          <cell r="D220" t="str">
            <v>AD ARFF FACILITY IMPROVEMENT</v>
          </cell>
          <cell r="E220">
            <v>-407459</v>
          </cell>
          <cell r="F220">
            <v>0</v>
          </cell>
          <cell r="G220">
            <v>0</v>
          </cell>
          <cell r="H220">
            <v>-407459</v>
          </cell>
          <cell r="I220" t="str">
            <v>2019-2020 ADOPTED BIENNIAL ORDINANCE</v>
          </cell>
          <cell r="J220" t="str">
            <v>ORDINANCE 18835</v>
          </cell>
        </row>
        <row r="221">
          <cell r="A221" t="str">
            <v>3380</v>
          </cell>
          <cell r="B221" t="str">
            <v>AIRPORT CONSTRUCTION </v>
          </cell>
          <cell r="C221" t="str">
            <v>1120731</v>
          </cell>
          <cell r="D221" t="str">
            <v>AD AIRPORT FLEET</v>
          </cell>
          <cell r="E221">
            <v>1636272</v>
          </cell>
          <cell r="F221">
            <v>3865000</v>
          </cell>
          <cell r="G221">
            <v>693000</v>
          </cell>
          <cell r="H221">
            <v>6194272</v>
          </cell>
          <cell r="I221" t="str">
            <v>2019-2020 ADOPTED BIENNIAL ORDINANCE</v>
          </cell>
          <cell r="J221" t="str">
            <v>ORDINANCE 18835</v>
          </cell>
        </row>
        <row r="222">
          <cell r="A222" t="str">
            <v>3380</v>
          </cell>
          <cell r="B222" t="str">
            <v>AIRPORT CONSTRUCTION </v>
          </cell>
          <cell r="C222" t="str">
            <v>1120808</v>
          </cell>
          <cell r="D222" t="str">
            <v>AD ALT INST LANDING SYSTEMS</v>
          </cell>
          <cell r="E222">
            <v>-509703</v>
          </cell>
          <cell r="F222">
            <v>0</v>
          </cell>
          <cell r="G222">
            <v>0</v>
          </cell>
          <cell r="H222">
            <v>-509703</v>
          </cell>
          <cell r="I222" t="str">
            <v>2019-2020 ADOPTED BIENNIAL ORDINANCE</v>
          </cell>
          <cell r="J222" t="str">
            <v>ORDINANCE 18835</v>
          </cell>
        </row>
        <row r="223">
          <cell r="A223" t="str">
            <v>3380</v>
          </cell>
          <cell r="B223" t="str">
            <v>AIRPORT CONSTRUCTION </v>
          </cell>
          <cell r="C223" t="str">
            <v>1121024</v>
          </cell>
          <cell r="D223" t="str">
            <v>AD CIP OVERSIGHT</v>
          </cell>
          <cell r="E223">
            <v>19046</v>
          </cell>
          <cell r="F223">
            <v>19045</v>
          </cell>
          <cell r="G223">
            <v>19046</v>
          </cell>
          <cell r="H223">
            <v>57137</v>
          </cell>
          <cell r="I223" t="str">
            <v>2019-2020 ADOPTED BIENNIAL ORDINANCE</v>
          </cell>
          <cell r="J223" t="str">
            <v>ORDINANCE 18835</v>
          </cell>
        </row>
        <row r="224">
          <cell r="A224" t="str">
            <v>3380</v>
          </cell>
          <cell r="B224" t="str">
            <v>AIRPORT CONSTRUCTION </v>
          </cell>
          <cell r="C224" t="str">
            <v>1129947</v>
          </cell>
          <cell r="D224" t="str">
            <v>AD EQUIPMENT SNOW SHED</v>
          </cell>
          <cell r="E224">
            <v>10057500</v>
          </cell>
          <cell r="F224">
            <v>0</v>
          </cell>
          <cell r="G224">
            <v>0</v>
          </cell>
          <cell r="H224">
            <v>10057500</v>
          </cell>
          <cell r="I224" t="str">
            <v>2019-2020 ADOPTED BIENNIAL ORDINANCE</v>
          </cell>
          <cell r="J224" t="str">
            <v>ORDINANCE 18835</v>
          </cell>
        </row>
        <row r="225">
          <cell r="A225" t="str">
            <v>3380</v>
          </cell>
          <cell r="B225" t="str">
            <v>AIRPORT CONSTRUCTION </v>
          </cell>
          <cell r="C225" t="str">
            <v>1129949</v>
          </cell>
          <cell r="D225" t="str">
            <v>AD MAGVAR RUNWAY RENUMBERING</v>
          </cell>
          <cell r="E225">
            <v>-873791</v>
          </cell>
          <cell r="F225">
            <v>0</v>
          </cell>
          <cell r="G225">
            <v>0</v>
          </cell>
          <cell r="H225">
            <v>-873791</v>
          </cell>
          <cell r="I225" t="str">
            <v>2019-2020 ADOPTED BIENNIAL ORDINANCE</v>
          </cell>
          <cell r="J225" t="str">
            <v>ORDINANCE 18835</v>
          </cell>
        </row>
        <row r="226">
          <cell r="A226" t="str">
            <v>3380</v>
          </cell>
          <cell r="B226" t="str">
            <v>AIRPORT CONSTRUCTION </v>
          </cell>
          <cell r="C226" t="str">
            <v>1129953</v>
          </cell>
          <cell r="D226" t="str">
            <v>AD AIRPORT EMERGENT NEEDS</v>
          </cell>
          <cell r="E226">
            <v>300000</v>
          </cell>
          <cell r="F226">
            <v>100000</v>
          </cell>
          <cell r="G226">
            <v>100001</v>
          </cell>
          <cell r="H226">
            <v>500001</v>
          </cell>
          <cell r="I226" t="str">
            <v>2019-2020 ADOPTED BIENNIAL ORDINANCE</v>
          </cell>
          <cell r="J226" t="str">
            <v>ORDINANCE 18835</v>
          </cell>
        </row>
        <row r="227">
          <cell r="A227" t="str">
            <v>3380</v>
          </cell>
          <cell r="B227" t="str">
            <v>AIRPORT CONSTRUCTION </v>
          </cell>
          <cell r="C227" t="str">
            <v>1129960</v>
          </cell>
          <cell r="D227" t="str">
            <v>AD PERIMETER INTRUSION DET SYS</v>
          </cell>
          <cell r="E227">
            <v>0</v>
          </cell>
          <cell r="F227">
            <v>200000</v>
          </cell>
          <cell r="G227">
            <v>1500000</v>
          </cell>
          <cell r="H227">
            <v>1700000</v>
          </cell>
          <cell r="I227" t="str">
            <v>2019-2020 ADOPTED BIENNIAL ORDINANCE</v>
          </cell>
          <cell r="J227" t="str">
            <v>ORDINANCE 18835</v>
          </cell>
        </row>
        <row r="228">
          <cell r="A228" t="str">
            <v>3380</v>
          </cell>
          <cell r="B228" t="str">
            <v>AIRPORT CONSTRUCTION </v>
          </cell>
          <cell r="C228" t="str">
            <v>1130186</v>
          </cell>
          <cell r="D228" t="str">
            <v>AD CITYWORKS ADDL MODULES</v>
          </cell>
          <cell r="E228">
            <v>600000</v>
          </cell>
          <cell r="F228">
            <v>600001</v>
          </cell>
          <cell r="G228">
            <v>600000</v>
          </cell>
          <cell r="H228">
            <v>1800001</v>
          </cell>
          <cell r="I228" t="str">
            <v>2019-2020 ADOPTED BIENNIAL ORDINANCE</v>
          </cell>
          <cell r="J228" t="str">
            <v>ORDINANCE 18835</v>
          </cell>
        </row>
        <row r="229">
          <cell r="A229" t="str">
            <v>3380</v>
          </cell>
          <cell r="B229" t="str">
            <v>AIRPORT CONSTRUCTION </v>
          </cell>
          <cell r="C229" t="str">
            <v>1134634</v>
          </cell>
          <cell r="D229" t="str">
            <v>AD LARGE AIRCRAFT PARKING</v>
          </cell>
          <cell r="E229">
            <v>10250000</v>
          </cell>
          <cell r="F229">
            <v>0</v>
          </cell>
          <cell r="G229">
            <v>0</v>
          </cell>
          <cell r="H229">
            <v>10250000</v>
          </cell>
          <cell r="I229" t="str">
            <v>2019-2020 ADOPTED BIENNIAL ORDINANCE</v>
          </cell>
          <cell r="J229" t="str">
            <v>ORDINANCE 18835</v>
          </cell>
        </row>
        <row r="230">
          <cell r="A230" t="str">
            <v>3380</v>
          </cell>
          <cell r="B230" t="str">
            <v>AIRPORT CONSTRUCTION </v>
          </cell>
          <cell r="C230" t="str">
            <v>1134719</v>
          </cell>
          <cell r="D230" t="str">
            <v>AD AIRFD ELEC SYS UPGRDE PH II</v>
          </cell>
          <cell r="E230">
            <v>1250000</v>
          </cell>
          <cell r="F230">
            <v>0</v>
          </cell>
          <cell r="G230">
            <v>0</v>
          </cell>
          <cell r="H230">
            <v>1250000</v>
          </cell>
          <cell r="I230" t="str">
            <v>2019-2020 ADOPTED BIENNIAL ORDINANCE</v>
          </cell>
          <cell r="J230" t="str">
            <v>ORDINANCE 18835</v>
          </cell>
        </row>
        <row r="231">
          <cell r="A231" t="str">
            <v>3380</v>
          </cell>
          <cell r="B231" t="str">
            <v>AIRPORT CONSTRUCTION </v>
          </cell>
          <cell r="C231" t="str">
            <v>1134748</v>
          </cell>
          <cell r="D231" t="str">
            <v>AD AIRFLD SAFTY AND STDS EVAL</v>
          </cell>
          <cell r="E231">
            <v>500000</v>
          </cell>
          <cell r="F231">
            <v>0</v>
          </cell>
          <cell r="G231">
            <v>0</v>
          </cell>
          <cell r="H231">
            <v>500000</v>
          </cell>
          <cell r="I231" t="str">
            <v>2019-2020 ADOPTED BIENNIAL ORDINANCE</v>
          </cell>
          <cell r="J231" t="str">
            <v>ORDINANCE 18835</v>
          </cell>
        </row>
        <row r="232">
          <cell r="A232" t="str">
            <v>3380</v>
          </cell>
          <cell r="B232" t="str">
            <v>AIRPORT CONSTRUCTION </v>
          </cell>
          <cell r="C232" t="str">
            <v>1134750</v>
          </cell>
          <cell r="D232" t="str">
            <v>AD FENCES &amp; GATES UPGRDS PH II</v>
          </cell>
          <cell r="E232">
            <v>2250000</v>
          </cell>
          <cell r="F232">
            <v>2000000</v>
          </cell>
          <cell r="G232">
            <v>0</v>
          </cell>
          <cell r="H232">
            <v>4250000</v>
          </cell>
          <cell r="I232" t="str">
            <v>2019-2020 ADOPTED BIENNIAL ORDINANCE</v>
          </cell>
          <cell r="J232" t="str">
            <v>ORDINANCE 18835</v>
          </cell>
        </row>
        <row r="233">
          <cell r="A233" t="str">
            <v>3380</v>
          </cell>
          <cell r="B233" t="str">
            <v>AIRPORT CONSTRUCTION </v>
          </cell>
          <cell r="C233" t="str">
            <v>1134753</v>
          </cell>
          <cell r="D233" t="str">
            <v>AD LAND PURCHASE CONTINGENCY</v>
          </cell>
          <cell r="E233">
            <v>3200000</v>
          </cell>
          <cell r="F233">
            <v>0</v>
          </cell>
          <cell r="G233">
            <v>0</v>
          </cell>
          <cell r="H233">
            <v>3200000</v>
          </cell>
          <cell r="I233" t="str">
            <v>2019-2020 ADOPTED BIENNIAL ORDINANCE</v>
          </cell>
          <cell r="J233" t="str">
            <v>ORDINANCE 18835</v>
          </cell>
        </row>
        <row r="234">
          <cell r="A234" t="str">
            <v>3380</v>
          </cell>
          <cell r="B234" t="str">
            <v>AIRPORT CONSTRUCTION </v>
          </cell>
          <cell r="C234" t="str">
            <v>1134761</v>
          </cell>
          <cell r="D234" t="str">
            <v>AD STRMWTR PIPE REPLACMT PH II</v>
          </cell>
          <cell r="E234">
            <v>450000</v>
          </cell>
          <cell r="F234">
            <v>550000</v>
          </cell>
          <cell r="G234">
            <v>0</v>
          </cell>
          <cell r="H234">
            <v>1000000</v>
          </cell>
          <cell r="I234" t="str">
            <v>2019-2020 ADOPTED BIENNIAL ORDINANCE</v>
          </cell>
          <cell r="J234" t="str">
            <v>ORDINANCE 18835</v>
          </cell>
        </row>
        <row r="235">
          <cell r="A235" t="str">
            <v>3380</v>
          </cell>
          <cell r="B235" t="str">
            <v>AIRPORT CONSTRUCTION </v>
          </cell>
          <cell r="C235" t="str">
            <v>1135085</v>
          </cell>
          <cell r="D235" t="str">
            <v>AD RUNWAY 14L-32R REHAB</v>
          </cell>
          <cell r="E235">
            <v>0</v>
          </cell>
          <cell r="F235">
            <v>2000001</v>
          </cell>
          <cell r="G235">
            <v>10200000</v>
          </cell>
          <cell r="H235">
            <v>12200001</v>
          </cell>
          <cell r="I235" t="str">
            <v>2019-2020 ADOPTED BIENNIAL ORDINANCE</v>
          </cell>
          <cell r="J235" t="str">
            <v>ORDINANCE 18835</v>
          </cell>
        </row>
        <row r="236">
          <cell r="A236" t="str">
            <v>3380</v>
          </cell>
          <cell r="B236" t="str">
            <v>AIRPORT CONSTRUCTION </v>
          </cell>
          <cell r="C236" t="str">
            <v>1135087</v>
          </cell>
          <cell r="D236" t="str">
            <v>AD FUEL FARM ENVIRO REMEDTN</v>
          </cell>
          <cell r="E236">
            <v>0</v>
          </cell>
          <cell r="F236">
            <v>2575000</v>
          </cell>
          <cell r="G236">
            <v>0</v>
          </cell>
          <cell r="H236">
            <v>2575000</v>
          </cell>
          <cell r="I236" t="str">
            <v>2019-2020 ADOPTED BIENNIAL ORDINANCE</v>
          </cell>
          <cell r="J236" t="str">
            <v>ORDINANCE 18835</v>
          </cell>
        </row>
        <row r="237">
          <cell r="A237" t="str">
            <v>3380</v>
          </cell>
          <cell r="B237" t="str">
            <v>AIRPORT CONSTRUCTION </v>
          </cell>
          <cell r="C237" t="str">
            <v>1135089</v>
          </cell>
          <cell r="D237" t="str">
            <v>AD PERIMETER SECURITY LIGHTING</v>
          </cell>
          <cell r="E237">
            <v>0</v>
          </cell>
          <cell r="F237">
            <v>850001</v>
          </cell>
          <cell r="G237">
            <v>0</v>
          </cell>
          <cell r="H237">
            <v>850001</v>
          </cell>
          <cell r="I237" t="str">
            <v>2019-2020 ADOPTED BIENNIAL ORDINANCE</v>
          </cell>
          <cell r="J237" t="str">
            <v>ORDINANCE 18835</v>
          </cell>
        </row>
        <row r="238">
          <cell r="A238" t="str">
            <v>3403</v>
          </cell>
          <cell r="B238" t="str">
            <v>URBAN RESTORATION AND HABITAT RESTORATION</v>
          </cell>
          <cell r="C238" t="str">
            <v>1047110</v>
          </cell>
          <cell r="D238" t="str">
            <v>WLR URBAN HABITAT RESERVE</v>
          </cell>
          <cell r="E238">
            <v>122227</v>
          </cell>
          <cell r="F238">
            <v>0</v>
          </cell>
          <cell r="G238">
            <v>0</v>
          </cell>
          <cell r="H238">
            <v>122227</v>
          </cell>
          <cell r="I238" t="str">
            <v>2019-2020 ADOPTED BIENNIAL ORDINANCE</v>
          </cell>
          <cell r="J238" t="str">
            <v>ORDINANCE 18835</v>
          </cell>
        </row>
        <row r="239">
          <cell r="A239" t="str">
            <v>3403</v>
          </cell>
          <cell r="B239" t="str">
            <v>URBAN RESTORATION AND HABITAT RESTORATION</v>
          </cell>
          <cell r="C239" t="str">
            <v>1134895</v>
          </cell>
          <cell r="D239" t="str">
            <v>WLR UHR PARTNERSHIPS</v>
          </cell>
          <cell r="E239">
            <v>710981</v>
          </cell>
          <cell r="F239">
            <v>0</v>
          </cell>
          <cell r="G239">
            <v>0</v>
          </cell>
          <cell r="H239">
            <v>710981</v>
          </cell>
          <cell r="I239" t="str">
            <v>2019-2020 ADOPTED BIENNIAL ORDINANCE</v>
          </cell>
          <cell r="J239" t="str">
            <v>ORDINANCE 18835</v>
          </cell>
        </row>
        <row r="240">
          <cell r="A240" t="str">
            <v>3421</v>
          </cell>
          <cell r="B240" t="str">
            <v>MAJOR MAINTENANCE RESERVE SUBFUND</v>
          </cell>
          <cell r="C240" t="str">
            <v>1039756</v>
          </cell>
          <cell r="D240" t="str">
            <v>DES FMD MMRF CAP PRJT OVRSIGHT</v>
          </cell>
          <cell r="E240">
            <v>11819</v>
          </cell>
          <cell r="F240">
            <v>0</v>
          </cell>
          <cell r="G240">
            <v>0</v>
          </cell>
          <cell r="H240">
            <v>11819</v>
          </cell>
          <cell r="I240" t="str">
            <v>2019-2020 ADOPTED BIENNIAL ORDINANCE</v>
          </cell>
          <cell r="J240" t="str">
            <v>ORDINANCE 18835</v>
          </cell>
        </row>
        <row r="241">
          <cell r="A241" t="str">
            <v>3421</v>
          </cell>
          <cell r="B241" t="str">
            <v>MAJOR MAINTENANCE RESERVE SUBFUND</v>
          </cell>
          <cell r="C241" t="str">
            <v>1124606</v>
          </cell>
          <cell r="D241" t="str">
            <v>DES FMD MMRF QUICK RESPONSE</v>
          </cell>
          <cell r="E241">
            <v>185000</v>
          </cell>
          <cell r="F241">
            <v>0</v>
          </cell>
          <cell r="G241">
            <v>0</v>
          </cell>
          <cell r="H241">
            <v>185000</v>
          </cell>
          <cell r="I241" t="str">
            <v>2019-2020 ADOPTED BIENNIAL ORDINANCE</v>
          </cell>
          <cell r="J241" t="str">
            <v>ORDINANCE 18835</v>
          </cell>
        </row>
        <row r="242">
          <cell r="A242" t="str">
            <v>3421</v>
          </cell>
          <cell r="B242" t="str">
            <v>MAJOR MAINTENANCE RESERVE SUBFUND</v>
          </cell>
          <cell r="C242" t="str">
            <v>1129710</v>
          </cell>
          <cell r="D242" t="str">
            <v>DES FMD MMRF 24/7 FACILITY GRP</v>
          </cell>
          <cell r="E242">
            <v>13993127</v>
          </cell>
          <cell r="F242">
            <v>0</v>
          </cell>
          <cell r="G242">
            <v>0</v>
          </cell>
          <cell r="H242">
            <v>13993127</v>
          </cell>
          <cell r="I242" t="str">
            <v>2019-2020 ADOPTED BIENNIAL ORDINANCE</v>
          </cell>
          <cell r="J242" t="str">
            <v>ORDINANCE 18835</v>
          </cell>
        </row>
        <row r="243">
          <cell r="A243" t="str">
            <v>3421</v>
          </cell>
          <cell r="B243" t="str">
            <v>MAJOR MAINTENANCE RESERVE SUBFUND</v>
          </cell>
          <cell r="C243" t="str">
            <v>1134406</v>
          </cell>
          <cell r="D243" t="str">
            <v>DES FMD MMR BARAY DEAN STANDBY</v>
          </cell>
          <cell r="E243">
            <v>340142</v>
          </cell>
          <cell r="F243">
            <v>0</v>
          </cell>
          <cell r="G243">
            <v>0</v>
          </cell>
          <cell r="H243">
            <v>340142</v>
          </cell>
          <cell r="I243" t="str">
            <v>2019-2020 ADOPTED BIENNIAL ORDINANCE</v>
          </cell>
          <cell r="J243" t="str">
            <v>ORDINANCE 18835</v>
          </cell>
        </row>
        <row r="244">
          <cell r="A244" t="str">
            <v>3421</v>
          </cell>
          <cell r="B244" t="str">
            <v>MAJOR MAINTENANCE RESERVE SUBFUND</v>
          </cell>
          <cell r="C244" t="str">
            <v>1134407</v>
          </cell>
          <cell r="D244" t="str">
            <v>DES FMD MMR ADMIN BLD STUDY JH</v>
          </cell>
          <cell r="E244">
            <v>58291</v>
          </cell>
          <cell r="F244">
            <v>0</v>
          </cell>
          <cell r="G244">
            <v>0</v>
          </cell>
          <cell r="H244">
            <v>58291</v>
          </cell>
          <cell r="I244" t="str">
            <v>2019-2020 ADOPTED BIENNIAL ORDINANCE</v>
          </cell>
          <cell r="J244" t="str">
            <v>ORDINANCE 18835</v>
          </cell>
        </row>
        <row r="245">
          <cell r="A245" t="str">
            <v>3421</v>
          </cell>
          <cell r="B245" t="str">
            <v>MAJOR MAINTENANCE RESERVE SUBFUND</v>
          </cell>
          <cell r="C245" t="str">
            <v>1134408</v>
          </cell>
          <cell r="D245" t="str">
            <v>DES FMD MMR BARCLAY DEAN ROOF</v>
          </cell>
          <cell r="E245">
            <v>1027314</v>
          </cell>
          <cell r="F245">
            <v>0</v>
          </cell>
          <cell r="G245">
            <v>0</v>
          </cell>
          <cell r="H245">
            <v>1027314</v>
          </cell>
          <cell r="I245" t="str">
            <v>2019-2020 ADOPTED BIENNIAL ORDINANCE</v>
          </cell>
          <cell r="J245" t="str">
            <v>ORDINANCE 18835</v>
          </cell>
        </row>
        <row r="246">
          <cell r="A246" t="str">
            <v>3421</v>
          </cell>
          <cell r="B246" t="str">
            <v>MAJOR MAINTENANCE RESERVE SUBFUND</v>
          </cell>
          <cell r="C246" t="str">
            <v>1134409</v>
          </cell>
          <cell r="D246" t="str">
            <v>DES FMD MMR BARAY DEAN SEURITY</v>
          </cell>
          <cell r="E246">
            <v>136411</v>
          </cell>
          <cell r="F246">
            <v>0</v>
          </cell>
          <cell r="G246">
            <v>0</v>
          </cell>
          <cell r="H246">
            <v>136411</v>
          </cell>
          <cell r="I246" t="str">
            <v>2019-2020 ADOPTED BIENNIAL ORDINANCE</v>
          </cell>
          <cell r="J246" t="str">
            <v>ORDINANCE 18835</v>
          </cell>
        </row>
        <row r="247">
          <cell r="A247" t="str">
            <v>3421</v>
          </cell>
          <cell r="B247" t="str">
            <v>MAJOR MAINTENANCE RESERVE SUBFUND</v>
          </cell>
          <cell r="C247" t="str">
            <v>1134410</v>
          </cell>
          <cell r="D247" t="str">
            <v>DES FMD MMR BARCLAY DEAN TAB</v>
          </cell>
          <cell r="E247">
            <v>106813</v>
          </cell>
          <cell r="F247">
            <v>0</v>
          </cell>
          <cell r="G247">
            <v>0</v>
          </cell>
          <cell r="H247">
            <v>106813</v>
          </cell>
          <cell r="I247" t="str">
            <v>2019-2020 ADOPTED BIENNIAL ORDINANCE</v>
          </cell>
          <cell r="J247" t="str">
            <v>ORDINANCE 18835</v>
          </cell>
        </row>
        <row r="248">
          <cell r="A248" t="str">
            <v>3421</v>
          </cell>
          <cell r="B248" t="str">
            <v>MAJOR MAINTENANCE RESERVE SUBFUND</v>
          </cell>
          <cell r="C248" t="str">
            <v>1134411</v>
          </cell>
          <cell r="D248" t="str">
            <v>DES FMD MMR DC SHRLINE BOILER</v>
          </cell>
          <cell r="E248">
            <v>669251</v>
          </cell>
          <cell r="F248">
            <v>0</v>
          </cell>
          <cell r="G248">
            <v>0</v>
          </cell>
          <cell r="H248">
            <v>669251</v>
          </cell>
          <cell r="I248" t="str">
            <v>2019-2020 ADOPTED BIENNIAL ORDINANCE</v>
          </cell>
          <cell r="J248" t="str">
            <v>ORDINANCE 18835</v>
          </cell>
        </row>
        <row r="249">
          <cell r="A249" t="str">
            <v>3421</v>
          </cell>
          <cell r="B249" t="str">
            <v>MAJOR MAINTENANCE RESERVE SUBFUND</v>
          </cell>
          <cell r="C249" t="str">
            <v>1134412</v>
          </cell>
          <cell r="D249" t="str">
            <v>DES FMD MMR DC SW BURIEN WINDW</v>
          </cell>
          <cell r="E249">
            <v>545258</v>
          </cell>
          <cell r="F249">
            <v>0</v>
          </cell>
          <cell r="G249">
            <v>0</v>
          </cell>
          <cell r="H249">
            <v>545258</v>
          </cell>
          <cell r="I249" t="str">
            <v>2019-2020 ADOPTED BIENNIAL ORDINANCE</v>
          </cell>
          <cell r="J249" t="str">
            <v>ORDINANCE 18835</v>
          </cell>
        </row>
        <row r="250">
          <cell r="A250" t="str">
            <v>3421</v>
          </cell>
          <cell r="B250" t="str">
            <v>MAJOR MAINTENANCE RESERVE SUBFUND</v>
          </cell>
          <cell r="C250" t="str">
            <v>1134413</v>
          </cell>
          <cell r="D250" t="str">
            <v>DES FMD MMR NE DC FIRE ALARM</v>
          </cell>
          <cell r="E250">
            <v>255757</v>
          </cell>
          <cell r="F250">
            <v>0</v>
          </cell>
          <cell r="G250">
            <v>0</v>
          </cell>
          <cell r="H250">
            <v>255757</v>
          </cell>
          <cell r="I250" t="str">
            <v>2019-2020 ADOPTED BIENNIAL ORDINANCE</v>
          </cell>
          <cell r="J250" t="str">
            <v>ORDINANCE 18835</v>
          </cell>
        </row>
        <row r="251">
          <cell r="A251" t="str">
            <v>3421</v>
          </cell>
          <cell r="B251" t="str">
            <v>MAJOR MAINTENANCE RESERVE SUBFUND</v>
          </cell>
          <cell r="C251" t="str">
            <v>1134430</v>
          </cell>
          <cell r="D251" t="str">
            <v>DES FMD MMR KSC EV MACHINE RM</v>
          </cell>
          <cell r="E251">
            <v>462259</v>
          </cell>
          <cell r="F251">
            <v>0</v>
          </cell>
          <cell r="G251">
            <v>0</v>
          </cell>
          <cell r="H251">
            <v>462259</v>
          </cell>
          <cell r="I251" t="str">
            <v>2019-2020 ADOPTED BIENNIAL ORDINANCE</v>
          </cell>
          <cell r="J251" t="str">
            <v>ORDINANCE 18835</v>
          </cell>
        </row>
        <row r="252">
          <cell r="A252" t="str">
            <v>3421</v>
          </cell>
          <cell r="B252" t="str">
            <v>MAJOR MAINTENANCE RESERVE SUBFUND</v>
          </cell>
          <cell r="C252" t="str">
            <v>1134431</v>
          </cell>
          <cell r="D252" t="str">
            <v>DES FMD MMR NE DC SECURITY RP</v>
          </cell>
          <cell r="E252">
            <v>205114</v>
          </cell>
          <cell r="F252">
            <v>0</v>
          </cell>
          <cell r="G252">
            <v>0</v>
          </cell>
          <cell r="H252">
            <v>205114</v>
          </cell>
          <cell r="I252" t="str">
            <v>2019-2020 ADOPTED BIENNIAL ORDINANCE</v>
          </cell>
          <cell r="J252" t="str">
            <v>ORDINANCE 18835</v>
          </cell>
        </row>
        <row r="253">
          <cell r="A253" t="str">
            <v>3421</v>
          </cell>
          <cell r="B253" t="str">
            <v>MAJOR MAINTENANCE RESERVE SUBFUND</v>
          </cell>
          <cell r="C253" t="str">
            <v>1134432</v>
          </cell>
          <cell r="D253" t="str">
            <v>DES FMD MMR POLICE PREC#4 CAMA</v>
          </cell>
          <cell r="E253">
            <v>325823</v>
          </cell>
          <cell r="F253">
            <v>0</v>
          </cell>
          <cell r="G253">
            <v>0</v>
          </cell>
          <cell r="H253">
            <v>325823</v>
          </cell>
          <cell r="I253" t="str">
            <v>2019-2020 ADOPTED BIENNIAL ORDINANCE</v>
          </cell>
          <cell r="J253" t="str">
            <v>ORDINANCE 18835</v>
          </cell>
        </row>
        <row r="254">
          <cell r="A254" t="str">
            <v>3421</v>
          </cell>
          <cell r="B254" t="str">
            <v>MAJOR MAINTENANCE RESERVE SUBFUND</v>
          </cell>
          <cell r="C254" t="str">
            <v>1134433</v>
          </cell>
          <cell r="D254" t="str">
            <v>DES FMD MMR PREC #3 SECURITY</v>
          </cell>
          <cell r="E254">
            <v>144515</v>
          </cell>
          <cell r="F254">
            <v>0</v>
          </cell>
          <cell r="G254">
            <v>0</v>
          </cell>
          <cell r="H254">
            <v>144515</v>
          </cell>
          <cell r="I254" t="str">
            <v>2019-2020 ADOPTED BIENNIAL ORDINANCE</v>
          </cell>
          <cell r="J254" t="str">
            <v>ORDINANCE 18835</v>
          </cell>
        </row>
        <row r="255">
          <cell r="A255" t="str">
            <v>3421</v>
          </cell>
          <cell r="B255" t="str">
            <v>MAJOR MAINTENANCE RESERVE SUBFUND</v>
          </cell>
          <cell r="C255" t="str">
            <v>1134434</v>
          </cell>
          <cell r="D255" t="str">
            <v>DES FMD MMR YESLER FIRE ALARM</v>
          </cell>
          <cell r="E255">
            <v>335378</v>
          </cell>
          <cell r="F255">
            <v>0</v>
          </cell>
          <cell r="G255">
            <v>0</v>
          </cell>
          <cell r="H255">
            <v>335378</v>
          </cell>
          <cell r="I255" t="str">
            <v>2019-2020 ADOPTED BIENNIAL ORDINANCE</v>
          </cell>
          <cell r="J255" t="str">
            <v>ORDINANCE 18835</v>
          </cell>
        </row>
        <row r="256">
          <cell r="A256" t="str">
            <v>3421</v>
          </cell>
          <cell r="B256" t="str">
            <v>MAJOR MAINTENANCE RESERVE SUBFUND</v>
          </cell>
          <cell r="C256" t="str">
            <v>1134459</v>
          </cell>
          <cell r="D256" t="str">
            <v>DES FMD MMR EARLNIGTON 2F STRU</v>
          </cell>
          <cell r="E256">
            <v>775054</v>
          </cell>
          <cell r="F256">
            <v>0</v>
          </cell>
          <cell r="G256">
            <v>0</v>
          </cell>
          <cell r="H256">
            <v>775054</v>
          </cell>
          <cell r="I256" t="str">
            <v>2019-2020 ADOPTED BIENNIAL ORDINANCE</v>
          </cell>
          <cell r="J256" t="str">
            <v>ORDINANCE 18835</v>
          </cell>
        </row>
        <row r="257">
          <cell r="A257" t="str">
            <v>3421</v>
          </cell>
          <cell r="B257" t="str">
            <v>MAJOR MAINTENANCE RESERVE SUBFUND</v>
          </cell>
          <cell r="C257" t="str">
            <v>1134605</v>
          </cell>
          <cell r="D257" t="str">
            <v>DES FMD MMR PRC#4 D3050 AIR U1</v>
          </cell>
          <cell r="E257">
            <v>301377.33</v>
          </cell>
          <cell r="F257">
            <v>0</v>
          </cell>
          <cell r="G257">
            <v>0</v>
          </cell>
          <cell r="H257">
            <v>301377.33</v>
          </cell>
          <cell r="I257" t="str">
            <v>2019-2020 ADOPTED BIENNIAL ORDINANCE</v>
          </cell>
          <cell r="J257" t="str">
            <v>ORDINANCE 18835</v>
          </cell>
        </row>
        <row r="258">
          <cell r="A258" t="str">
            <v>3421</v>
          </cell>
          <cell r="B258" t="str">
            <v>MAJOR MAINTENANCE RESERVE SUBFUND</v>
          </cell>
          <cell r="C258" t="str">
            <v>1135103</v>
          </cell>
          <cell r="D258" t="str">
            <v>DES FMD MMR MRJC OUT YEAR EST</v>
          </cell>
          <cell r="E258">
            <v>0</v>
          </cell>
          <cell r="F258">
            <v>80000000</v>
          </cell>
          <cell r="G258">
            <v>59000000</v>
          </cell>
          <cell r="H258">
            <v>139000000</v>
          </cell>
          <cell r="I258" t="str">
            <v>2019-2020 ADOPTED BIENNIAL ORDINANCE</v>
          </cell>
          <cell r="J258" t="str">
            <v>ORDINANCE 18835</v>
          </cell>
        </row>
        <row r="259">
          <cell r="A259" t="str">
            <v>3421</v>
          </cell>
          <cell r="B259" t="str">
            <v>MAJOR MAINTENANCE RESERVE SUBFUND</v>
          </cell>
          <cell r="C259" t="str">
            <v>1135104</v>
          </cell>
          <cell r="D259" t="str">
            <v>DES FMD MMR KCCH OUT YEAR EST</v>
          </cell>
          <cell r="E259">
            <v>0</v>
          </cell>
          <cell r="F259">
            <v>166000000</v>
          </cell>
          <cell r="G259">
            <v>14000000</v>
          </cell>
          <cell r="H259">
            <v>180000000</v>
          </cell>
          <cell r="I259" t="str">
            <v>2019-2020 ADOPTED BIENNIAL ORDINANCE</v>
          </cell>
          <cell r="J259" t="str">
            <v>ORDINANCE 18835</v>
          </cell>
        </row>
        <row r="260">
          <cell r="A260" t="str">
            <v>3421</v>
          </cell>
          <cell r="B260" t="str">
            <v>MAJOR MAINTENANCE RESERVE SUBFUND</v>
          </cell>
          <cell r="C260" t="str">
            <v>1135105</v>
          </cell>
          <cell r="D260" t="str">
            <v>DES FMD MMR ADMIN OUT YEAR EST</v>
          </cell>
          <cell r="E260">
            <v>0</v>
          </cell>
          <cell r="F260">
            <v>43000000</v>
          </cell>
          <cell r="G260">
            <v>15000000</v>
          </cell>
          <cell r="H260">
            <v>58000000</v>
          </cell>
          <cell r="I260" t="str">
            <v>2019-2020 ADOPTED BIENNIAL ORDINANCE</v>
          </cell>
          <cell r="J260" t="str">
            <v>ORDINANCE 18835</v>
          </cell>
        </row>
        <row r="261">
          <cell r="A261" t="str">
            <v>3421</v>
          </cell>
          <cell r="B261" t="str">
            <v>MAJOR MAINTENANCE RESERVE SUBFUND</v>
          </cell>
          <cell r="C261" t="str">
            <v>1135106</v>
          </cell>
          <cell r="D261" t="str">
            <v>DES FMD MMR YESLER OUT YER EST</v>
          </cell>
          <cell r="E261">
            <v>0</v>
          </cell>
          <cell r="F261">
            <v>19000000</v>
          </cell>
          <cell r="G261">
            <v>8000000</v>
          </cell>
          <cell r="H261">
            <v>27000000</v>
          </cell>
          <cell r="I261" t="str">
            <v>2019-2020 ADOPTED BIENNIAL ORDINANCE</v>
          </cell>
          <cell r="J261" t="str">
            <v>ORDINANCE 18835</v>
          </cell>
        </row>
        <row r="262">
          <cell r="A262" t="str">
            <v>3421</v>
          </cell>
          <cell r="B262" t="str">
            <v>MAJOR MAINTENANCE RESERVE SUBFUND</v>
          </cell>
          <cell r="C262" t="str">
            <v>1135107</v>
          </cell>
          <cell r="D262" t="str">
            <v>DES FMD MMR CHINOOK OUT YE EST</v>
          </cell>
          <cell r="E262">
            <v>0</v>
          </cell>
          <cell r="F262">
            <v>11000000</v>
          </cell>
          <cell r="G262">
            <v>8000000</v>
          </cell>
          <cell r="H262">
            <v>19000000</v>
          </cell>
          <cell r="I262" t="str">
            <v>2019-2020 ADOPTED BIENNIAL ORDINANCE</v>
          </cell>
          <cell r="J262" t="str">
            <v>ORDINANCE 18835</v>
          </cell>
        </row>
        <row r="263">
          <cell r="A263" t="str">
            <v>3421</v>
          </cell>
          <cell r="B263" t="str">
            <v>MAJOR MAINTENANCE RESERVE SUBFUND</v>
          </cell>
          <cell r="C263" t="str">
            <v>1135109</v>
          </cell>
          <cell r="D263" t="str">
            <v>DES FMD KCCF OUT YEAR EST</v>
          </cell>
          <cell r="E263">
            <v>0</v>
          </cell>
          <cell r="F263">
            <v>53000000</v>
          </cell>
          <cell r="G263">
            <v>27000000</v>
          </cell>
          <cell r="H263">
            <v>80000000</v>
          </cell>
          <cell r="I263" t="str">
            <v>2019-2020 ADOPTED BIENNIAL ORDINANCE</v>
          </cell>
          <cell r="J263" t="str">
            <v>ORDINANCE 18835</v>
          </cell>
        </row>
        <row r="264">
          <cell r="A264" t="str">
            <v>3421</v>
          </cell>
          <cell r="B264" t="str">
            <v>MAJOR MAINTENANCE RESERVE SUBFUND</v>
          </cell>
          <cell r="C264" t="str">
            <v>1135110</v>
          </cell>
          <cell r="D264" t="str">
            <v>DES FMD MMR OTHER BLDGS EST</v>
          </cell>
          <cell r="E264">
            <v>0</v>
          </cell>
          <cell r="F264">
            <v>28000000</v>
          </cell>
          <cell r="G264">
            <v>49000000</v>
          </cell>
          <cell r="H264">
            <v>77000000</v>
          </cell>
          <cell r="I264" t="str">
            <v>2019-2020 ADOPTED BIENNIAL ORDINANCE</v>
          </cell>
          <cell r="J264" t="str">
            <v>ORDINANCE 18835</v>
          </cell>
        </row>
        <row r="265">
          <cell r="A265" t="str">
            <v>3522</v>
          </cell>
          <cell r="B265" t="str">
            <v>OPEN SPACE KING COUNTY NON-BOND FUND SUBFUND</v>
          </cell>
          <cell r="C265" t="str">
            <v>1047254</v>
          </cell>
          <cell r="D265" t="str">
            <v>WLOS PROPERTY CONVERSIONS</v>
          </cell>
          <cell r="E265">
            <v>1060000</v>
          </cell>
          <cell r="F265">
            <v>0</v>
          </cell>
          <cell r="G265">
            <v>0</v>
          </cell>
          <cell r="H265">
            <v>1060000</v>
          </cell>
          <cell r="I265" t="str">
            <v>2019-2020 ADOPTED BIENNIAL ORDINANCE</v>
          </cell>
          <cell r="J265" t="str">
            <v>ORDINANCE 18835</v>
          </cell>
        </row>
        <row r="266">
          <cell r="A266" t="str">
            <v>3522</v>
          </cell>
          <cell r="B266" t="str">
            <v>OPEN SPACE KING COUNTY NON-BOND FUND SUBFUND</v>
          </cell>
          <cell r="C266" t="str">
            <v>1047267</v>
          </cell>
          <cell r="D266" t="str">
            <v>WLOS GRANT CONTINGENCY</v>
          </cell>
          <cell r="E266">
            <v>4000000</v>
          </cell>
          <cell r="F266">
            <v>5300000</v>
          </cell>
          <cell r="G266">
            <v>4200000</v>
          </cell>
          <cell r="H266">
            <v>13500000</v>
          </cell>
          <cell r="I266" t="str">
            <v>2019-2020 ADOPTED BIENNIAL ORDINANCE</v>
          </cell>
          <cell r="J266" t="str">
            <v>ORDINANCE 18835</v>
          </cell>
        </row>
        <row r="267">
          <cell r="A267" t="str">
            <v>3581</v>
          </cell>
          <cell r="B267" t="str">
            <v>PARKS CAPITAL</v>
          </cell>
          <cell r="C267" t="str">
            <v>1044590</v>
          </cell>
          <cell r="D267" t="str">
            <v>PKS BEAR CREEK WATERWAYS</v>
          </cell>
          <cell r="E267">
            <v>180000</v>
          </cell>
          <cell r="F267">
            <v>0</v>
          </cell>
          <cell r="G267">
            <v>0</v>
          </cell>
          <cell r="H267">
            <v>180000</v>
          </cell>
          <cell r="I267" t="str">
            <v>2019-2020 ADOPTED BIENNIAL ORDINANCE</v>
          </cell>
          <cell r="J267" t="str">
            <v>ORDINANCE 18835</v>
          </cell>
        </row>
        <row r="268">
          <cell r="A268" t="str">
            <v>3581</v>
          </cell>
          <cell r="B268" t="str">
            <v>PARKS CAPITAL</v>
          </cell>
          <cell r="C268" t="str">
            <v>1044591</v>
          </cell>
          <cell r="D268" t="str">
            <v>PKS BURKE GILMAN REGIONAL TRA</v>
          </cell>
          <cell r="E268">
            <v>-4195</v>
          </cell>
          <cell r="F268">
            <v>0</v>
          </cell>
          <cell r="G268">
            <v>0</v>
          </cell>
          <cell r="H268">
            <v>-4195</v>
          </cell>
          <cell r="I268" t="str">
            <v>2019-2020 ADOPTED BIENNIAL ORDINANCE</v>
          </cell>
          <cell r="J268" t="str">
            <v>ORDINANCE 18835</v>
          </cell>
        </row>
        <row r="269">
          <cell r="A269" t="str">
            <v>3581</v>
          </cell>
          <cell r="B269" t="str">
            <v>PARKS CAPITAL</v>
          </cell>
          <cell r="C269" t="str">
            <v>1044592</v>
          </cell>
          <cell r="D269" t="str">
            <v>PKS CAPITAL PROJECT OVERSIGHT</v>
          </cell>
          <cell r="E269">
            <v>10000</v>
          </cell>
          <cell r="F269">
            <v>0</v>
          </cell>
          <cell r="G269">
            <v>0</v>
          </cell>
          <cell r="H269">
            <v>10000</v>
          </cell>
          <cell r="I269" t="str">
            <v>2019-2020 ADOPTED BIENNIAL ORDINANCE</v>
          </cell>
          <cell r="J269" t="str">
            <v>ORDINANCE 18835</v>
          </cell>
        </row>
        <row r="270">
          <cell r="A270" t="str">
            <v>3581</v>
          </cell>
          <cell r="B270" t="str">
            <v>PARKS CAPITAL</v>
          </cell>
          <cell r="C270" t="str">
            <v>1044596</v>
          </cell>
          <cell r="D270" t="str">
            <v>PKS COUGAR MTN PRECIPICE TRL</v>
          </cell>
          <cell r="E270">
            <v>1050000</v>
          </cell>
          <cell r="F270">
            <v>0</v>
          </cell>
          <cell r="G270">
            <v>0</v>
          </cell>
          <cell r="H270">
            <v>1050000</v>
          </cell>
          <cell r="I270" t="str">
            <v>2019-2020 ADOPTED BIENNIAL ORDINANCE</v>
          </cell>
          <cell r="J270" t="str">
            <v>ORDINANCE 18835</v>
          </cell>
        </row>
        <row r="271">
          <cell r="A271" t="str">
            <v>3581</v>
          </cell>
          <cell r="B271" t="str">
            <v>PARKS CAPITAL</v>
          </cell>
          <cell r="C271" t="str">
            <v>1044600</v>
          </cell>
          <cell r="D271" t="str">
            <v>PKS M:E Lake Samm Trail</v>
          </cell>
          <cell r="E271">
            <v>9292000</v>
          </cell>
          <cell r="F271">
            <v>0</v>
          </cell>
          <cell r="G271">
            <v>0</v>
          </cell>
          <cell r="H271">
            <v>9292000</v>
          </cell>
          <cell r="I271" t="str">
            <v>2019-2020 ADOPTED BIENNIAL ORDINANCE</v>
          </cell>
          <cell r="J271" t="str">
            <v>ORDINANCE 18835</v>
          </cell>
        </row>
        <row r="272">
          <cell r="A272" t="str">
            <v>3581</v>
          </cell>
          <cell r="B272" t="str">
            <v>PARKS CAPITAL</v>
          </cell>
          <cell r="C272" t="str">
            <v>1044668</v>
          </cell>
          <cell r="D272" t="str">
            <v>PKS M: FOOTHILLS REGIONAL TRL</v>
          </cell>
          <cell r="E272">
            <v>4545000</v>
          </cell>
          <cell r="F272">
            <v>0</v>
          </cell>
          <cell r="G272">
            <v>0</v>
          </cell>
          <cell r="H272">
            <v>4545000</v>
          </cell>
          <cell r="I272" t="str">
            <v>2019-2020 ADOPTED BIENNIAL ORDINANCE</v>
          </cell>
          <cell r="J272" t="str">
            <v>ORDINANCE 18835</v>
          </cell>
        </row>
        <row r="273">
          <cell r="A273" t="str">
            <v>3581</v>
          </cell>
          <cell r="B273" t="str">
            <v>PARKS CAPITAL</v>
          </cell>
          <cell r="C273" t="str">
            <v>1044750</v>
          </cell>
          <cell r="D273" t="str">
            <v>PKS MITCHELL HILL DUTHIE</v>
          </cell>
          <cell r="E273">
            <v>275000</v>
          </cell>
          <cell r="F273">
            <v>0</v>
          </cell>
          <cell r="G273">
            <v>0</v>
          </cell>
          <cell r="H273">
            <v>275000</v>
          </cell>
          <cell r="I273" t="str">
            <v>2019-2020 ADOPTED BIENNIAL ORDINANCE</v>
          </cell>
          <cell r="J273" t="str">
            <v>ORDINANCE 18835</v>
          </cell>
        </row>
        <row r="274">
          <cell r="A274" t="str">
            <v>3581</v>
          </cell>
          <cell r="B274" t="str">
            <v>PARKS CAPITAL</v>
          </cell>
          <cell r="C274" t="str">
            <v>1044756</v>
          </cell>
          <cell r="D274" t="str">
            <v>PKS PKS EXPANSION IMPLEMENTAT</v>
          </cell>
          <cell r="E274">
            <v>-37025</v>
          </cell>
          <cell r="F274">
            <v>0</v>
          </cell>
          <cell r="G274">
            <v>0</v>
          </cell>
          <cell r="H274">
            <v>-37025</v>
          </cell>
          <cell r="I274" t="str">
            <v>2019-2020 ADOPTED BIENNIAL ORDINANCE</v>
          </cell>
          <cell r="J274" t="str">
            <v>ORDINANCE 18835</v>
          </cell>
        </row>
        <row r="275">
          <cell r="A275" t="str">
            <v>3581</v>
          </cell>
          <cell r="B275" t="str">
            <v>PARKS CAPITAL</v>
          </cell>
          <cell r="C275" t="str">
            <v>1112621</v>
          </cell>
          <cell r="D275" t="str">
            <v>PKS South County Regional Tra</v>
          </cell>
          <cell r="E275">
            <v>10379270</v>
          </cell>
          <cell r="F275">
            <v>0</v>
          </cell>
          <cell r="G275">
            <v>0</v>
          </cell>
          <cell r="H275">
            <v>10379270</v>
          </cell>
          <cell r="I275" t="str">
            <v>2019-2020 ADOPTED BIENNIAL ORDINANCE</v>
          </cell>
          <cell r="J275" t="str">
            <v>ORDINANCE 18835</v>
          </cell>
        </row>
        <row r="276">
          <cell r="A276" t="str">
            <v>3581</v>
          </cell>
          <cell r="B276" t="str">
            <v>PARKS CAPITAL</v>
          </cell>
          <cell r="C276" t="str">
            <v>1114770</v>
          </cell>
          <cell r="D276" t="str">
            <v>PKS SOOS CREEK REGIONAL PARK</v>
          </cell>
          <cell r="E276">
            <v>250000</v>
          </cell>
          <cell r="F276">
            <v>0</v>
          </cell>
          <cell r="G276">
            <v>0</v>
          </cell>
          <cell r="H276">
            <v>250000</v>
          </cell>
          <cell r="I276" t="str">
            <v>2019-2020 ADOPTED BIENNIAL ORDINANCE</v>
          </cell>
          <cell r="J276" t="str">
            <v>ORDINANCE 18835</v>
          </cell>
        </row>
        <row r="277">
          <cell r="A277" t="str">
            <v>3581</v>
          </cell>
          <cell r="B277" t="str">
            <v>PARKS CAPITAL</v>
          </cell>
          <cell r="C277" t="str">
            <v>1120085</v>
          </cell>
          <cell r="D277" t="str">
            <v>PKS M:GREEN2CEDAR RIVER TRAIL</v>
          </cell>
          <cell r="E277">
            <v>-3979900</v>
          </cell>
          <cell r="F277">
            <v>0</v>
          </cell>
          <cell r="G277">
            <v>0</v>
          </cell>
          <cell r="H277">
            <v>-3979900</v>
          </cell>
          <cell r="I277" t="str">
            <v>2019-2020 ADOPTED BIENNIAL ORDINANCE</v>
          </cell>
          <cell r="J277" t="str">
            <v>ORDINANCE 18835</v>
          </cell>
        </row>
        <row r="278">
          <cell r="A278" t="str">
            <v>3581</v>
          </cell>
          <cell r="B278" t="str">
            <v>PARKS CAPITAL</v>
          </cell>
          <cell r="C278" t="str">
            <v>1121155</v>
          </cell>
          <cell r="D278" t="str">
            <v>PKS M:EASTSIDE RAIL CORR (ERC)</v>
          </cell>
          <cell r="E278">
            <v>8585000</v>
          </cell>
          <cell r="F278">
            <v>0</v>
          </cell>
          <cell r="G278">
            <v>0</v>
          </cell>
          <cell r="H278">
            <v>8585000</v>
          </cell>
          <cell r="I278" t="str">
            <v>2019-2020 ADOPTED BIENNIAL ORDINANCE</v>
          </cell>
          <cell r="J278" t="str">
            <v>ORDINANCE 18835</v>
          </cell>
        </row>
        <row r="279">
          <cell r="A279" t="str">
            <v>3581</v>
          </cell>
          <cell r="B279" t="str">
            <v>PARKS CAPITAL</v>
          </cell>
          <cell r="C279" t="str">
            <v>1121444</v>
          </cell>
          <cell r="D279" t="str">
            <v>PKS M:STEVE COX MEMORIAL PARK</v>
          </cell>
          <cell r="E279">
            <v>300000</v>
          </cell>
          <cell r="F279">
            <v>0</v>
          </cell>
          <cell r="G279">
            <v>0</v>
          </cell>
          <cell r="H279">
            <v>300000</v>
          </cell>
          <cell r="I279" t="str">
            <v>2019-2020 ADOPTED BIENNIAL ORDINANCE</v>
          </cell>
          <cell r="J279" t="str">
            <v>ORDINANCE 18835</v>
          </cell>
        </row>
        <row r="280">
          <cell r="A280" t="str">
            <v>3581</v>
          </cell>
          <cell r="B280" t="str">
            <v>PARKS CAPITAL</v>
          </cell>
          <cell r="C280" t="str">
            <v>1121445</v>
          </cell>
          <cell r="D280" t="str">
            <v>PKS M:NEWAUKUM/BIG SPRING CRK</v>
          </cell>
          <cell r="E280">
            <v>225000</v>
          </cell>
          <cell r="F280">
            <v>0</v>
          </cell>
          <cell r="G280">
            <v>0</v>
          </cell>
          <cell r="H280">
            <v>225000</v>
          </cell>
          <cell r="I280" t="str">
            <v>2019-2020 ADOPTED BIENNIAL ORDINANCE</v>
          </cell>
          <cell r="J280" t="str">
            <v>ORDINANCE 18835</v>
          </cell>
        </row>
        <row r="281">
          <cell r="A281" t="str">
            <v>3581</v>
          </cell>
          <cell r="B281" t="str">
            <v>PARKS CAPITAL</v>
          </cell>
          <cell r="C281" t="str">
            <v>1121455</v>
          </cell>
          <cell r="D281" t="str">
            <v>PKS M:RTS MOBILITY CONNECTIONS</v>
          </cell>
          <cell r="E281">
            <v>2930729</v>
          </cell>
          <cell r="F281">
            <v>0</v>
          </cell>
          <cell r="G281">
            <v>0</v>
          </cell>
          <cell r="H281">
            <v>2930729</v>
          </cell>
          <cell r="I281" t="str">
            <v>2019-2020 ADOPTED BIENNIAL ORDINANCE</v>
          </cell>
          <cell r="J281" t="str">
            <v>ORDINANCE 18835</v>
          </cell>
        </row>
        <row r="282">
          <cell r="A282" t="str">
            <v>3581</v>
          </cell>
          <cell r="B282" t="str">
            <v>PARKS CAPITAL</v>
          </cell>
          <cell r="C282" t="str">
            <v>1121497</v>
          </cell>
          <cell r="D282" t="str">
            <v>PKS M:AQUATIC CENTER</v>
          </cell>
          <cell r="E282">
            <v>600000</v>
          </cell>
          <cell r="F282">
            <v>0</v>
          </cell>
          <cell r="G282">
            <v>0</v>
          </cell>
          <cell r="H282">
            <v>600000</v>
          </cell>
          <cell r="I282" t="str">
            <v>2019-2020 ADOPTED BIENNIAL ORDINANCE</v>
          </cell>
          <cell r="J282" t="str">
            <v>ORDINANCE 18835</v>
          </cell>
        </row>
        <row r="283">
          <cell r="A283" t="str">
            <v>3581</v>
          </cell>
          <cell r="B283" t="str">
            <v>PARKS CAPITAL</v>
          </cell>
          <cell r="C283" t="str">
            <v>1121498</v>
          </cell>
          <cell r="D283" t="str">
            <v>PKS M:PLAYAREA REHAB</v>
          </cell>
          <cell r="E283">
            <v>600000</v>
          </cell>
          <cell r="F283">
            <v>0</v>
          </cell>
          <cell r="G283">
            <v>0</v>
          </cell>
          <cell r="H283">
            <v>600000</v>
          </cell>
          <cell r="I283" t="str">
            <v>2019-2020 ADOPTED BIENNIAL ORDINANCE</v>
          </cell>
          <cell r="J283" t="str">
            <v>ORDINANCE 18835</v>
          </cell>
        </row>
        <row r="284">
          <cell r="A284" t="str">
            <v>3581</v>
          </cell>
          <cell r="B284" t="str">
            <v>PARKS CAPITAL</v>
          </cell>
          <cell r="C284" t="str">
            <v>1121499</v>
          </cell>
          <cell r="D284" t="str">
            <v>PKS M:BRIDGE&amp;TRESTLE PROGRAM</v>
          </cell>
          <cell r="E284">
            <v>1750000</v>
          </cell>
          <cell r="F284">
            <v>0</v>
          </cell>
          <cell r="G284">
            <v>0</v>
          </cell>
          <cell r="H284">
            <v>1750000</v>
          </cell>
          <cell r="I284" t="str">
            <v>2019-2020 ADOPTED BIENNIAL ORDINANCE</v>
          </cell>
          <cell r="J284" t="str">
            <v>ORDINANCE 18835</v>
          </cell>
        </row>
        <row r="285">
          <cell r="A285" t="str">
            <v>3581</v>
          </cell>
          <cell r="B285" t="str">
            <v>PARKS CAPITAL</v>
          </cell>
          <cell r="C285" t="str">
            <v>1121500</v>
          </cell>
          <cell r="D285" t="str">
            <v>PKS M:REG TRL SURFACE IMPR</v>
          </cell>
          <cell r="E285">
            <v>1500000</v>
          </cell>
          <cell r="F285">
            <v>0</v>
          </cell>
          <cell r="G285">
            <v>0</v>
          </cell>
          <cell r="H285">
            <v>1500000</v>
          </cell>
          <cell r="I285" t="str">
            <v>2019-2020 ADOPTED BIENNIAL ORDINANCE</v>
          </cell>
          <cell r="J285" t="str">
            <v>ORDINANCE 18835</v>
          </cell>
        </row>
        <row r="286">
          <cell r="A286" t="str">
            <v>3581</v>
          </cell>
          <cell r="B286" t="str">
            <v>PARKS CAPITAL</v>
          </cell>
          <cell r="C286" t="str">
            <v>1121501</v>
          </cell>
          <cell r="D286" t="str">
            <v>PKS M:DOCK REHAB PROGRAM</v>
          </cell>
          <cell r="E286">
            <v>500000</v>
          </cell>
          <cell r="F286">
            <v>0</v>
          </cell>
          <cell r="G286">
            <v>0</v>
          </cell>
          <cell r="H286">
            <v>500000</v>
          </cell>
          <cell r="I286" t="str">
            <v>2019-2020 ADOPTED BIENNIAL ORDINANCE</v>
          </cell>
          <cell r="J286" t="str">
            <v>ORDINANCE 18835</v>
          </cell>
        </row>
        <row r="287">
          <cell r="A287" t="str">
            <v>3581</v>
          </cell>
          <cell r="B287" t="str">
            <v>PARKS CAPITAL</v>
          </cell>
          <cell r="C287" t="str">
            <v>1123893</v>
          </cell>
          <cell r="D287" t="str">
            <v>PKS M: RSTRM REHAB &amp; RPLMNT</v>
          </cell>
          <cell r="E287">
            <v>1000000</v>
          </cell>
          <cell r="F287">
            <v>0</v>
          </cell>
          <cell r="G287">
            <v>0</v>
          </cell>
          <cell r="H287">
            <v>1000000</v>
          </cell>
          <cell r="I287" t="str">
            <v>2019-2020 ADOPTED BIENNIAL ORDINANCE</v>
          </cell>
          <cell r="J287" t="str">
            <v>ORDINANCE 18835</v>
          </cell>
        </row>
        <row r="288">
          <cell r="A288" t="str">
            <v>3581</v>
          </cell>
          <cell r="B288" t="str">
            <v>PARKS CAPITAL</v>
          </cell>
          <cell r="C288" t="str">
            <v>1123894</v>
          </cell>
          <cell r="D288" t="str">
            <v>PKS M: PK LOT &amp; PTHWY RHB</v>
          </cell>
          <cell r="E288">
            <v>1000000</v>
          </cell>
          <cell r="F288">
            <v>0</v>
          </cell>
          <cell r="G288">
            <v>0</v>
          </cell>
          <cell r="H288">
            <v>1000000</v>
          </cell>
          <cell r="I288" t="str">
            <v>2019-2020 ADOPTED BIENNIAL ORDINANCE</v>
          </cell>
          <cell r="J288" t="str">
            <v>ORDINANCE 18835</v>
          </cell>
        </row>
        <row r="289">
          <cell r="A289" t="str">
            <v>3581</v>
          </cell>
          <cell r="B289" t="str">
            <v>PARKS CAPITAL</v>
          </cell>
          <cell r="C289" t="str">
            <v>1123896</v>
          </cell>
          <cell r="D289" t="str">
            <v>PKS M: DRNGE/SWR/WTR SYSTM RHB</v>
          </cell>
          <cell r="E289">
            <v>1600000</v>
          </cell>
          <cell r="F289">
            <v>0</v>
          </cell>
          <cell r="G289">
            <v>0</v>
          </cell>
          <cell r="H289">
            <v>1600000</v>
          </cell>
          <cell r="I289" t="str">
            <v>2019-2020 ADOPTED BIENNIAL ORDINANCE</v>
          </cell>
          <cell r="J289" t="str">
            <v>ORDINANCE 18835</v>
          </cell>
        </row>
        <row r="290">
          <cell r="A290" t="str">
            <v>3581</v>
          </cell>
          <cell r="B290" t="str">
            <v>PARKS CAPITAL</v>
          </cell>
          <cell r="C290" t="str">
            <v>1123925</v>
          </cell>
          <cell r="D290" t="str">
            <v>PKS M:EMERALD NCKLCE TR</v>
          </cell>
          <cell r="E290">
            <v>50000</v>
          </cell>
          <cell r="F290">
            <v>0</v>
          </cell>
          <cell r="G290">
            <v>0</v>
          </cell>
          <cell r="H290">
            <v>50000</v>
          </cell>
          <cell r="I290" t="str">
            <v>2019-2020 ADOPTED BIENNIAL ORDINANCE</v>
          </cell>
          <cell r="J290" t="str">
            <v>ORDINANCE 18835</v>
          </cell>
        </row>
        <row r="291">
          <cell r="A291" t="str">
            <v>3581</v>
          </cell>
          <cell r="B291" t="str">
            <v>PARKS CAPITAL</v>
          </cell>
          <cell r="C291" t="str">
            <v>1123996</v>
          </cell>
          <cell r="D291" t="str">
            <v>PKS M: MARYMOOR PARK</v>
          </cell>
          <cell r="E291">
            <v>3000000</v>
          </cell>
          <cell r="F291">
            <v>0</v>
          </cell>
          <cell r="G291">
            <v>0</v>
          </cell>
          <cell r="H291">
            <v>3000000</v>
          </cell>
          <cell r="I291" t="str">
            <v>2019-2020 ADOPTED BIENNIAL ORDINANCE</v>
          </cell>
          <cell r="J291" t="str">
            <v>ORDINANCE 18835</v>
          </cell>
        </row>
        <row r="292">
          <cell r="A292" t="str">
            <v>3581</v>
          </cell>
          <cell r="B292" t="str">
            <v>PARKS CAPITAL</v>
          </cell>
          <cell r="C292" t="str">
            <v>1124055</v>
          </cell>
          <cell r="D292" t="str">
            <v>PKS:ASSET MGT SYS</v>
          </cell>
          <cell r="E292">
            <v>830000</v>
          </cell>
          <cell r="F292">
            <v>0</v>
          </cell>
          <cell r="G292">
            <v>0</v>
          </cell>
          <cell r="H292">
            <v>830000</v>
          </cell>
          <cell r="I292" t="str">
            <v>2019-2020 ADOPTED BIENNIAL ORDINANCE</v>
          </cell>
          <cell r="J292" t="str">
            <v>ORDINANCE 18835</v>
          </cell>
        </row>
        <row r="293">
          <cell r="A293" t="str">
            <v>3581</v>
          </cell>
          <cell r="B293" t="str">
            <v>PARKS CAPITAL</v>
          </cell>
          <cell r="C293" t="str">
            <v>1126266</v>
          </cell>
          <cell r="D293" t="str">
            <v>PKS CPITAL PLAN ADM</v>
          </cell>
          <cell r="E293">
            <v>3531025</v>
          </cell>
          <cell r="F293">
            <v>0</v>
          </cell>
          <cell r="G293">
            <v>0</v>
          </cell>
          <cell r="H293">
            <v>3531025</v>
          </cell>
          <cell r="I293" t="str">
            <v>2019-2020 ADOPTED BIENNIAL ORDINANCE</v>
          </cell>
          <cell r="J293" t="str">
            <v>ORDINANCE 18835</v>
          </cell>
        </row>
        <row r="294">
          <cell r="A294" t="str">
            <v>3581</v>
          </cell>
          <cell r="B294" t="str">
            <v>PARKS CAPITAL</v>
          </cell>
          <cell r="C294" t="str">
            <v>1127071</v>
          </cell>
          <cell r="D294" t="str">
            <v>PKS COLD/COTTAGE LAKE CREEK</v>
          </cell>
          <cell r="E294">
            <v>96500</v>
          </cell>
          <cell r="F294">
            <v>0</v>
          </cell>
          <cell r="G294">
            <v>0</v>
          </cell>
          <cell r="H294">
            <v>96500</v>
          </cell>
          <cell r="I294" t="str">
            <v>2019-2020 ADOPTED BIENNIAL ORDINANCE</v>
          </cell>
          <cell r="J294" t="str">
            <v>ORDINANCE 18835</v>
          </cell>
        </row>
        <row r="295">
          <cell r="A295" t="str">
            <v>3581</v>
          </cell>
          <cell r="B295" t="str">
            <v>PARKS CAPITAL</v>
          </cell>
          <cell r="C295" t="str">
            <v>1127075</v>
          </cell>
          <cell r="D295" t="str">
            <v>PKS LOWER NEWAUKUM CRK</v>
          </cell>
          <cell r="E295">
            <v>250000</v>
          </cell>
          <cell r="F295">
            <v>0</v>
          </cell>
          <cell r="G295">
            <v>0</v>
          </cell>
          <cell r="H295">
            <v>250000</v>
          </cell>
          <cell r="I295" t="str">
            <v>2019-2020 ADOPTED BIENNIAL ORDINANCE</v>
          </cell>
          <cell r="J295" t="str">
            <v>ORDINANCE 18835</v>
          </cell>
        </row>
        <row r="296">
          <cell r="A296" t="str">
            <v>3581</v>
          </cell>
          <cell r="B296" t="str">
            <v>PARKS CAPITAL</v>
          </cell>
          <cell r="C296" t="str">
            <v>1129476</v>
          </cell>
          <cell r="D296" t="str">
            <v>PKS VASHON ISLND S UPLAND FRST</v>
          </cell>
          <cell r="E296">
            <v>500000</v>
          </cell>
          <cell r="F296">
            <v>0</v>
          </cell>
          <cell r="G296">
            <v>0</v>
          </cell>
          <cell r="H296">
            <v>500000</v>
          </cell>
          <cell r="I296" t="str">
            <v>2019-2020 ADOPTED BIENNIAL ORDINANCE</v>
          </cell>
          <cell r="J296" t="str">
            <v>ORDINANCE 18835</v>
          </cell>
        </row>
        <row r="297">
          <cell r="A297" t="str">
            <v>3581</v>
          </cell>
          <cell r="B297" t="str">
            <v>PARKS CAPITAL</v>
          </cell>
          <cell r="C297" t="str">
            <v>1129671</v>
          </cell>
          <cell r="D297" t="str">
            <v>PKS M:PARKS ENERGY EFFICIENCY</v>
          </cell>
          <cell r="E297">
            <v>400000</v>
          </cell>
          <cell r="F297">
            <v>0</v>
          </cell>
          <cell r="G297">
            <v>0</v>
          </cell>
          <cell r="H297">
            <v>400000</v>
          </cell>
          <cell r="I297" t="str">
            <v>2019-2020 ADOPTED BIENNIAL ORDINANCE</v>
          </cell>
          <cell r="J297" t="str">
            <v>ORDINANCE 18835</v>
          </cell>
        </row>
        <row r="298">
          <cell r="A298" t="str">
            <v>3581</v>
          </cell>
          <cell r="B298" t="str">
            <v>PARKS CAPITAL</v>
          </cell>
          <cell r="C298" t="str">
            <v>1129673</v>
          </cell>
          <cell r="D298" t="str">
            <v>PKS EMERGENT CONTINGENCY 3581</v>
          </cell>
          <cell r="E298">
            <v>-2430729</v>
          </cell>
          <cell r="F298">
            <v>0</v>
          </cell>
          <cell r="G298">
            <v>0</v>
          </cell>
          <cell r="H298">
            <v>-2430729</v>
          </cell>
          <cell r="I298" t="str">
            <v>2019-2020 ADOPTED BIENNIAL ORDINANCE</v>
          </cell>
          <cell r="J298" t="str">
            <v>ORDINANCE 18835</v>
          </cell>
        </row>
        <row r="299">
          <cell r="A299" t="str">
            <v>3581</v>
          </cell>
          <cell r="B299" t="str">
            <v>PARKS CAPITAL</v>
          </cell>
          <cell r="C299" t="str">
            <v>1129676</v>
          </cell>
          <cell r="D299" t="str">
            <v>PKS GRANT CONTINGENCY 3581</v>
          </cell>
          <cell r="E299">
            <v>13690000</v>
          </cell>
          <cell r="F299">
            <v>0</v>
          </cell>
          <cell r="G299">
            <v>0</v>
          </cell>
          <cell r="H299">
            <v>13690000</v>
          </cell>
          <cell r="I299" t="str">
            <v>2019-2020 ADOPTED BIENNIAL ORDINANCE</v>
          </cell>
          <cell r="J299" t="str">
            <v>ORDINANCE 18835</v>
          </cell>
        </row>
        <row r="300">
          <cell r="A300" t="str">
            <v>3581</v>
          </cell>
          <cell r="B300" t="str">
            <v>PARKS CAPITAL</v>
          </cell>
          <cell r="C300" t="str">
            <v>1129690</v>
          </cell>
          <cell r="D300" t="str">
            <v>PKS M:RTS MONITORING &amp; MAINT</v>
          </cell>
          <cell r="E300">
            <v>504195</v>
          </cell>
          <cell r="F300">
            <v>0</v>
          </cell>
          <cell r="G300">
            <v>0</v>
          </cell>
          <cell r="H300">
            <v>504195</v>
          </cell>
          <cell r="I300" t="str">
            <v>2019-2020 ADOPTED BIENNIAL ORDINANCE</v>
          </cell>
          <cell r="J300" t="str">
            <v>ORDINANCE 18835</v>
          </cell>
        </row>
        <row r="301">
          <cell r="A301" t="str">
            <v>3581</v>
          </cell>
          <cell r="B301" t="str">
            <v>PARKS CAPITAL</v>
          </cell>
          <cell r="C301" t="str">
            <v>1129700</v>
          </cell>
          <cell r="D301" t="str">
            <v>PKS M:SKYWAY PARK</v>
          </cell>
          <cell r="E301">
            <v>500000</v>
          </cell>
          <cell r="F301">
            <v>0</v>
          </cell>
          <cell r="G301">
            <v>0</v>
          </cell>
          <cell r="H301">
            <v>500000</v>
          </cell>
          <cell r="I301" t="str">
            <v>2019-2020 ADOPTED BIENNIAL ORDINANCE</v>
          </cell>
          <cell r="J301" t="str">
            <v>ORDINANCE 18835</v>
          </cell>
        </row>
        <row r="302">
          <cell r="A302" t="str">
            <v>3581</v>
          </cell>
          <cell r="B302" t="str">
            <v>PARKS CAPITAL</v>
          </cell>
          <cell r="C302" t="str">
            <v>1132221</v>
          </cell>
          <cell r="D302" t="str">
            <v>PKS SNOQ VLLY TRL NORTH ACQ</v>
          </cell>
          <cell r="E302">
            <v>269000</v>
          </cell>
          <cell r="F302">
            <v>0</v>
          </cell>
          <cell r="G302">
            <v>0</v>
          </cell>
          <cell r="H302">
            <v>269000</v>
          </cell>
          <cell r="I302" t="str">
            <v>2019-2020 ADOPTED BIENNIAL ORDINANCE</v>
          </cell>
          <cell r="J302" t="str">
            <v>ORDINANCE 18835</v>
          </cell>
        </row>
        <row r="303">
          <cell r="A303" t="str">
            <v>3581</v>
          </cell>
          <cell r="B303" t="str">
            <v>PARKS CAPITAL</v>
          </cell>
          <cell r="C303" t="str">
            <v>1132224</v>
          </cell>
          <cell r="D303" t="str">
            <v>PKS BLACK DIAMOND ACQ</v>
          </cell>
          <cell r="E303">
            <v>1100000</v>
          </cell>
          <cell r="F303">
            <v>0</v>
          </cell>
          <cell r="G303">
            <v>0</v>
          </cell>
          <cell r="H303">
            <v>1100000</v>
          </cell>
          <cell r="I303" t="str">
            <v>2019-2020 ADOPTED BIENNIAL ORDINANCE</v>
          </cell>
          <cell r="J303" t="str">
            <v>ORDINANCE 18835</v>
          </cell>
        </row>
        <row r="304">
          <cell r="A304" t="str">
            <v>3581</v>
          </cell>
          <cell r="B304" t="str">
            <v>PARKS CAPITAL</v>
          </cell>
          <cell r="C304" t="str">
            <v>1132225</v>
          </cell>
          <cell r="D304" t="str">
            <v>PKS KEEVIE LAKE ACQ</v>
          </cell>
          <cell r="E304">
            <v>1000000</v>
          </cell>
          <cell r="F304">
            <v>0</v>
          </cell>
          <cell r="G304">
            <v>0</v>
          </cell>
          <cell r="H304">
            <v>1000000</v>
          </cell>
          <cell r="I304" t="str">
            <v>2019-2020 ADOPTED BIENNIAL ORDINANCE</v>
          </cell>
          <cell r="J304" t="str">
            <v>ORDINANCE 18835</v>
          </cell>
        </row>
        <row r="305">
          <cell r="A305" t="str">
            <v>3581</v>
          </cell>
          <cell r="B305" t="str">
            <v>PARKS CAPITAL</v>
          </cell>
          <cell r="C305" t="str">
            <v>1133888</v>
          </cell>
          <cell r="D305" t="str">
            <v>PKS MOSS LAKE NA ADD</v>
          </cell>
          <cell r="E305">
            <v>50000</v>
          </cell>
          <cell r="F305">
            <v>0</v>
          </cell>
          <cell r="G305">
            <v>0</v>
          </cell>
          <cell r="H305">
            <v>50000</v>
          </cell>
          <cell r="I305" t="str">
            <v>2019-2020 ADOPTED BIENNIAL ORDINANCE</v>
          </cell>
          <cell r="J305" t="str">
            <v>ORDINANCE 18835</v>
          </cell>
        </row>
        <row r="306">
          <cell r="A306" t="str">
            <v>3581</v>
          </cell>
          <cell r="B306" t="str">
            <v>PARKS CAPITAL</v>
          </cell>
          <cell r="C306" t="str">
            <v>1133889</v>
          </cell>
          <cell r="D306" t="str">
            <v>PKS THREE FORKS NA ADD</v>
          </cell>
          <cell r="E306">
            <v>60000</v>
          </cell>
          <cell r="F306">
            <v>0</v>
          </cell>
          <cell r="G306">
            <v>0</v>
          </cell>
          <cell r="H306">
            <v>60000</v>
          </cell>
          <cell r="I306" t="str">
            <v>2019-2020 ADOPTED BIENNIAL ORDINANCE</v>
          </cell>
          <cell r="J306" t="str">
            <v>ORDINANCE 18835</v>
          </cell>
        </row>
        <row r="307">
          <cell r="A307" t="str">
            <v>3581</v>
          </cell>
          <cell r="B307" t="str">
            <v>PARKS CAPITAL</v>
          </cell>
          <cell r="C307" t="str">
            <v>1133890</v>
          </cell>
          <cell r="D307" t="str">
            <v>PKS CEDAR RIVER ADD</v>
          </cell>
          <cell r="E307">
            <v>500000</v>
          </cell>
          <cell r="F307">
            <v>0</v>
          </cell>
          <cell r="G307">
            <v>0</v>
          </cell>
          <cell r="H307">
            <v>500000</v>
          </cell>
          <cell r="I307" t="str">
            <v>2019-2020 ADOPTED BIENNIAL ORDINANCE</v>
          </cell>
          <cell r="J307" t="str">
            <v>ORDINANCE 18835</v>
          </cell>
        </row>
        <row r="308">
          <cell r="A308" t="str">
            <v>3581</v>
          </cell>
          <cell r="B308" t="str">
            <v>PARKS CAPITAL</v>
          </cell>
          <cell r="C308" t="str">
            <v>1133891</v>
          </cell>
          <cell r="D308" t="str">
            <v>PKS CEMETERY POND OPN SPCE ADD</v>
          </cell>
          <cell r="E308">
            <v>300000</v>
          </cell>
          <cell r="F308">
            <v>0</v>
          </cell>
          <cell r="G308">
            <v>0</v>
          </cell>
          <cell r="H308">
            <v>300000</v>
          </cell>
          <cell r="I308" t="str">
            <v>2019-2020 ADOPTED BIENNIAL ORDINANCE</v>
          </cell>
          <cell r="J308" t="str">
            <v>ORDINANCE 18835</v>
          </cell>
        </row>
        <row r="309">
          <cell r="A309" t="str">
            <v>3581</v>
          </cell>
          <cell r="B309" t="str">
            <v>PARKS CAPITAL</v>
          </cell>
          <cell r="C309" t="str">
            <v>1133892</v>
          </cell>
          <cell r="D309" t="str">
            <v>PKS MOLASSES CREEK</v>
          </cell>
          <cell r="E309">
            <v>25000</v>
          </cell>
          <cell r="F309">
            <v>0</v>
          </cell>
          <cell r="G309">
            <v>0</v>
          </cell>
          <cell r="H309">
            <v>25000</v>
          </cell>
          <cell r="I309" t="str">
            <v>2019-2020 ADOPTED BIENNIAL ORDINANCE</v>
          </cell>
          <cell r="J309" t="str">
            <v>ORDINANCE 18835</v>
          </cell>
        </row>
        <row r="310">
          <cell r="A310" t="str">
            <v>3581</v>
          </cell>
          <cell r="B310" t="str">
            <v>PARKS CAPITAL</v>
          </cell>
          <cell r="C310" t="str">
            <v>1133893</v>
          </cell>
          <cell r="D310" t="str">
            <v>PKS URBAN GREEN SPACE ACQ</v>
          </cell>
          <cell r="E310">
            <v>450000</v>
          </cell>
          <cell r="F310">
            <v>0</v>
          </cell>
          <cell r="G310">
            <v>0</v>
          </cell>
          <cell r="H310">
            <v>450000</v>
          </cell>
          <cell r="I310" t="str">
            <v>2019-2020 ADOPTED BIENNIAL ORDINANCE</v>
          </cell>
          <cell r="J310" t="str">
            <v>ORDINANCE 18835</v>
          </cell>
        </row>
        <row r="311">
          <cell r="A311" t="str">
            <v>3581</v>
          </cell>
          <cell r="B311" t="str">
            <v>PARKS CAPITAL</v>
          </cell>
          <cell r="C311" t="str">
            <v>1133894</v>
          </cell>
          <cell r="D311" t="str">
            <v>PKS MID GREEN RIVER EXPANSON</v>
          </cell>
          <cell r="E311">
            <v>250000</v>
          </cell>
          <cell r="F311">
            <v>0</v>
          </cell>
          <cell r="G311">
            <v>0</v>
          </cell>
          <cell r="H311">
            <v>250000</v>
          </cell>
          <cell r="I311" t="str">
            <v>2019-2020 ADOPTED BIENNIAL ORDINANCE</v>
          </cell>
          <cell r="J311" t="str">
            <v>ORDINANCE 18835</v>
          </cell>
        </row>
        <row r="312">
          <cell r="A312" t="str">
            <v>3581</v>
          </cell>
          <cell r="B312" t="str">
            <v>PARKS CAPITAL</v>
          </cell>
          <cell r="C312" t="str">
            <v>1133895</v>
          </cell>
          <cell r="D312" t="str">
            <v>PKS MISTY ISLE FARMS</v>
          </cell>
          <cell r="E312">
            <v>200000</v>
          </cell>
          <cell r="F312">
            <v>0</v>
          </cell>
          <cell r="G312">
            <v>0</v>
          </cell>
          <cell r="H312">
            <v>200000</v>
          </cell>
          <cell r="I312" t="str">
            <v>2019-2020 ADOPTED BIENNIAL ORDINANCE</v>
          </cell>
          <cell r="J312" t="str">
            <v>ORDINANCE 18835</v>
          </cell>
        </row>
        <row r="313">
          <cell r="A313" t="str">
            <v>3581</v>
          </cell>
          <cell r="B313" t="str">
            <v>PARKS CAPITAL</v>
          </cell>
          <cell r="C313" t="str">
            <v>1133896</v>
          </cell>
          <cell r="D313" t="str">
            <v>PKS SNOQUALMIE VALLEY FARMLAND</v>
          </cell>
          <cell r="E313">
            <v>57500</v>
          </cell>
          <cell r="F313">
            <v>0</v>
          </cell>
          <cell r="G313">
            <v>0</v>
          </cell>
          <cell r="H313">
            <v>57500</v>
          </cell>
          <cell r="I313" t="str">
            <v>2019-2020 ADOPTED BIENNIAL ORDINANCE</v>
          </cell>
          <cell r="J313" t="str">
            <v>ORDINANCE 18835</v>
          </cell>
        </row>
        <row r="314">
          <cell r="A314" t="str">
            <v>3581</v>
          </cell>
          <cell r="B314" t="str">
            <v>PARKS CAPITAL</v>
          </cell>
          <cell r="C314" t="str">
            <v>1133897</v>
          </cell>
          <cell r="D314" t="str">
            <v>PKS ERC NE 8TH ST ACQUISITION</v>
          </cell>
          <cell r="E314">
            <v>500000</v>
          </cell>
          <cell r="F314">
            <v>0</v>
          </cell>
          <cell r="G314">
            <v>0</v>
          </cell>
          <cell r="H314">
            <v>500000</v>
          </cell>
          <cell r="I314" t="str">
            <v>2019-2020 ADOPTED BIENNIAL ORDINANCE</v>
          </cell>
          <cell r="J314" t="str">
            <v>ORDINANCE 18835</v>
          </cell>
        </row>
        <row r="315">
          <cell r="A315" t="str">
            <v>3581</v>
          </cell>
          <cell r="B315" t="str">
            <v>PARKS CAPITAL</v>
          </cell>
          <cell r="C315" t="str">
            <v>1134312</v>
          </cell>
          <cell r="D315" t="str">
            <v>PKS M:MILLION TR-FOREST HEALTH</v>
          </cell>
          <cell r="E315">
            <v>1878000</v>
          </cell>
          <cell r="F315">
            <v>0</v>
          </cell>
          <cell r="G315">
            <v>0</v>
          </cell>
          <cell r="H315">
            <v>1878000</v>
          </cell>
          <cell r="I315" t="str">
            <v>2019-2020 ADOPTED BIENNIAL ORDINANCE</v>
          </cell>
          <cell r="J315" t="str">
            <v>ORDINANCE 18835</v>
          </cell>
        </row>
        <row r="316">
          <cell r="A316" t="str">
            <v>3591</v>
          </cell>
          <cell r="B316" t="str">
            <v>KC MARINE CONSTRUCTION</v>
          </cell>
          <cell r="C316" t="str">
            <v>1111713</v>
          </cell>
          <cell r="D316" t="str">
            <v>MD VESSEL PRESERVATION</v>
          </cell>
          <cell r="E316">
            <v>0</v>
          </cell>
          <cell r="F316">
            <v>0</v>
          </cell>
          <cell r="G316">
            <v>3000000</v>
          </cell>
          <cell r="H316">
            <v>3000000</v>
          </cell>
          <cell r="I316" t="str">
            <v>2019-2020 ADOPTED BIENNIAL ORDINANCE</v>
          </cell>
          <cell r="J316" t="str">
            <v>ORDINANCE 18835</v>
          </cell>
        </row>
        <row r="317">
          <cell r="A317" t="str">
            <v>3591</v>
          </cell>
          <cell r="B317" t="str">
            <v>KC MARINE CONSTRUCTION</v>
          </cell>
          <cell r="C317" t="str">
            <v>1111720</v>
          </cell>
          <cell r="D317" t="str">
            <v>MD MARINE GENERAL CAPITAL</v>
          </cell>
          <cell r="E317">
            <v>3777</v>
          </cell>
          <cell r="F317">
            <v>0</v>
          </cell>
          <cell r="G317">
            <v>0</v>
          </cell>
          <cell r="H317">
            <v>3777</v>
          </cell>
          <cell r="I317" t="str">
            <v>2019-2020 ADOPTED BIENNIAL ORDINANCE</v>
          </cell>
          <cell r="J317" t="str">
            <v>ORDINANCE 18835</v>
          </cell>
        </row>
        <row r="318">
          <cell r="A318" t="str">
            <v>3591</v>
          </cell>
          <cell r="B318" t="str">
            <v>KC MARINE CONSTRUCTION</v>
          </cell>
          <cell r="C318" t="str">
            <v>1111725</v>
          </cell>
          <cell r="D318" t="str">
            <v>MD VESSEL ACQUISITION</v>
          </cell>
          <cell r="E318">
            <v>-86858</v>
          </cell>
          <cell r="F318">
            <v>0</v>
          </cell>
          <cell r="G318">
            <v>0</v>
          </cell>
          <cell r="H318">
            <v>-86858</v>
          </cell>
          <cell r="I318" t="str">
            <v>2019-2020 ADOPTED BIENNIAL ORDINANCE</v>
          </cell>
          <cell r="J318" t="str">
            <v>ORDINANCE 18835</v>
          </cell>
        </row>
        <row r="319">
          <cell r="A319" t="str">
            <v>3591</v>
          </cell>
          <cell r="B319" t="str">
            <v>KC MARINE CONSTRUCTION</v>
          </cell>
          <cell r="C319" t="str">
            <v>1111731</v>
          </cell>
          <cell r="D319" t="str">
            <v>MD VASHON TERMINAL IMPROVEMTS</v>
          </cell>
          <cell r="E319">
            <v>-7085</v>
          </cell>
          <cell r="F319">
            <v>0</v>
          </cell>
          <cell r="G319">
            <v>0</v>
          </cell>
          <cell r="H319">
            <v>-7085</v>
          </cell>
          <cell r="I319" t="str">
            <v>2019-2020 ADOPTED BIENNIAL ORDINANCE</v>
          </cell>
          <cell r="J319" t="str">
            <v>ORDINANCE 18835</v>
          </cell>
        </row>
        <row r="320">
          <cell r="A320" t="str">
            <v>3591</v>
          </cell>
          <cell r="B320" t="str">
            <v>KC MARINE CONSTRUCTION</v>
          </cell>
          <cell r="C320" t="str">
            <v>1111735</v>
          </cell>
          <cell r="D320" t="str">
            <v>MD MARINE VESSEL LEASES</v>
          </cell>
          <cell r="E320">
            <v>-42309</v>
          </cell>
          <cell r="F320">
            <v>0</v>
          </cell>
          <cell r="G320">
            <v>0</v>
          </cell>
          <cell r="H320">
            <v>-42309</v>
          </cell>
          <cell r="I320" t="str">
            <v>2019-2020 ADOPTED BIENNIAL ORDINANCE</v>
          </cell>
          <cell r="J320" t="str">
            <v>ORDINANCE 18835</v>
          </cell>
        </row>
        <row r="321">
          <cell r="A321" t="str">
            <v>3591</v>
          </cell>
          <cell r="B321" t="str">
            <v>KC MARINE CONSTRUCTION</v>
          </cell>
          <cell r="C321" t="str">
            <v>1129118</v>
          </cell>
          <cell r="D321" t="str">
            <v>MD Grant Contingency</v>
          </cell>
          <cell r="E321">
            <v>4000000</v>
          </cell>
          <cell r="F321">
            <v>0</v>
          </cell>
          <cell r="G321">
            <v>0</v>
          </cell>
          <cell r="H321">
            <v>4000000</v>
          </cell>
          <cell r="I321" t="str">
            <v>2019-2020 ADOPTED BIENNIAL ORDINANCE</v>
          </cell>
          <cell r="J321" t="str">
            <v>ORDINANCE 18835</v>
          </cell>
        </row>
        <row r="322">
          <cell r="A322" t="str">
            <v>3591</v>
          </cell>
          <cell r="B322" t="str">
            <v>KC MARINE CONSTRUCTION</v>
          </cell>
          <cell r="C322" t="str">
            <v>1129120</v>
          </cell>
          <cell r="D322" t="str">
            <v>MD Spirit Engine Replacement</v>
          </cell>
          <cell r="E322">
            <v>-65435</v>
          </cell>
          <cell r="F322">
            <v>0</v>
          </cell>
          <cell r="G322">
            <v>0</v>
          </cell>
          <cell r="H322">
            <v>-65435</v>
          </cell>
          <cell r="I322" t="str">
            <v>2019-2020 ADOPTED BIENNIAL ORDINANCE</v>
          </cell>
          <cell r="J322" t="str">
            <v>ORDINANCE 18835</v>
          </cell>
        </row>
        <row r="323">
          <cell r="A323" t="str">
            <v>3591</v>
          </cell>
          <cell r="B323" t="str">
            <v>KC MARINE CONSTRUCTION</v>
          </cell>
          <cell r="C323" t="str">
            <v>1129121</v>
          </cell>
          <cell r="D323" t="str">
            <v>MD W Sea Terminal Replacement</v>
          </cell>
          <cell r="E323">
            <v>1500000</v>
          </cell>
          <cell r="F323">
            <v>2500000</v>
          </cell>
          <cell r="G323">
            <v>6000000</v>
          </cell>
          <cell r="H323">
            <v>10000000</v>
          </cell>
          <cell r="I323" t="str">
            <v>2019-2020 ADOPTED BIENNIAL ORDINANCE</v>
          </cell>
          <cell r="J323" t="str">
            <v>ORDINANCE 18835</v>
          </cell>
        </row>
        <row r="324">
          <cell r="A324" t="str">
            <v>3591</v>
          </cell>
          <cell r="B324" t="str">
            <v>KC MARINE CONSTRUCTION</v>
          </cell>
          <cell r="C324" t="str">
            <v>1129123</v>
          </cell>
          <cell r="D324" t="str">
            <v>MD W Seattle Dock Preservation</v>
          </cell>
          <cell r="E324">
            <v>300000</v>
          </cell>
          <cell r="F324">
            <v>0</v>
          </cell>
          <cell r="G324">
            <v>0</v>
          </cell>
          <cell r="H324">
            <v>300000</v>
          </cell>
          <cell r="I324" t="str">
            <v>2019-2020 ADOPTED BIENNIAL ORDINANCE</v>
          </cell>
          <cell r="J324" t="str">
            <v>ORDINANCE 18835</v>
          </cell>
        </row>
        <row r="325">
          <cell r="A325" t="str">
            <v>3591</v>
          </cell>
          <cell r="B325" t="str">
            <v>KC MARINE CONSTRUCTION</v>
          </cell>
          <cell r="C325" t="str">
            <v>1133740</v>
          </cell>
          <cell r="D325" t="str">
            <v>MD W Sea Mobility Transit Hub</v>
          </cell>
          <cell r="E325">
            <v>750000</v>
          </cell>
          <cell r="F325">
            <v>7250000</v>
          </cell>
          <cell r="G325">
            <v>3000000</v>
          </cell>
          <cell r="H325">
            <v>11000000</v>
          </cell>
          <cell r="I325" t="str">
            <v>2019-2020 ADOPTED BIENNIAL ORDINANCE</v>
          </cell>
          <cell r="J325" t="str">
            <v>ORDINANCE 18835</v>
          </cell>
        </row>
        <row r="326">
          <cell r="A326" t="str">
            <v>3611</v>
          </cell>
          <cell r="B326" t="str">
            <v>WATER QUALITY CONSTRUCTION UNRESTRICTED</v>
          </cell>
          <cell r="C326" t="str">
            <v>1037498</v>
          </cell>
          <cell r="D326" t="str">
            <v>WTC STRUCTURE SITE IMPROVEMENT</v>
          </cell>
          <cell r="E326">
            <v>10472222</v>
          </cell>
          <cell r="F326">
            <v>11195641</v>
          </cell>
          <cell r="G326">
            <v>11766630</v>
          </cell>
          <cell r="H326">
            <v>33434493</v>
          </cell>
          <cell r="I326" t="str">
            <v>2019-2020 ADOPTED BIENNIAL ORDINANCE</v>
          </cell>
          <cell r="J326" t="str">
            <v>ORDINANCE 18835</v>
          </cell>
        </row>
        <row r="327">
          <cell r="A327" t="str">
            <v>3611</v>
          </cell>
          <cell r="B327" t="str">
            <v>WATER QUALITY CONSTRUCTION UNRESTRICTED</v>
          </cell>
          <cell r="C327" t="str">
            <v>1037513</v>
          </cell>
          <cell r="D327" t="str">
            <v>WTC BIOSOLIDS TRANSP</v>
          </cell>
          <cell r="E327">
            <v>0</v>
          </cell>
          <cell r="F327">
            <v>802397</v>
          </cell>
          <cell r="G327">
            <v>2123308</v>
          </cell>
          <cell r="H327">
            <v>2925705</v>
          </cell>
          <cell r="I327" t="str">
            <v>2019-2020 ADOPTED BIENNIAL ORDINANCE</v>
          </cell>
          <cell r="J327" t="str">
            <v>ORDINANCE 18835</v>
          </cell>
        </row>
        <row r="328">
          <cell r="A328" t="str">
            <v>3611</v>
          </cell>
          <cell r="B328" t="str">
            <v>WATER QUALITY CONSTRUCTION UNRESTRICTED</v>
          </cell>
          <cell r="C328" t="str">
            <v>1037543</v>
          </cell>
          <cell r="D328" t="str">
            <v>WTC BRIGHTWATER RW PIPELINE</v>
          </cell>
          <cell r="E328">
            <v>-2939666</v>
          </cell>
          <cell r="F328">
            <v>0</v>
          </cell>
          <cell r="G328">
            <v>0</v>
          </cell>
          <cell r="H328">
            <v>-2939666</v>
          </cell>
          <cell r="I328" t="str">
            <v>2019-2020 ADOPTED BIENNIAL ORDINANCE</v>
          </cell>
          <cell r="J328" t="str">
            <v>ORDINANCE 18835</v>
          </cell>
        </row>
        <row r="329">
          <cell r="A329" t="str">
            <v>3611</v>
          </cell>
          <cell r="B329" t="str">
            <v>WATER QUALITY CONSTRUCTION UNRESTRICTED</v>
          </cell>
          <cell r="C329" t="str">
            <v>1037545</v>
          </cell>
          <cell r="D329" t="str">
            <v>WTC BELLEVUE INFLNT TRK IMPRV</v>
          </cell>
          <cell r="E329">
            <v>-2848873</v>
          </cell>
          <cell r="F329">
            <v>0</v>
          </cell>
          <cell r="G329">
            <v>0</v>
          </cell>
          <cell r="H329">
            <v>-2848873</v>
          </cell>
          <cell r="I329" t="str">
            <v>2019-2020 ADOPTED BIENNIAL ORDINANCE</v>
          </cell>
          <cell r="J329" t="str">
            <v>ORDINANCE 18835</v>
          </cell>
        </row>
        <row r="330">
          <cell r="A330" t="str">
            <v>3611</v>
          </cell>
          <cell r="B330" t="str">
            <v>WATER QUALITY CONSTRUCTION UNRESTRICTED</v>
          </cell>
          <cell r="C330" t="str">
            <v>1037549</v>
          </cell>
          <cell r="D330" t="str">
            <v>WTC CAPITAL PROJECT OVERSIGHT</v>
          </cell>
          <cell r="E330">
            <v>347854</v>
          </cell>
          <cell r="F330">
            <v>0</v>
          </cell>
          <cell r="G330">
            <v>0</v>
          </cell>
          <cell r="H330">
            <v>347854</v>
          </cell>
          <cell r="I330" t="str">
            <v>2019-2020 ADOPTED BIENNIAL ORDINANCE</v>
          </cell>
          <cell r="J330" t="str">
            <v>ORDINANCE 18835</v>
          </cell>
        </row>
        <row r="331">
          <cell r="A331" t="str">
            <v>3611</v>
          </cell>
          <cell r="B331" t="str">
            <v>WATER QUALITY CONSTRUCTION UNRESTRICTED</v>
          </cell>
          <cell r="C331" t="str">
            <v>1037588</v>
          </cell>
          <cell r="D331" t="str">
            <v>WTC POWER REPLACEMENT EQUIP</v>
          </cell>
          <cell r="E331">
            <v>-3636063</v>
          </cell>
          <cell r="F331">
            <v>0</v>
          </cell>
          <cell r="G331">
            <v>0</v>
          </cell>
          <cell r="H331">
            <v>-3636063</v>
          </cell>
          <cell r="I331" t="str">
            <v>2019-2020 ADOPTED BIENNIAL ORDINANCE</v>
          </cell>
          <cell r="J331" t="str">
            <v>ORDINANCE 18835</v>
          </cell>
        </row>
        <row r="332">
          <cell r="A332" t="str">
            <v>3611</v>
          </cell>
          <cell r="B332" t="str">
            <v>WATER QUALITY CONSTRUCTION UNRESTRICTED</v>
          </cell>
          <cell r="C332" t="str">
            <v>1037765</v>
          </cell>
          <cell r="D332" t="str">
            <v>WTC WATER QUALITY CAP OUTLAY</v>
          </cell>
          <cell r="E332">
            <v>1167758</v>
          </cell>
          <cell r="F332">
            <v>1060019</v>
          </cell>
          <cell r="G332">
            <v>647449</v>
          </cell>
          <cell r="H332">
            <v>2875226</v>
          </cell>
          <cell r="I332" t="str">
            <v>2019-2020 ADOPTED BIENNIAL ORDINANCE</v>
          </cell>
          <cell r="J332" t="str">
            <v>ORDINANCE 18835</v>
          </cell>
        </row>
        <row r="333">
          <cell r="A333" t="str">
            <v>3611</v>
          </cell>
          <cell r="B333" t="str">
            <v>WATER QUALITY CONSTRUCTION UNRESTRICTED</v>
          </cell>
          <cell r="C333" t="str">
            <v>1037767</v>
          </cell>
          <cell r="D333" t="str">
            <v>WTC BIOSOLIDS SITE DEVELOPMENT</v>
          </cell>
          <cell r="E333">
            <v>51130</v>
          </cell>
          <cell r="F333">
            <v>1068850</v>
          </cell>
          <cell r="G333">
            <v>1183629</v>
          </cell>
          <cell r="H333">
            <v>2303609</v>
          </cell>
          <cell r="I333" t="str">
            <v>2019-2020 ADOPTED BIENNIAL ORDINANCE</v>
          </cell>
          <cell r="J333" t="str">
            <v>ORDINANCE 18835</v>
          </cell>
        </row>
        <row r="334">
          <cell r="A334" t="str">
            <v>3611</v>
          </cell>
          <cell r="B334" t="str">
            <v>WATER QUALITY CONSTRUCTION UNRESTRICTED</v>
          </cell>
          <cell r="C334" t="str">
            <v>1037789</v>
          </cell>
          <cell r="D334" t="str">
            <v>WTC CONVEYANCE SYS IMPROVEMENT</v>
          </cell>
          <cell r="E334">
            <v>6894612</v>
          </cell>
          <cell r="F334">
            <v>9260463</v>
          </cell>
          <cell r="G334">
            <v>6047269</v>
          </cell>
          <cell r="H334">
            <v>22202344</v>
          </cell>
          <cell r="I334" t="str">
            <v>2019-2020 ADOPTED BIENNIAL ORDINANCE</v>
          </cell>
          <cell r="J334" t="str">
            <v>ORDINANCE 18835</v>
          </cell>
        </row>
        <row r="335">
          <cell r="A335" t="str">
            <v>3611</v>
          </cell>
          <cell r="B335" t="str">
            <v>WATER QUALITY CONSTRUCTION UNRESTRICTED</v>
          </cell>
          <cell r="C335" t="str">
            <v>1037810</v>
          </cell>
          <cell r="D335" t="str">
            <v>WTC SEDIMENT MANAGEMENT PLAN</v>
          </cell>
          <cell r="E335">
            <v>17947012</v>
          </cell>
          <cell r="F335">
            <v>1224754</v>
          </cell>
          <cell r="G335">
            <v>7294579</v>
          </cell>
          <cell r="H335">
            <v>26466345</v>
          </cell>
          <cell r="I335" t="str">
            <v>2019-2020 ADOPTED BIENNIAL ORDINANCE</v>
          </cell>
          <cell r="J335" t="str">
            <v>ORDINANCE 18835</v>
          </cell>
        </row>
        <row r="336">
          <cell r="A336" t="str">
            <v>3611</v>
          </cell>
          <cell r="B336" t="str">
            <v>WATER QUALITY CONSTRUCTION UNRESTRICTED</v>
          </cell>
          <cell r="C336" t="str">
            <v>1038098</v>
          </cell>
          <cell r="D336" t="str">
            <v>WTC CSO CONTROL AND IMPRV</v>
          </cell>
          <cell r="E336">
            <v>0</v>
          </cell>
          <cell r="F336">
            <v>11110295</v>
          </cell>
          <cell r="G336">
            <v>16033061</v>
          </cell>
          <cell r="H336">
            <v>27143356</v>
          </cell>
          <cell r="I336" t="str">
            <v>2019-2020 ADOPTED BIENNIAL ORDINANCE</v>
          </cell>
          <cell r="J336" t="str">
            <v>ORDINANCE 18835</v>
          </cell>
        </row>
        <row r="337">
          <cell r="A337" t="str">
            <v>3611</v>
          </cell>
          <cell r="B337" t="str">
            <v>WATER QUALITY CONSTRUCTION UNRESTRICTED</v>
          </cell>
          <cell r="C337" t="str">
            <v>1038099</v>
          </cell>
          <cell r="D337" t="str">
            <v>WTC MITIGATION SITE MAINT MON</v>
          </cell>
          <cell r="E337">
            <v>2788237</v>
          </cell>
          <cell r="F337">
            <v>2867399</v>
          </cell>
          <cell r="G337">
            <v>3051886</v>
          </cell>
          <cell r="H337">
            <v>8707522</v>
          </cell>
          <cell r="I337" t="str">
            <v>2019-2020 ADOPTED BIENNIAL ORDINANCE</v>
          </cell>
          <cell r="J337" t="str">
            <v>ORDINANCE 18835</v>
          </cell>
        </row>
        <row r="338">
          <cell r="A338" t="str">
            <v>3611</v>
          </cell>
          <cell r="B338" t="str">
            <v>WATER QUALITY CONSTRUCTION UNRESTRICTED</v>
          </cell>
          <cell r="C338" t="str">
            <v>1038122</v>
          </cell>
          <cell r="D338" t="str">
            <v>WTC SUNSET HEATH PS FM UPGRADE</v>
          </cell>
          <cell r="E338">
            <v>5835674</v>
          </cell>
          <cell r="F338">
            <v>0</v>
          </cell>
          <cell r="G338">
            <v>0</v>
          </cell>
          <cell r="H338">
            <v>5835674</v>
          </cell>
          <cell r="I338" t="str">
            <v>2019-2020 ADOPTED BIENNIAL ORDINANCE</v>
          </cell>
          <cell r="J338" t="str">
            <v>ORDINANCE 18835</v>
          </cell>
        </row>
        <row r="339">
          <cell r="A339" t="str">
            <v>3611</v>
          </cell>
          <cell r="B339" t="str">
            <v>WATER QUALITY CONSTRUCTION UNRESTRICTED</v>
          </cell>
          <cell r="C339" t="str">
            <v>1038128</v>
          </cell>
          <cell r="D339" t="str">
            <v>WTC NORTH CREEK PIPELINE</v>
          </cell>
          <cell r="E339">
            <v>-13250574</v>
          </cell>
          <cell r="F339">
            <v>0</v>
          </cell>
          <cell r="G339">
            <v>0</v>
          </cell>
          <cell r="H339">
            <v>-13250574</v>
          </cell>
          <cell r="I339" t="str">
            <v>2019-2020 ADOPTED BIENNIAL ORDINANCE</v>
          </cell>
          <cell r="J339" t="str">
            <v>ORDINANCE 18835</v>
          </cell>
        </row>
        <row r="340">
          <cell r="A340" t="str">
            <v>3611</v>
          </cell>
          <cell r="B340" t="str">
            <v>WATER QUALITY CONSTRUCTION UNRESTRICTED</v>
          </cell>
          <cell r="C340" t="str">
            <v>1038129</v>
          </cell>
          <cell r="D340" t="str">
            <v>WTC LOWER DUWAMISH SUPERFUND</v>
          </cell>
          <cell r="E340">
            <v>16280934</v>
          </cell>
          <cell r="F340">
            <v>8438331</v>
          </cell>
          <cell r="G340">
            <v>0</v>
          </cell>
          <cell r="H340">
            <v>24719265</v>
          </cell>
          <cell r="I340" t="str">
            <v>2019-2020 ADOPTED BIENNIAL ORDINANCE</v>
          </cell>
          <cell r="J340" t="str">
            <v>ORDINANCE 18835</v>
          </cell>
        </row>
        <row r="341">
          <cell r="A341" t="str">
            <v>3611</v>
          </cell>
          <cell r="B341" t="str">
            <v>WATER QUALITY CONSTRUCTION UNRESTRICTED</v>
          </cell>
          <cell r="C341" t="str">
            <v>1038220</v>
          </cell>
          <cell r="D341" t="str">
            <v>WTC JUANITA BAY PS MODS</v>
          </cell>
          <cell r="E341">
            <v>-4399465</v>
          </cell>
          <cell r="F341">
            <v>0</v>
          </cell>
          <cell r="G341">
            <v>0</v>
          </cell>
          <cell r="H341">
            <v>-4399465</v>
          </cell>
          <cell r="I341" t="str">
            <v>2019-2020 ADOPTED BIENNIAL ORDINANCE</v>
          </cell>
          <cell r="J341" t="str">
            <v>ORDINANCE 18835</v>
          </cell>
        </row>
        <row r="342">
          <cell r="A342" t="str">
            <v>3611</v>
          </cell>
          <cell r="B342" t="str">
            <v>WATER QUALITY CONSTRUCTION UNRESTRICTED</v>
          </cell>
          <cell r="C342" t="str">
            <v>1038223</v>
          </cell>
          <cell r="D342" t="str">
            <v>WTC BELLEVUE PS UPGRADE</v>
          </cell>
          <cell r="E342">
            <v>-1165878</v>
          </cell>
          <cell r="F342">
            <v>0</v>
          </cell>
          <cell r="G342">
            <v>0</v>
          </cell>
          <cell r="H342">
            <v>-1165878</v>
          </cell>
          <cell r="I342" t="str">
            <v>2019-2020 ADOPTED BIENNIAL ORDINANCE</v>
          </cell>
          <cell r="J342" t="str">
            <v>ORDINANCE 18835</v>
          </cell>
        </row>
        <row r="343">
          <cell r="A343" t="str">
            <v>3611</v>
          </cell>
          <cell r="B343" t="str">
            <v>WATER QUALITY CONSTRUCTION UNRESTRICTED</v>
          </cell>
          <cell r="C343" t="str">
            <v>1038236</v>
          </cell>
          <cell r="D343" t="str">
            <v>WTC RAVENNA CRK SEPARATION</v>
          </cell>
          <cell r="E343">
            <v>-3132512</v>
          </cell>
          <cell r="F343">
            <v>0</v>
          </cell>
          <cell r="G343">
            <v>0</v>
          </cell>
          <cell r="H343">
            <v>-3132512</v>
          </cell>
          <cell r="I343" t="str">
            <v>2019-2020 ADOPTED BIENNIAL ORDINANCE</v>
          </cell>
          <cell r="J343" t="str">
            <v>ORDINANCE 18835</v>
          </cell>
        </row>
        <row r="344">
          <cell r="A344" t="str">
            <v>3611</v>
          </cell>
          <cell r="B344" t="str">
            <v>WATER QUALITY CONSTRUCTION UNRESTRICTED</v>
          </cell>
          <cell r="C344" t="str">
            <v>1038273</v>
          </cell>
          <cell r="D344" t="str">
            <v>WTC ODOR CORROSION</v>
          </cell>
          <cell r="E344">
            <v>10369761</v>
          </cell>
          <cell r="F344">
            <v>11110411</v>
          </cell>
          <cell r="G344">
            <v>11766524</v>
          </cell>
          <cell r="H344">
            <v>33246696</v>
          </cell>
          <cell r="I344" t="str">
            <v>2019-2020 ADOPTED BIENNIAL ORDINANCE</v>
          </cell>
          <cell r="J344" t="str">
            <v>ORDINANCE 18835</v>
          </cell>
        </row>
        <row r="345">
          <cell r="A345" t="str">
            <v>3611</v>
          </cell>
          <cell r="B345" t="str">
            <v>WATER QUALITY CONSTRUCTION UNRESTRICTED</v>
          </cell>
          <cell r="C345" t="str">
            <v>1038294</v>
          </cell>
          <cell r="D345" t="str">
            <v>WTC NOAA NON PROJECT SPEC</v>
          </cell>
          <cell r="E345">
            <v>156704</v>
          </cell>
          <cell r="F345">
            <v>0</v>
          </cell>
          <cell r="G345">
            <v>0</v>
          </cell>
          <cell r="H345">
            <v>156704</v>
          </cell>
          <cell r="I345" t="str">
            <v>2019-2020 ADOPTED BIENNIAL ORDINANCE</v>
          </cell>
          <cell r="J345" t="str">
            <v>ORDINANCE 18835</v>
          </cell>
        </row>
        <row r="346">
          <cell r="A346" t="str">
            <v>3611</v>
          </cell>
          <cell r="B346" t="str">
            <v>WATER QUALITY CONSTRUCTION UNRESTRICTED</v>
          </cell>
          <cell r="C346" t="str">
            <v>1038295</v>
          </cell>
          <cell r="D346" t="str">
            <v>WTC BIOSOLIDS EQUIPMENT</v>
          </cell>
          <cell r="E346">
            <v>0</v>
          </cell>
          <cell r="F346">
            <v>82727</v>
          </cell>
          <cell r="G346">
            <v>368194</v>
          </cell>
          <cell r="H346">
            <v>450921</v>
          </cell>
          <cell r="I346" t="str">
            <v>2019-2020 ADOPTED BIENNIAL ORDINANCE</v>
          </cell>
          <cell r="J346" t="str">
            <v>ORDINANCE 18835</v>
          </cell>
        </row>
        <row r="347">
          <cell r="A347" t="str">
            <v>3611</v>
          </cell>
          <cell r="B347" t="str">
            <v>WATER QUALITY CONSTRUCTION UNRESTRICTED</v>
          </cell>
          <cell r="C347" t="str">
            <v>1038314</v>
          </cell>
          <cell r="D347" t="str">
            <v>WTC E DIV SCNDRY TANK COATING</v>
          </cell>
          <cell r="E347">
            <v>0</v>
          </cell>
          <cell r="F347">
            <v>226118</v>
          </cell>
          <cell r="G347">
            <v>0</v>
          </cell>
          <cell r="H347">
            <v>226118</v>
          </cell>
          <cell r="I347" t="str">
            <v>2019-2020 ADOPTED BIENNIAL ORDINANCE</v>
          </cell>
          <cell r="J347" t="str">
            <v>ORDINANCE 18835</v>
          </cell>
        </row>
        <row r="348">
          <cell r="A348" t="str">
            <v>3611</v>
          </cell>
          <cell r="B348" t="str">
            <v>WATER QUALITY CONSTRUCTION UNRESTRICTED</v>
          </cell>
          <cell r="C348" t="str">
            <v>1038335</v>
          </cell>
          <cell r="D348" t="str">
            <v>WTC ELECTRICAL I AND C</v>
          </cell>
          <cell r="E348">
            <v>10631945</v>
          </cell>
          <cell r="F348">
            <v>11164063</v>
          </cell>
          <cell r="G348">
            <v>11799745</v>
          </cell>
          <cell r="H348">
            <v>33595753</v>
          </cell>
          <cell r="I348" t="str">
            <v>2019-2020 ADOPTED BIENNIAL ORDINANCE</v>
          </cell>
          <cell r="J348" t="str">
            <v>ORDINANCE 18835</v>
          </cell>
        </row>
        <row r="349">
          <cell r="A349" t="str">
            <v>3611</v>
          </cell>
          <cell r="B349" t="str">
            <v>WATER QUALITY CONSTRUCTION UNRESTRICTED</v>
          </cell>
          <cell r="C349" t="str">
            <v>1038447</v>
          </cell>
          <cell r="D349" t="str">
            <v>WTC SP DIGESTER FLOATING LIDS</v>
          </cell>
          <cell r="E349">
            <v>-2626485</v>
          </cell>
          <cell r="F349">
            <v>0</v>
          </cell>
          <cell r="G349">
            <v>0</v>
          </cell>
          <cell r="H349">
            <v>-2626485</v>
          </cell>
          <cell r="I349" t="str">
            <v>2019-2020 ADOPTED BIENNIAL ORDINANCE</v>
          </cell>
          <cell r="J349" t="str">
            <v>ORDINANCE 18835</v>
          </cell>
        </row>
        <row r="350">
          <cell r="A350" t="str">
            <v>3611</v>
          </cell>
          <cell r="B350" t="str">
            <v>WATER QUALITY CONSTRUCTION UNRESTRICTED</v>
          </cell>
          <cell r="C350" t="str">
            <v>1038448</v>
          </cell>
          <cell r="D350" t="str">
            <v>WTC MAGNOLIA CSO</v>
          </cell>
          <cell r="E350">
            <v>1999378</v>
          </cell>
          <cell r="F350">
            <v>0</v>
          </cell>
          <cell r="G350">
            <v>0</v>
          </cell>
          <cell r="H350">
            <v>1999378</v>
          </cell>
          <cell r="I350" t="str">
            <v>2019-2020 ADOPTED BIENNIAL ORDINANCE</v>
          </cell>
          <cell r="J350" t="str">
            <v>ORDINANCE 18835</v>
          </cell>
        </row>
        <row r="351">
          <cell r="A351" t="str">
            <v>3611</v>
          </cell>
          <cell r="B351" t="str">
            <v>WATER QUALITY CONSTRUCTION UNRESTRICTED</v>
          </cell>
          <cell r="C351" t="str">
            <v>1048049</v>
          </cell>
          <cell r="D351" t="str">
            <v>WTC WTD CIP CONTINGENCY FUND</v>
          </cell>
          <cell r="E351">
            <v>20000000</v>
          </cell>
          <cell r="F351">
            <v>0</v>
          </cell>
          <cell r="G351">
            <v>0</v>
          </cell>
          <cell r="H351">
            <v>20000000</v>
          </cell>
          <cell r="I351" t="str">
            <v>2019-2020 ADOPTED BIENNIAL ORDINANCE</v>
          </cell>
          <cell r="J351" t="str">
            <v>ORDINANCE 18835</v>
          </cell>
        </row>
        <row r="352">
          <cell r="A352" t="str">
            <v>3611</v>
          </cell>
          <cell r="B352" t="str">
            <v>WATER QUALITY CONSTRUCTION UNRESTRICTED</v>
          </cell>
          <cell r="C352" t="str">
            <v>1048071</v>
          </cell>
          <cell r="D352" t="str">
            <v>WTC SP SOLIDS CONTROLS REPL</v>
          </cell>
          <cell r="E352">
            <v>-2953656</v>
          </cell>
          <cell r="F352">
            <v>0</v>
          </cell>
          <cell r="G352">
            <v>0</v>
          </cell>
          <cell r="H352">
            <v>-2953656</v>
          </cell>
          <cell r="I352" t="str">
            <v>2019-2020 ADOPTED BIENNIAL ORDINANCE</v>
          </cell>
          <cell r="J352" t="str">
            <v>ORDINANCE 18835</v>
          </cell>
        </row>
        <row r="353">
          <cell r="A353" t="str">
            <v>3611</v>
          </cell>
          <cell r="B353" t="str">
            <v>WATER QUALITY CONSTRUCTION UNRESTRICTED</v>
          </cell>
          <cell r="C353" t="str">
            <v>1048076</v>
          </cell>
          <cell r="D353" t="str">
            <v>WTC CONVEYANCE H2S CORR REHAB</v>
          </cell>
          <cell r="E353">
            <v>6163317</v>
          </cell>
          <cell r="F353">
            <v>0</v>
          </cell>
          <cell r="G353">
            <v>0</v>
          </cell>
          <cell r="H353">
            <v>6163317</v>
          </cell>
          <cell r="I353" t="str">
            <v>2019-2020 ADOPTED BIENNIAL ORDINANCE</v>
          </cell>
          <cell r="J353" t="str">
            <v>ORDINANCE 18835</v>
          </cell>
        </row>
        <row r="354">
          <cell r="A354" t="str">
            <v>3611</v>
          </cell>
          <cell r="B354" t="str">
            <v>WATER QUALITY CONSTRUCTION UNRESTRICTED</v>
          </cell>
          <cell r="C354" t="str">
            <v>1048077</v>
          </cell>
          <cell r="D354" t="str">
            <v>WTC ENVIR LAB ENERGY IMPROVMNT</v>
          </cell>
          <cell r="E354">
            <v>1176356</v>
          </cell>
          <cell r="F354">
            <v>0</v>
          </cell>
          <cell r="G354">
            <v>0</v>
          </cell>
          <cell r="H354">
            <v>1176356</v>
          </cell>
          <cell r="I354" t="str">
            <v>2019-2020 ADOPTED BIENNIAL ORDINANCE</v>
          </cell>
          <cell r="J354" t="str">
            <v>ORDINANCE 18835</v>
          </cell>
        </row>
        <row r="355">
          <cell r="A355" t="str">
            <v>3611</v>
          </cell>
          <cell r="B355" t="str">
            <v>WATER QUALITY CONSTRUCTION UNRESTRICTED</v>
          </cell>
          <cell r="C355" t="str">
            <v>1113189</v>
          </cell>
          <cell r="D355" t="str">
            <v>WTC PROCESS REPLACEMENT IMPROV</v>
          </cell>
          <cell r="E355">
            <v>10444206</v>
          </cell>
          <cell r="F355">
            <v>11110410</v>
          </cell>
          <cell r="G355">
            <v>11766631</v>
          </cell>
          <cell r="H355">
            <v>33321247</v>
          </cell>
          <cell r="I355" t="str">
            <v>2019-2020 ADOPTED BIENNIAL ORDINANCE</v>
          </cell>
          <cell r="J355" t="str">
            <v>ORDINANCE 18835</v>
          </cell>
        </row>
        <row r="356">
          <cell r="A356" t="str">
            <v>3611</v>
          </cell>
          <cell r="B356" t="str">
            <v>WATER QUALITY CONSTRUCTION UNRESTRICTED</v>
          </cell>
          <cell r="C356" t="str">
            <v>1113196</v>
          </cell>
          <cell r="D356" t="str">
            <v>WTC MECHANICAL UPGRADE AND REP</v>
          </cell>
          <cell r="E356">
            <v>10371830</v>
          </cell>
          <cell r="F356">
            <v>11354089</v>
          </cell>
          <cell r="G356">
            <v>11766629</v>
          </cell>
          <cell r="H356">
            <v>33492548</v>
          </cell>
          <cell r="I356" t="str">
            <v>2019-2020 ADOPTED BIENNIAL ORDINANCE</v>
          </cell>
          <cell r="J356" t="str">
            <v>ORDINANCE 18835</v>
          </cell>
        </row>
        <row r="357">
          <cell r="A357" t="str">
            <v>3611</v>
          </cell>
          <cell r="B357" t="str">
            <v>WATER QUALITY CONSTRUCTION UNRESTRICTED</v>
          </cell>
          <cell r="C357" t="str">
            <v>1113247</v>
          </cell>
          <cell r="D357" t="str">
            <v>WTC PIPELINE REPLACEMENT</v>
          </cell>
          <cell r="E357">
            <v>10477127</v>
          </cell>
          <cell r="F357">
            <v>11322454</v>
          </cell>
          <cell r="G357">
            <v>11897976</v>
          </cell>
          <cell r="H357">
            <v>33697557</v>
          </cell>
          <cell r="I357" t="str">
            <v>2019-2020 ADOPTED BIENNIAL ORDINANCE</v>
          </cell>
          <cell r="J357" t="str">
            <v>ORDINANCE 18835</v>
          </cell>
        </row>
        <row r="358">
          <cell r="A358" t="str">
            <v>3611</v>
          </cell>
          <cell r="B358" t="str">
            <v>WATER QUALITY CONSTRUCTION UNRESTRICTED</v>
          </cell>
          <cell r="C358" t="str">
            <v>1113334</v>
          </cell>
          <cell r="D358" t="str">
            <v>WTC COMP PLANNING REPORTING</v>
          </cell>
          <cell r="E358">
            <v>8806734</v>
          </cell>
          <cell r="F358">
            <v>8336362</v>
          </cell>
          <cell r="G358">
            <v>4409488</v>
          </cell>
          <cell r="H358">
            <v>21552584</v>
          </cell>
          <cell r="I358" t="str">
            <v>2019-2020 ADOPTED BIENNIAL ORDINANCE</v>
          </cell>
          <cell r="J358" t="str">
            <v>ORDINANCE 18835</v>
          </cell>
        </row>
        <row r="359">
          <cell r="A359" t="str">
            <v>3611</v>
          </cell>
          <cell r="B359" t="str">
            <v>WATER QUALITY CONSTRUCTION UNRESTRICTED</v>
          </cell>
          <cell r="C359" t="str">
            <v>1113351</v>
          </cell>
          <cell r="D359" t="str">
            <v>WTC LAB ASSET MGMT PROGRAM</v>
          </cell>
          <cell r="E359">
            <v>949446</v>
          </cell>
          <cell r="F359">
            <v>2195433</v>
          </cell>
          <cell r="G359">
            <v>2567798</v>
          </cell>
          <cell r="H359">
            <v>5712677</v>
          </cell>
          <cell r="I359" t="str">
            <v>2019-2020 ADOPTED BIENNIAL ORDINANCE</v>
          </cell>
          <cell r="J359" t="str">
            <v>ORDINANCE 18835</v>
          </cell>
        </row>
        <row r="360">
          <cell r="A360" t="str">
            <v>3611</v>
          </cell>
          <cell r="B360" t="str">
            <v>WATER QUALITY CONSTRUCTION UNRESTRICTED</v>
          </cell>
          <cell r="C360" t="str">
            <v>1114382</v>
          </cell>
          <cell r="D360" t="str">
            <v>WTC N CREEK INTERCEPTOR</v>
          </cell>
          <cell r="E360">
            <v>3055074</v>
          </cell>
          <cell r="F360">
            <v>0</v>
          </cell>
          <cell r="G360">
            <v>0</v>
          </cell>
          <cell r="H360">
            <v>3055074</v>
          </cell>
          <cell r="I360" t="str">
            <v>2019-2020 ADOPTED BIENNIAL ORDINANCE</v>
          </cell>
          <cell r="J360" t="str">
            <v>ORDINANCE 18835</v>
          </cell>
        </row>
        <row r="361">
          <cell r="A361" t="str">
            <v>3611</v>
          </cell>
          <cell r="B361" t="str">
            <v>WATER QUALITY CONSTRUCTION UNRESTRICTED</v>
          </cell>
          <cell r="C361" t="str">
            <v>1114383</v>
          </cell>
          <cell r="D361" t="str">
            <v>WTC RECLAIM H2O PLAN &amp; INFSTRC</v>
          </cell>
          <cell r="E361">
            <v>3434541</v>
          </cell>
          <cell r="F361">
            <v>2234539</v>
          </cell>
          <cell r="G361">
            <v>3519010</v>
          </cell>
          <cell r="H361">
            <v>9188090</v>
          </cell>
          <cell r="I361" t="str">
            <v>2019-2020 ADOPTED BIENNIAL ORDINANCE</v>
          </cell>
          <cell r="J361" t="str">
            <v>ORDINANCE 18835</v>
          </cell>
        </row>
        <row r="362">
          <cell r="A362" t="str">
            <v>3611</v>
          </cell>
          <cell r="B362" t="str">
            <v>WATER QUALITY CONSTRUCTION UNRESTRICTED</v>
          </cell>
          <cell r="C362" t="str">
            <v>1116796</v>
          </cell>
          <cell r="D362" t="str">
            <v>WTC SP RECLAIMED H2O FAC MODS</v>
          </cell>
          <cell r="E362">
            <v>19808</v>
          </cell>
          <cell r="F362">
            <v>0</v>
          </cell>
          <cell r="G362">
            <v>0</v>
          </cell>
          <cell r="H362">
            <v>19808</v>
          </cell>
          <cell r="I362" t="str">
            <v>2019-2020 ADOPTED BIENNIAL ORDINANCE</v>
          </cell>
          <cell r="J362" t="str">
            <v>ORDINANCE 18835</v>
          </cell>
        </row>
        <row r="363">
          <cell r="A363" t="str">
            <v>3611</v>
          </cell>
          <cell r="B363" t="str">
            <v>WATER QUALITY CONSTRUCTION UNRESTRICTED</v>
          </cell>
          <cell r="C363" t="str">
            <v>1116797</v>
          </cell>
          <cell r="D363" t="str">
            <v>WTC JAM/ARC BLDG REPLACEMENT</v>
          </cell>
          <cell r="E363">
            <v>19604781</v>
          </cell>
          <cell r="F363">
            <v>0</v>
          </cell>
          <cell r="G363">
            <v>0</v>
          </cell>
          <cell r="H363">
            <v>19604781</v>
          </cell>
          <cell r="I363" t="str">
            <v>2019-2020 ADOPTED BIENNIAL ORDINANCE</v>
          </cell>
          <cell r="J363" t="str">
            <v>ORDINANCE 18835</v>
          </cell>
        </row>
        <row r="364">
          <cell r="A364" t="str">
            <v>3611</v>
          </cell>
          <cell r="B364" t="str">
            <v>WATER QUALITY CONSTRUCTION UNRESTRICTED</v>
          </cell>
          <cell r="C364" t="str">
            <v>1116800</v>
          </cell>
          <cell r="D364" t="str">
            <v>WTC N MERCER ENATAI INT PAR</v>
          </cell>
          <cell r="E364">
            <v>85479785</v>
          </cell>
          <cell r="F364">
            <v>11840963</v>
          </cell>
          <cell r="G364">
            <v>0</v>
          </cell>
          <cell r="H364">
            <v>97320748</v>
          </cell>
          <cell r="I364" t="str">
            <v>2019-2020 ADOPTED BIENNIAL ORDINANCE</v>
          </cell>
          <cell r="J364" t="str">
            <v>ORDINANCE 18835</v>
          </cell>
        </row>
        <row r="365">
          <cell r="A365" t="str">
            <v>3611</v>
          </cell>
          <cell r="B365" t="str">
            <v>WATER QUALITY CONSTRUCTION UNRESTRICTED</v>
          </cell>
          <cell r="C365" t="str">
            <v>1116801</v>
          </cell>
          <cell r="D365" t="str">
            <v>WTC LK HILLS&amp;NW LK SAM INTCPT</v>
          </cell>
          <cell r="E365">
            <v>95633688</v>
          </cell>
          <cell r="F365">
            <v>2306143</v>
          </cell>
          <cell r="G365">
            <v>0</v>
          </cell>
          <cell r="H365">
            <v>97939831</v>
          </cell>
          <cell r="I365" t="str">
            <v>2019-2020 ADOPTED BIENNIAL ORDINANCE</v>
          </cell>
          <cell r="J365" t="str">
            <v>ORDINANCE 18835</v>
          </cell>
        </row>
        <row r="366">
          <cell r="A366" t="str">
            <v>3611</v>
          </cell>
          <cell r="B366" t="str">
            <v>WATER QUALITY CONSTRUCTION UNRESTRICTED</v>
          </cell>
          <cell r="C366" t="str">
            <v>1121404</v>
          </cell>
          <cell r="D366" t="str">
            <v>WTC SP RSP MEDIUM VOLT SG REPL</v>
          </cell>
          <cell r="E366">
            <v>1515817</v>
          </cell>
          <cell r="F366">
            <v>0</v>
          </cell>
          <cell r="G366">
            <v>0</v>
          </cell>
          <cell r="H366">
            <v>1515817</v>
          </cell>
          <cell r="I366" t="str">
            <v>2019-2020 ADOPTED BIENNIAL ORDINANCE</v>
          </cell>
          <cell r="J366" t="str">
            <v>ORDINANCE 18835</v>
          </cell>
        </row>
        <row r="367">
          <cell r="A367" t="str">
            <v>3611</v>
          </cell>
          <cell r="B367" t="str">
            <v>WATER QUALITY CONSTRUCTION UNRESTRICTED</v>
          </cell>
          <cell r="C367" t="str">
            <v>1121406</v>
          </cell>
          <cell r="D367" t="str">
            <v>WTC ESI SECT 4 LINING</v>
          </cell>
          <cell r="E367">
            <v>-3755723</v>
          </cell>
          <cell r="F367">
            <v>0</v>
          </cell>
          <cell r="G367">
            <v>0</v>
          </cell>
          <cell r="H367">
            <v>-3755723</v>
          </cell>
          <cell r="I367" t="str">
            <v>2019-2020 ADOPTED BIENNIAL ORDINANCE</v>
          </cell>
          <cell r="J367" t="str">
            <v>ORDINANCE 18835</v>
          </cell>
        </row>
        <row r="368">
          <cell r="A368" t="str">
            <v>3611</v>
          </cell>
          <cell r="B368" t="str">
            <v>WATER QUALITY CONSTRUCTION UNRESTRICTED</v>
          </cell>
          <cell r="C368" t="str">
            <v>1121407</v>
          </cell>
          <cell r="D368" t="str">
            <v>WTC NORTH BCH PS FM CAP IMPROV</v>
          </cell>
          <cell r="E368">
            <v>-2300963</v>
          </cell>
          <cell r="F368">
            <v>0</v>
          </cell>
          <cell r="G368">
            <v>0</v>
          </cell>
          <cell r="H368">
            <v>-2300963</v>
          </cell>
          <cell r="I368" t="str">
            <v>2019-2020 ADOPTED BIENNIAL ORDINANCE</v>
          </cell>
          <cell r="J368" t="str">
            <v>ORDINANCE 18835</v>
          </cell>
        </row>
        <row r="369">
          <cell r="A369" t="str">
            <v>3611</v>
          </cell>
          <cell r="B369" t="str">
            <v>WATER QUALITY CONSTRUCTION UNRESTRICTED</v>
          </cell>
          <cell r="C369" t="str">
            <v>1121408</v>
          </cell>
          <cell r="D369" t="str">
            <v>WTC NCRK INTCPTR OVRFLW CONTRL</v>
          </cell>
          <cell r="E369">
            <v>-3329579</v>
          </cell>
          <cell r="F369">
            <v>0</v>
          </cell>
          <cell r="G369">
            <v>0</v>
          </cell>
          <cell r="H369">
            <v>-3329579</v>
          </cell>
          <cell r="I369" t="str">
            <v>2019-2020 ADOPTED BIENNIAL ORDINANCE</v>
          </cell>
          <cell r="J369" t="str">
            <v>ORDINANCE 18835</v>
          </cell>
        </row>
        <row r="370">
          <cell r="A370" t="str">
            <v>3611</v>
          </cell>
          <cell r="B370" t="str">
            <v>WATER QUALITY CONSTRUCTION UNRESTRICTED</v>
          </cell>
          <cell r="C370" t="str">
            <v>1123517</v>
          </cell>
          <cell r="D370" t="str">
            <v>WTC E FLEET MAINT FAC REPLCMNT</v>
          </cell>
          <cell r="E370">
            <v>2391725</v>
          </cell>
          <cell r="F370">
            <v>0</v>
          </cell>
          <cell r="G370">
            <v>0</v>
          </cell>
          <cell r="H370">
            <v>2391725</v>
          </cell>
          <cell r="I370" t="str">
            <v>2019-2020 ADOPTED BIENNIAL ORDINANCE</v>
          </cell>
          <cell r="J370" t="str">
            <v>ORDINANCE 18835</v>
          </cell>
        </row>
        <row r="371">
          <cell r="A371" t="str">
            <v>3611</v>
          </cell>
          <cell r="B371" t="str">
            <v>WATER QUALITY CONSTRUCTION UNRESTRICTED</v>
          </cell>
          <cell r="C371" t="str">
            <v>1123624</v>
          </cell>
          <cell r="D371" t="str">
            <v>WTC COAL CRK SIPHON TRUNK PARA</v>
          </cell>
          <cell r="E371">
            <v>47595405</v>
          </cell>
          <cell r="F371">
            <v>0</v>
          </cell>
          <cell r="G371">
            <v>0</v>
          </cell>
          <cell r="H371">
            <v>47595405</v>
          </cell>
          <cell r="I371" t="str">
            <v>2019-2020 ADOPTED BIENNIAL ORDINANCE</v>
          </cell>
          <cell r="J371" t="str">
            <v>ORDINANCE 18835</v>
          </cell>
        </row>
        <row r="372">
          <cell r="A372" t="str">
            <v>3611</v>
          </cell>
          <cell r="B372" t="str">
            <v>WATER QUALITY CONSTRUCTION UNRESTRICTED</v>
          </cell>
          <cell r="C372" t="str">
            <v>1123626</v>
          </cell>
          <cell r="D372" t="str">
            <v>WTC SP BIOGAS HEAT SYS IMPROVE</v>
          </cell>
          <cell r="E372">
            <v>31998230</v>
          </cell>
          <cell r="F372">
            <v>0</v>
          </cell>
          <cell r="G372">
            <v>0</v>
          </cell>
          <cell r="H372">
            <v>31998230</v>
          </cell>
          <cell r="I372" t="str">
            <v>2019-2020 ADOPTED BIENNIAL ORDINANCE</v>
          </cell>
          <cell r="J372" t="str">
            <v>ORDINANCE 18835</v>
          </cell>
        </row>
        <row r="373">
          <cell r="A373" t="str">
            <v>3611</v>
          </cell>
          <cell r="B373" t="str">
            <v>WATER QUALITY CONSTRUCTION UNRESTRICTED</v>
          </cell>
          <cell r="C373" t="str">
            <v>1123627</v>
          </cell>
          <cell r="D373" t="str">
            <v>WTC WP 2ND MIX LIQ BLOWER REPL</v>
          </cell>
          <cell r="E373">
            <v>2556258</v>
          </cell>
          <cell r="F373">
            <v>0</v>
          </cell>
          <cell r="G373">
            <v>0</v>
          </cell>
          <cell r="H373">
            <v>2556258</v>
          </cell>
          <cell r="I373" t="str">
            <v>2019-2020 ADOPTED BIENNIAL ORDINANCE</v>
          </cell>
          <cell r="J373" t="str">
            <v>ORDINANCE 18835</v>
          </cell>
        </row>
        <row r="374">
          <cell r="A374" t="str">
            <v>3611</v>
          </cell>
          <cell r="B374" t="str">
            <v>WATER QUALITY CONSTRUCTION UNRESTRICTED</v>
          </cell>
          <cell r="C374" t="str">
            <v>1123630</v>
          </cell>
          <cell r="D374" t="str">
            <v>WTC ESI SECT 2 REHAB PHASE II</v>
          </cell>
          <cell r="E374">
            <v>25303486</v>
          </cell>
          <cell r="F374">
            <v>0</v>
          </cell>
          <cell r="G374">
            <v>0</v>
          </cell>
          <cell r="H374">
            <v>25303486</v>
          </cell>
          <cell r="I374" t="str">
            <v>2019-2020 ADOPTED BIENNIAL ORDINANCE</v>
          </cell>
          <cell r="J374" t="str">
            <v>ORDINANCE 18835</v>
          </cell>
        </row>
        <row r="375">
          <cell r="A375" t="str">
            <v>3611</v>
          </cell>
          <cell r="B375" t="str">
            <v>WATER QUALITY CONSTRUCTION UNRESTRICTED</v>
          </cell>
          <cell r="C375" t="str">
            <v>1127126</v>
          </cell>
          <cell r="D375" t="str">
            <v>WTC JOINT SHIP CANAL CSO</v>
          </cell>
          <cell r="E375">
            <v>37398692</v>
          </cell>
          <cell r="F375">
            <v>68200300</v>
          </cell>
          <cell r="G375">
            <v>21314398</v>
          </cell>
          <cell r="H375">
            <v>126913390</v>
          </cell>
          <cell r="I375" t="str">
            <v>2019-2020 ADOPTED BIENNIAL ORDINANCE</v>
          </cell>
          <cell r="J375" t="str">
            <v>ORDINANCE 18835</v>
          </cell>
        </row>
        <row r="376">
          <cell r="A376" t="str">
            <v>3611</v>
          </cell>
          <cell r="B376" t="str">
            <v>WATER QUALITY CONSTRUCTION UNRESTRICTED</v>
          </cell>
          <cell r="C376" t="str">
            <v>1127489</v>
          </cell>
          <cell r="D376" t="str">
            <v>WTC PRIMARY SED ROOF STRUCTURE</v>
          </cell>
          <cell r="E376">
            <v>10574390</v>
          </cell>
          <cell r="F376">
            <v>19996735</v>
          </cell>
          <cell r="G376">
            <v>0</v>
          </cell>
          <cell r="H376">
            <v>30571125</v>
          </cell>
          <cell r="I376" t="str">
            <v>2019-2020 ADOPTED BIENNIAL ORDINANCE</v>
          </cell>
          <cell r="J376" t="str">
            <v>ORDINANCE 18835</v>
          </cell>
        </row>
        <row r="377">
          <cell r="A377" t="str">
            <v>3611</v>
          </cell>
          <cell r="B377" t="str">
            <v>WATER QUALITY CONSTRUCTION UNRESTRICTED</v>
          </cell>
          <cell r="C377" t="str">
            <v>1128354</v>
          </cell>
          <cell r="D377" t="str">
            <v>WTC INTERBAY FORCE MAIN &amp; ODOR</v>
          </cell>
          <cell r="E377">
            <v>11028898</v>
          </cell>
          <cell r="F377">
            <v>0</v>
          </cell>
          <cell r="G377">
            <v>0</v>
          </cell>
          <cell r="H377">
            <v>11028898</v>
          </cell>
          <cell r="I377" t="str">
            <v>2019-2020 ADOPTED BIENNIAL ORDINANCE</v>
          </cell>
          <cell r="J377" t="str">
            <v>ORDINANCE 18835</v>
          </cell>
        </row>
        <row r="378">
          <cell r="A378" t="str">
            <v>3611</v>
          </cell>
          <cell r="B378" t="str">
            <v>WATER QUALITY CONSTRUCTION UNRESTRICTED</v>
          </cell>
          <cell r="C378" t="str">
            <v>1129526</v>
          </cell>
          <cell r="D378" t="str">
            <v>WTC WP LSG PIPING REPLACEMENT</v>
          </cell>
          <cell r="E378">
            <v>7942429</v>
          </cell>
          <cell r="F378">
            <v>12142001</v>
          </cell>
          <cell r="G378">
            <v>1779491</v>
          </cell>
          <cell r="H378">
            <v>21863921</v>
          </cell>
          <cell r="I378" t="str">
            <v>2019-2020 ADOPTED BIENNIAL ORDINANCE</v>
          </cell>
          <cell r="J378" t="str">
            <v>ORDINANCE 18835</v>
          </cell>
        </row>
        <row r="379">
          <cell r="A379" t="str">
            <v>3611</v>
          </cell>
          <cell r="B379" t="str">
            <v>WATER QUALITY CONSTRUCTION UNRESTRICTED</v>
          </cell>
          <cell r="C379" t="str">
            <v>1129528</v>
          </cell>
          <cell r="D379" t="str">
            <v>WTC OFFSITE REPLACE SMALL GENS</v>
          </cell>
          <cell r="E379">
            <v>2208716</v>
          </cell>
          <cell r="F379">
            <v>4785262</v>
          </cell>
          <cell r="G379">
            <v>14136214</v>
          </cell>
          <cell r="H379">
            <v>21130192</v>
          </cell>
          <cell r="I379" t="str">
            <v>2019-2020 ADOPTED BIENNIAL ORDINANCE</v>
          </cell>
          <cell r="J379" t="str">
            <v>ORDINANCE 18835</v>
          </cell>
        </row>
        <row r="380">
          <cell r="A380" t="str">
            <v>3611</v>
          </cell>
          <cell r="B380" t="str">
            <v>WATER QUALITY CONSTRUCTION UNRESTRICTED</v>
          </cell>
          <cell r="C380" t="str">
            <v>1129531</v>
          </cell>
          <cell r="D380" t="str">
            <v>WTC SP C2/C3 PIPE REPLACEMENT</v>
          </cell>
          <cell r="E380">
            <v>1195817</v>
          </cell>
          <cell r="F380">
            <v>0</v>
          </cell>
          <cell r="G380">
            <v>0</v>
          </cell>
          <cell r="H380">
            <v>1195817</v>
          </cell>
          <cell r="I380" t="str">
            <v>2019-2020 ADOPTED BIENNIAL ORDINANCE</v>
          </cell>
          <cell r="J380" t="str">
            <v>ORDINANCE 18835</v>
          </cell>
        </row>
        <row r="381">
          <cell r="A381" t="str">
            <v>3611</v>
          </cell>
          <cell r="B381" t="str">
            <v>WATER QUALITY CONSTRUCTION UNRESTRICTED</v>
          </cell>
          <cell r="C381" t="str">
            <v>1129532</v>
          </cell>
          <cell r="D381" t="str">
            <v>WTC BW OPTIMIZE AERATION BASIN</v>
          </cell>
          <cell r="E381">
            <v>11718830</v>
          </cell>
          <cell r="F381">
            <v>537010</v>
          </cell>
          <cell r="G381">
            <v>0</v>
          </cell>
          <cell r="H381">
            <v>12255840</v>
          </cell>
          <cell r="I381" t="str">
            <v>2019-2020 ADOPTED BIENNIAL ORDINANCE</v>
          </cell>
          <cell r="J381" t="str">
            <v>ORDINANCE 18835</v>
          </cell>
        </row>
        <row r="382">
          <cell r="A382" t="str">
            <v>3611</v>
          </cell>
          <cell r="B382" t="str">
            <v>WATER QUALITY CONSTRUCTION UNRESTRICTED</v>
          </cell>
          <cell r="C382" t="str">
            <v>1129533</v>
          </cell>
          <cell r="D382" t="str">
            <v>WTC CHELAN AVE CSO</v>
          </cell>
          <cell r="E382">
            <v>7237970</v>
          </cell>
          <cell r="F382">
            <v>23061375</v>
          </cell>
          <cell r="G382">
            <v>0</v>
          </cell>
          <cell r="H382">
            <v>30299345</v>
          </cell>
          <cell r="I382" t="str">
            <v>2019-2020 ADOPTED BIENNIAL ORDINANCE</v>
          </cell>
          <cell r="J382" t="str">
            <v>ORDINANCE 18835</v>
          </cell>
        </row>
        <row r="383">
          <cell r="A383" t="str">
            <v>3611</v>
          </cell>
          <cell r="B383" t="str">
            <v>WATER QUALITY CONSTRUCTION UNRESTRICTED</v>
          </cell>
          <cell r="C383" t="str">
            <v>1129535</v>
          </cell>
          <cell r="D383" t="str">
            <v>WTC THTN CK TRK REP REALGN</v>
          </cell>
          <cell r="E383">
            <v>13066643</v>
          </cell>
          <cell r="F383">
            <v>10773811</v>
          </cell>
          <cell r="G383">
            <v>12555621</v>
          </cell>
          <cell r="H383">
            <v>36396075</v>
          </cell>
          <cell r="I383" t="str">
            <v>2019-2020 ADOPTED BIENNIAL ORDINANCE</v>
          </cell>
          <cell r="J383" t="str">
            <v>ORDINANCE 18835</v>
          </cell>
        </row>
        <row r="384">
          <cell r="A384" t="str">
            <v>3611</v>
          </cell>
          <cell r="B384" t="str">
            <v>WATER QUALITY CONSTRUCTION UNRESTRICTED</v>
          </cell>
          <cell r="C384" t="str">
            <v>1129536</v>
          </cell>
          <cell r="D384" t="str">
            <v>WTC CAPITAL PROJECT FORMULATE</v>
          </cell>
          <cell r="E384">
            <v>2400291</v>
          </cell>
          <cell r="F384">
            <v>2642069</v>
          </cell>
          <cell r="G384">
            <v>4837704</v>
          </cell>
          <cell r="H384">
            <v>9880064</v>
          </cell>
          <cell r="I384" t="str">
            <v>2019-2020 ADOPTED BIENNIAL ORDINANCE</v>
          </cell>
          <cell r="J384" t="str">
            <v>ORDINANCE 18835</v>
          </cell>
        </row>
        <row r="385">
          <cell r="A385" t="str">
            <v>3611</v>
          </cell>
          <cell r="B385" t="str">
            <v>WATER QUALITY CONSTRUCTION UNRESTRICTED</v>
          </cell>
          <cell r="C385" t="str">
            <v>1129537</v>
          </cell>
          <cell r="D385" t="str">
            <v>WTC H2S CORR REHAB 2020-2021</v>
          </cell>
          <cell r="E385">
            <v>6163317</v>
          </cell>
          <cell r="F385">
            <v>0</v>
          </cell>
          <cell r="G385">
            <v>0</v>
          </cell>
          <cell r="H385">
            <v>6163317</v>
          </cell>
          <cell r="I385" t="str">
            <v>2019-2020 ADOPTED BIENNIAL ORDINANCE</v>
          </cell>
          <cell r="J385" t="str">
            <v>ORDINANCE 18835</v>
          </cell>
        </row>
        <row r="386">
          <cell r="A386" t="str">
            <v>3611</v>
          </cell>
          <cell r="B386" t="str">
            <v>WATER QUALITY CONSTRUCTION UNRESTRICTED</v>
          </cell>
          <cell r="C386" t="str">
            <v>1129538</v>
          </cell>
          <cell r="D386" t="str">
            <v>WTC TECH ASSESS &amp; INNOVATION</v>
          </cell>
          <cell r="E386">
            <v>1732688</v>
          </cell>
          <cell r="F386">
            <v>2062656</v>
          </cell>
          <cell r="G386">
            <v>2188271</v>
          </cell>
          <cell r="H386">
            <v>5983615</v>
          </cell>
          <cell r="I386" t="str">
            <v>2019-2020 ADOPTED BIENNIAL ORDINANCE</v>
          </cell>
          <cell r="J386" t="str">
            <v>ORDINANCE 18835</v>
          </cell>
        </row>
        <row r="387">
          <cell r="A387" t="str">
            <v>3611</v>
          </cell>
          <cell r="B387" t="str">
            <v>WATER QUALITY CONSTRUCTION UNRESTRICTED</v>
          </cell>
          <cell r="C387" t="str">
            <v>1134063</v>
          </cell>
          <cell r="D387" t="str">
            <v>WTC WP POWER MON UPGD</v>
          </cell>
          <cell r="E387">
            <v>5479905</v>
          </cell>
          <cell r="F387">
            <v>0</v>
          </cell>
          <cell r="G387">
            <v>0</v>
          </cell>
          <cell r="H387">
            <v>5479905</v>
          </cell>
          <cell r="I387" t="str">
            <v>2019-2020 ADOPTED BIENNIAL ORDINANCE</v>
          </cell>
          <cell r="J387" t="str">
            <v>ORDINANCE 18835</v>
          </cell>
        </row>
        <row r="388">
          <cell r="A388" t="str">
            <v>3611</v>
          </cell>
          <cell r="B388" t="str">
            <v>WATER QUALITY CONSTRUCTION UNRESTRICTED</v>
          </cell>
          <cell r="C388" t="str">
            <v>1134064</v>
          </cell>
          <cell r="D388" t="str">
            <v>WTC WP ADM/OPS CTR SEIS UPGD</v>
          </cell>
          <cell r="E388">
            <v>14060649</v>
          </cell>
          <cell r="F388">
            <v>2767657</v>
          </cell>
          <cell r="G388">
            <v>0</v>
          </cell>
          <cell r="H388">
            <v>16828306</v>
          </cell>
          <cell r="I388" t="str">
            <v>2019-2020 ADOPTED BIENNIAL ORDINANCE</v>
          </cell>
          <cell r="J388" t="str">
            <v>ORDINANCE 18835</v>
          </cell>
        </row>
        <row r="389">
          <cell r="A389" t="str">
            <v>3611</v>
          </cell>
          <cell r="B389" t="str">
            <v>WATER QUALITY CONSTRUCTION UNRESTRICTED</v>
          </cell>
          <cell r="C389" t="str">
            <v>1134065</v>
          </cell>
          <cell r="D389" t="str">
            <v>WTC SP IPS SEISMIC UPGD</v>
          </cell>
          <cell r="E389">
            <v>7192226</v>
          </cell>
          <cell r="F389">
            <v>0</v>
          </cell>
          <cell r="G389">
            <v>0</v>
          </cell>
          <cell r="H389">
            <v>7192226</v>
          </cell>
          <cell r="I389" t="str">
            <v>2019-2020 ADOPTED BIENNIAL ORDINANCE</v>
          </cell>
          <cell r="J389" t="str">
            <v>ORDINANCE 18835</v>
          </cell>
        </row>
        <row r="390">
          <cell r="A390" t="str">
            <v>3611</v>
          </cell>
          <cell r="B390" t="str">
            <v>WATER QUALITY CONSTRUCTION UNRESTRICTED</v>
          </cell>
          <cell r="C390" t="str">
            <v>1134066</v>
          </cell>
          <cell r="D390" t="str">
            <v>WTC COMP SYSTEM PLAN</v>
          </cell>
          <cell r="E390">
            <v>8617670</v>
          </cell>
          <cell r="F390">
            <v>3904024</v>
          </cell>
          <cell r="G390">
            <v>0</v>
          </cell>
          <cell r="H390">
            <v>12521694</v>
          </cell>
          <cell r="I390" t="str">
            <v>2019-2020 ADOPTED BIENNIAL ORDINANCE</v>
          </cell>
          <cell r="J390" t="str">
            <v>ORDINANCE 18835</v>
          </cell>
        </row>
        <row r="391">
          <cell r="A391" t="str">
            <v>3611</v>
          </cell>
          <cell r="B391" t="str">
            <v>WATER QUALITY CONSTRUCTION UNRESTRICTED</v>
          </cell>
          <cell r="C391" t="str">
            <v>1134067</v>
          </cell>
          <cell r="D391" t="str">
            <v>WTC ELLIOT W CSO COMP</v>
          </cell>
          <cell r="E391">
            <v>13998548</v>
          </cell>
          <cell r="F391">
            <v>4530456</v>
          </cell>
          <cell r="G391">
            <v>0</v>
          </cell>
          <cell r="H391">
            <v>18529004</v>
          </cell>
          <cell r="I391" t="str">
            <v>2019-2020 ADOPTED BIENNIAL ORDINANCE</v>
          </cell>
          <cell r="J391" t="str">
            <v>ORDINANCE 18835</v>
          </cell>
        </row>
        <row r="392">
          <cell r="A392" t="str">
            <v>3611</v>
          </cell>
          <cell r="B392" t="str">
            <v>WATER QUALITY CONSTRUCTION UNRESTRICTED</v>
          </cell>
          <cell r="C392" t="str">
            <v>1134068</v>
          </cell>
          <cell r="D392" t="str">
            <v>WTC ALKI PERM GENERATOR</v>
          </cell>
          <cell r="E392">
            <v>1587430</v>
          </cell>
          <cell r="F392">
            <v>1872054</v>
          </cell>
          <cell r="G392">
            <v>0</v>
          </cell>
          <cell r="H392">
            <v>3459484</v>
          </cell>
          <cell r="I392" t="str">
            <v>2019-2020 ADOPTED BIENNIAL ORDINANCE</v>
          </cell>
          <cell r="J392" t="str">
            <v>ORDINANCE 18835</v>
          </cell>
        </row>
        <row r="393">
          <cell r="A393" t="str">
            <v>3611</v>
          </cell>
          <cell r="B393" t="str">
            <v>WATER QUALITY CONSTRUCTION UNRESTRICTED</v>
          </cell>
          <cell r="C393" t="str">
            <v>1134069</v>
          </cell>
          <cell r="D393" t="str">
            <v>WTC WP RSP REPLACEMENT</v>
          </cell>
          <cell r="E393">
            <v>16983283</v>
          </cell>
          <cell r="F393">
            <v>61513719</v>
          </cell>
          <cell r="G393">
            <v>17178367</v>
          </cell>
          <cell r="H393">
            <v>95675369</v>
          </cell>
          <cell r="I393" t="str">
            <v>2019-2020 ADOPTED BIENNIAL ORDINANCE</v>
          </cell>
          <cell r="J393" t="str">
            <v>ORDINANCE 18835</v>
          </cell>
        </row>
        <row r="394">
          <cell r="A394" t="str">
            <v>3611</v>
          </cell>
          <cell r="B394" t="str">
            <v>WATER QUALITY CONSTRUCTION UNRESTRICTED</v>
          </cell>
          <cell r="C394" t="str">
            <v>1134070</v>
          </cell>
          <cell r="D394" t="str">
            <v>WTC CMMS UPGRADE</v>
          </cell>
          <cell r="E394">
            <v>4367949</v>
          </cell>
          <cell r="F394">
            <v>0</v>
          </cell>
          <cell r="G394">
            <v>0</v>
          </cell>
          <cell r="H394">
            <v>4367949</v>
          </cell>
          <cell r="I394" t="str">
            <v>2019-2020 ADOPTED BIENNIAL ORDINANCE</v>
          </cell>
          <cell r="J394" t="str">
            <v>ORDINANCE 18835</v>
          </cell>
        </row>
        <row r="395">
          <cell r="A395" t="str">
            <v>3611</v>
          </cell>
          <cell r="B395" t="str">
            <v>WATER QUALITY CONSTRUCTION UNRESTRICTED</v>
          </cell>
          <cell r="C395" t="str">
            <v>1134071</v>
          </cell>
          <cell r="D395" t="str">
            <v>WTC OVATION CONT SYS UPGD</v>
          </cell>
          <cell r="E395">
            <v>14378632</v>
          </cell>
          <cell r="F395">
            <v>0</v>
          </cell>
          <cell r="G395">
            <v>0</v>
          </cell>
          <cell r="H395">
            <v>14378632</v>
          </cell>
          <cell r="I395" t="str">
            <v>2019-2020 ADOPTED BIENNIAL ORDINANCE</v>
          </cell>
          <cell r="J395" t="str">
            <v>ORDINANCE 18835</v>
          </cell>
        </row>
        <row r="396">
          <cell r="A396" t="str">
            <v>3611</v>
          </cell>
          <cell r="B396" t="str">
            <v>WATER QUALITY CONSTRUCTION UNRESTRICTED</v>
          </cell>
          <cell r="C396" t="str">
            <v>1134072</v>
          </cell>
          <cell r="D396" t="str">
            <v>WTC PASS WEIR FOR EMG BYPASS</v>
          </cell>
          <cell r="E396">
            <v>1601838</v>
          </cell>
          <cell r="F396">
            <v>978552</v>
          </cell>
          <cell r="G396">
            <v>3373908</v>
          </cell>
          <cell r="H396">
            <v>5954298</v>
          </cell>
          <cell r="I396" t="str">
            <v>2019-2020 ADOPTED BIENNIAL ORDINANCE</v>
          </cell>
          <cell r="J396" t="str">
            <v>ORDINANCE 18835</v>
          </cell>
        </row>
        <row r="397">
          <cell r="A397" t="str">
            <v>3611</v>
          </cell>
          <cell r="B397" t="str">
            <v>WATER QUALITY CONSTRUCTION UNRESTRICTED</v>
          </cell>
          <cell r="C397" t="str">
            <v>1134073</v>
          </cell>
          <cell r="D397" t="str">
            <v>WTC VFD REPLACEMENT</v>
          </cell>
          <cell r="E397">
            <v>4693830</v>
          </cell>
          <cell r="F397">
            <v>3210871</v>
          </cell>
          <cell r="G397">
            <v>4942042</v>
          </cell>
          <cell r="H397">
            <v>12846743</v>
          </cell>
          <cell r="I397" t="str">
            <v>2019-2020 ADOPTED BIENNIAL ORDINANCE</v>
          </cell>
          <cell r="J397" t="str">
            <v>ORDINANCE 18835</v>
          </cell>
        </row>
        <row r="398">
          <cell r="A398" t="str">
            <v>3611</v>
          </cell>
          <cell r="B398" t="str">
            <v>WATER QUALITY CONSTRUCTION UNRESTRICTED</v>
          </cell>
          <cell r="C398" t="str">
            <v>1134074</v>
          </cell>
          <cell r="D398" t="str">
            <v>WTC BW RW STORAGE</v>
          </cell>
          <cell r="E398">
            <v>4642298</v>
          </cell>
          <cell r="F398">
            <v>9069189</v>
          </cell>
          <cell r="G398">
            <v>0</v>
          </cell>
          <cell r="H398">
            <v>13711487</v>
          </cell>
          <cell r="I398" t="str">
            <v>2019-2020 ADOPTED BIENNIAL ORDINANCE</v>
          </cell>
          <cell r="J398" t="str">
            <v>ORDINANCE 18835</v>
          </cell>
        </row>
        <row r="399">
          <cell r="A399" t="str">
            <v>3611</v>
          </cell>
          <cell r="B399" t="str">
            <v>WATER QUALITY CONSTRUCTION UNRESTRICTED</v>
          </cell>
          <cell r="C399" t="str">
            <v>1134075</v>
          </cell>
          <cell r="D399" t="str">
            <v>WTC LK HILLS INT A REFURB</v>
          </cell>
          <cell r="E399">
            <v>28443929</v>
          </cell>
          <cell r="F399">
            <v>2108853</v>
          </cell>
          <cell r="G399">
            <v>0</v>
          </cell>
          <cell r="H399">
            <v>30552782</v>
          </cell>
          <cell r="I399" t="str">
            <v>2019-2020 ADOPTED BIENNIAL ORDINANCE</v>
          </cell>
          <cell r="J399" t="str">
            <v>ORDINANCE 18835</v>
          </cell>
        </row>
        <row r="400">
          <cell r="A400" t="str">
            <v>3611</v>
          </cell>
          <cell r="B400" t="str">
            <v>WATER QUALITY CONSTRUCTION UNRESTRICTED</v>
          </cell>
          <cell r="C400" t="str">
            <v>1134076</v>
          </cell>
          <cell r="D400" t="str">
            <v>WTC ENV LAB LIMS UPGD</v>
          </cell>
          <cell r="E400">
            <v>4442475</v>
          </cell>
          <cell r="F400">
            <v>0</v>
          </cell>
          <cell r="G400">
            <v>0</v>
          </cell>
          <cell r="H400">
            <v>4442475</v>
          </cell>
          <cell r="I400" t="str">
            <v>2019-2020 ADOPTED BIENNIAL ORDINANCE</v>
          </cell>
          <cell r="J400" t="str">
            <v>ORDINANCE 18835</v>
          </cell>
        </row>
        <row r="401">
          <cell r="A401" t="str">
            <v>3611</v>
          </cell>
          <cell r="B401" t="str">
            <v>WATER QUALITY CONSTRUCTION UNRESTRICTED</v>
          </cell>
          <cell r="C401" t="str">
            <v>1134301</v>
          </cell>
          <cell r="D401" t="str">
            <v>WTC PIMS REPLACEMENT</v>
          </cell>
          <cell r="E401">
            <v>1844893</v>
          </cell>
          <cell r="F401">
            <v>0</v>
          </cell>
          <cell r="G401">
            <v>0</v>
          </cell>
          <cell r="H401">
            <v>1844893</v>
          </cell>
          <cell r="I401" t="str">
            <v>2019-2020 ADOPTED BIENNIAL ORDINANCE</v>
          </cell>
          <cell r="J401" t="str">
            <v>ORDINANCE 18835</v>
          </cell>
        </row>
        <row r="402">
          <cell r="A402" t="str">
            <v>3611</v>
          </cell>
          <cell r="B402" t="str">
            <v>WATER QUALITY CONSTRUCTION UNRESTRICTED</v>
          </cell>
          <cell r="C402" t="str">
            <v>1134349</v>
          </cell>
          <cell r="D402" t="str">
            <v>WTC FALL CITY WASTE MANAGE SYS</v>
          </cell>
          <cell r="E402">
            <v>3998288</v>
          </cell>
          <cell r="F402">
            <v>0</v>
          </cell>
          <cell r="G402">
            <v>0</v>
          </cell>
          <cell r="H402">
            <v>3998288</v>
          </cell>
          <cell r="I402" t="str">
            <v>2019-2020 ADOPTED BIENNIAL ORDINANCE</v>
          </cell>
          <cell r="J402" t="str">
            <v>ORDINANCE 18835</v>
          </cell>
        </row>
        <row r="403">
          <cell r="A403" t="str">
            <v>3611</v>
          </cell>
          <cell r="B403" t="str">
            <v>WATER QUALITY CONSTRUCTION UNRESTRICTED</v>
          </cell>
          <cell r="C403" t="str">
            <v>1134816</v>
          </cell>
          <cell r="D403" t="str">
            <v>WTC SPU JOINT 3RD AVE TUNNEL</v>
          </cell>
          <cell r="E403">
            <v>4986750</v>
          </cell>
          <cell r="F403">
            <v>0</v>
          </cell>
          <cell r="G403">
            <v>0</v>
          </cell>
          <cell r="H403">
            <v>4986750</v>
          </cell>
          <cell r="I403" t="str">
            <v>2019-2020 ADOPTED BIENNIAL ORDINANCE</v>
          </cell>
          <cell r="J403" t="str">
            <v>ORDINANCE 18835</v>
          </cell>
        </row>
        <row r="404">
          <cell r="A404" t="str">
            <v>3611</v>
          </cell>
          <cell r="B404" t="str">
            <v>WATER QUALITY CONSTRUCTION UNRESTRICTED</v>
          </cell>
          <cell r="C404" t="str">
            <v>1135013</v>
          </cell>
          <cell r="D404" t="str">
            <v>WTC WATER QUALITY IMPRV ALTERN</v>
          </cell>
          <cell r="E404">
            <v>3004202</v>
          </cell>
          <cell r="F404">
            <v>80080578</v>
          </cell>
          <cell r="G404">
            <v>83345192</v>
          </cell>
          <cell r="H404">
            <v>166429972</v>
          </cell>
          <cell r="I404" t="str">
            <v>2019-2020 ADOPTED BIENNIAL ORDINANCE</v>
          </cell>
          <cell r="J404" t="str">
            <v>ORDINANCE 18835</v>
          </cell>
        </row>
        <row r="405">
          <cell r="A405" t="str">
            <v>3612</v>
          </cell>
          <cell r="B405" t="str">
            <v>WTD INTERNALLY FINANCE PROJECTS</v>
          </cell>
          <cell r="C405" t="str">
            <v>1134077</v>
          </cell>
          <cell r="D405" t="str">
            <v>WTC WP BIOGAS OPT</v>
          </cell>
          <cell r="E405">
            <v>660079</v>
          </cell>
          <cell r="F405">
            <v>6507488</v>
          </cell>
          <cell r="G405">
            <v>1130802</v>
          </cell>
          <cell r="H405">
            <v>8298369</v>
          </cell>
          <cell r="I405" t="str">
            <v>2019-2020 ADOPTED BIENNIAL ORDINANCE</v>
          </cell>
          <cell r="J405" t="str">
            <v>ORDINANCE 18835</v>
          </cell>
        </row>
        <row r="406">
          <cell r="A406" t="str">
            <v>3612</v>
          </cell>
          <cell r="B406" t="str">
            <v>WTD INTERNALLY FINANCE PROJECTS</v>
          </cell>
          <cell r="C406" t="str">
            <v>1134078</v>
          </cell>
          <cell r="D406" t="str">
            <v>WTC BW MBR LEAP UPGD</v>
          </cell>
          <cell r="E406">
            <v>2399135</v>
          </cell>
          <cell r="F406">
            <v>0</v>
          </cell>
          <cell r="G406">
            <v>0</v>
          </cell>
          <cell r="H406">
            <v>2399135</v>
          </cell>
          <cell r="I406" t="str">
            <v>2019-2020 ADOPTED BIENNIAL ORDINANCE</v>
          </cell>
          <cell r="J406" t="str">
            <v>ORDINANCE 18835</v>
          </cell>
        </row>
        <row r="407">
          <cell r="A407" t="str">
            <v>3641</v>
          </cell>
          <cell r="B407" t="str">
            <v>PUBLIC TRANSPORTATION CONSTRUCTION UNRESTRICTED</v>
          </cell>
          <cell r="C407" t="str">
            <v>1027519</v>
          </cell>
          <cell r="D407" t="str">
            <v>TD ON BOARD SYSTEMS</v>
          </cell>
          <cell r="E407">
            <v>-401980</v>
          </cell>
          <cell r="F407">
            <v>0</v>
          </cell>
          <cell r="G407">
            <v>0</v>
          </cell>
          <cell r="H407">
            <v>-401980</v>
          </cell>
          <cell r="I407" t="str">
            <v>2019-2020 ADOPTED BIENNIAL ORDINANCE</v>
          </cell>
          <cell r="J407" t="str">
            <v>ORDINANCE 18835</v>
          </cell>
        </row>
        <row r="408">
          <cell r="A408" t="str">
            <v>3641</v>
          </cell>
          <cell r="B408" t="str">
            <v>PUBLIC TRANSPORTATION CONSTRUCTION UNRESTRICTED</v>
          </cell>
          <cell r="C408" t="str">
            <v>1028620</v>
          </cell>
          <cell r="D408" t="str">
            <v>TDC TRANSIT ORIENTED DEVELOP</v>
          </cell>
          <cell r="E408">
            <v>553402</v>
          </cell>
          <cell r="F408">
            <v>1497087</v>
          </cell>
          <cell r="G408">
            <v>1478799</v>
          </cell>
          <cell r="H408">
            <v>3529288</v>
          </cell>
          <cell r="I408" t="str">
            <v>2019-2020 ADOPTED BIENNIAL ORDINANCE</v>
          </cell>
          <cell r="J408" t="str">
            <v>ORDINANCE 18835</v>
          </cell>
        </row>
        <row r="409">
          <cell r="A409" t="str">
            <v>3641</v>
          </cell>
          <cell r="B409" t="str">
            <v>PUBLIC TRANSPORTATION CONSTRUCTION UNRESTRICTED</v>
          </cell>
          <cell r="C409" t="str">
            <v>1028624</v>
          </cell>
          <cell r="D409" t="str">
            <v>TDC TOD CONVENTION PLACE</v>
          </cell>
          <cell r="E409">
            <v>-25560244</v>
          </cell>
          <cell r="F409">
            <v>0</v>
          </cell>
          <cell r="G409">
            <v>0</v>
          </cell>
          <cell r="H409">
            <v>-25560244</v>
          </cell>
          <cell r="I409" t="str">
            <v>2019-2020 ADOPTED BIENNIAL ORDINANCE</v>
          </cell>
          <cell r="J409" t="str">
            <v>ORDINANCE 18835</v>
          </cell>
        </row>
        <row r="410">
          <cell r="A410" t="str">
            <v>3641</v>
          </cell>
          <cell r="B410" t="str">
            <v>PUBLIC TRANSPORTATION CONSTRUCTION UNRESTRICTED</v>
          </cell>
          <cell r="C410" t="str">
            <v>1028625</v>
          </cell>
          <cell r="D410" t="str">
            <v>TD TUNNEL MODS ENHANCEMENTS</v>
          </cell>
          <cell r="E410">
            <v>-2110912</v>
          </cell>
          <cell r="F410">
            <v>0</v>
          </cell>
          <cell r="G410">
            <v>0</v>
          </cell>
          <cell r="H410">
            <v>-2110912</v>
          </cell>
          <cell r="I410" t="str">
            <v>2019-2020 ADOPTED BIENNIAL ORDINANCE</v>
          </cell>
          <cell r="J410" t="str">
            <v>ORDINANCE 18835</v>
          </cell>
        </row>
        <row r="411">
          <cell r="A411" t="str">
            <v>3641</v>
          </cell>
          <cell r="B411" t="str">
            <v>PUBLIC TRANSPORTATION CONSTRUCTION UNRESTRICTED</v>
          </cell>
          <cell r="C411" t="str">
            <v>1028629</v>
          </cell>
          <cell r="D411" t="str">
            <v>TD REAL TIME SYS INVESTMENTS</v>
          </cell>
          <cell r="E411">
            <v>-195297</v>
          </cell>
          <cell r="F411">
            <v>0</v>
          </cell>
          <cell r="G411">
            <v>0</v>
          </cell>
          <cell r="H411">
            <v>-195297</v>
          </cell>
          <cell r="I411" t="str">
            <v>2019-2020 ADOPTED BIENNIAL ORDINANCE</v>
          </cell>
          <cell r="J411" t="str">
            <v>ORDINANCE 18835</v>
          </cell>
        </row>
        <row r="412">
          <cell r="A412" t="str">
            <v>3641</v>
          </cell>
          <cell r="B412" t="str">
            <v>PUBLIC TRANSPORTATION CONSTRUCTION UNRESTRICTED</v>
          </cell>
          <cell r="C412" t="str">
            <v>1028644</v>
          </cell>
          <cell r="D412" t="str">
            <v>TDC MDT REPLACEMENT</v>
          </cell>
          <cell r="E412">
            <v>-38170</v>
          </cell>
          <cell r="F412">
            <v>0</v>
          </cell>
          <cell r="G412">
            <v>0</v>
          </cell>
          <cell r="H412">
            <v>-38170</v>
          </cell>
          <cell r="I412" t="str">
            <v>2019-2020 ADOPTED BIENNIAL ORDINANCE</v>
          </cell>
          <cell r="J412" t="str">
            <v>ORDINANCE 18835</v>
          </cell>
        </row>
        <row r="413">
          <cell r="A413" t="str">
            <v>3641</v>
          </cell>
          <cell r="B413" t="str">
            <v>PUBLIC TRANSPORTATION CONSTRUCTION UNRESTRICTED</v>
          </cell>
          <cell r="C413" t="str">
            <v>1028681</v>
          </cell>
          <cell r="D413" t="str">
            <v>TDC BUS ZONE IMP SHELTERS</v>
          </cell>
          <cell r="E413">
            <v>19068954</v>
          </cell>
          <cell r="F413">
            <v>6804244</v>
          </cell>
          <cell r="G413">
            <v>6721128</v>
          </cell>
          <cell r="H413">
            <v>32594326</v>
          </cell>
          <cell r="I413" t="str">
            <v>2019-2020 ADOPTED BIENNIAL ORDINANCE</v>
          </cell>
          <cell r="J413" t="str">
            <v>ORDINANCE 18835</v>
          </cell>
        </row>
        <row r="414">
          <cell r="A414" t="str">
            <v>3641</v>
          </cell>
          <cell r="B414" t="str">
            <v>PUBLIC TRANSPORTATION CONSTRUCTION UNRESTRICTED</v>
          </cell>
          <cell r="C414" t="str">
            <v>1028715</v>
          </cell>
          <cell r="D414" t="str">
            <v>TD DUCT RELOCATION</v>
          </cell>
          <cell r="E414">
            <v>-164913</v>
          </cell>
          <cell r="F414">
            <v>0</v>
          </cell>
          <cell r="G414">
            <v>0</v>
          </cell>
          <cell r="H414">
            <v>-164913</v>
          </cell>
          <cell r="I414" t="str">
            <v>2019-2020 ADOPTED BIENNIAL ORDINANCE</v>
          </cell>
          <cell r="J414" t="str">
            <v>ORDINANCE 18835</v>
          </cell>
        </row>
        <row r="415">
          <cell r="A415" t="str">
            <v>3641</v>
          </cell>
          <cell r="B415" t="str">
            <v>PUBLIC TRANSPORTATION CONSTRUCTION UNRESTRICTED</v>
          </cell>
          <cell r="C415" t="str">
            <v>1028716</v>
          </cell>
          <cell r="D415" t="str">
            <v>TD RADIO AVL REPLACEMENT</v>
          </cell>
          <cell r="E415">
            <v>-1641584</v>
          </cell>
          <cell r="F415">
            <v>0</v>
          </cell>
          <cell r="G415">
            <v>0</v>
          </cell>
          <cell r="H415">
            <v>-1641584</v>
          </cell>
          <cell r="I415" t="str">
            <v>2019-2020 ADOPTED BIENNIAL ORDINANCE</v>
          </cell>
          <cell r="J415" t="str">
            <v>ORDINANCE 18835</v>
          </cell>
        </row>
        <row r="416">
          <cell r="A416" t="str">
            <v>3641</v>
          </cell>
          <cell r="B416" t="str">
            <v>PUBLIC TRANSPORTATION CONSTRUCTION UNRESTRICTED</v>
          </cell>
          <cell r="C416" t="str">
            <v>1028718</v>
          </cell>
          <cell r="D416" t="str">
            <v>TDC NON REV VEHICLE REPL</v>
          </cell>
          <cell r="E416">
            <v>6249913</v>
          </cell>
          <cell r="F416">
            <v>4983035</v>
          </cell>
          <cell r="G416">
            <v>5293851</v>
          </cell>
          <cell r="H416">
            <v>16526799</v>
          </cell>
          <cell r="I416" t="str">
            <v>2019-2020 ADOPTED BIENNIAL ORDINANCE</v>
          </cell>
          <cell r="J416" t="str">
            <v>ORDINANCE 18835</v>
          </cell>
        </row>
        <row r="417">
          <cell r="A417" t="str">
            <v>3641</v>
          </cell>
          <cell r="B417" t="str">
            <v>PUBLIC TRANSPORTATION CONSTRUCTION UNRESTRICTED</v>
          </cell>
          <cell r="C417" t="str">
            <v>1028730</v>
          </cell>
          <cell r="D417" t="str">
            <v>TDC NORTHGATE TC TOD</v>
          </cell>
          <cell r="E417">
            <v>4794171</v>
          </cell>
          <cell r="F417">
            <v>0</v>
          </cell>
          <cell r="G417">
            <v>0</v>
          </cell>
          <cell r="H417">
            <v>4794171</v>
          </cell>
          <cell r="I417" t="str">
            <v>2019-2020 ADOPTED BIENNIAL ORDINANCE</v>
          </cell>
          <cell r="J417" t="str">
            <v>ORDINANCE 18835</v>
          </cell>
        </row>
        <row r="418">
          <cell r="A418" t="str">
            <v>3641</v>
          </cell>
          <cell r="B418" t="str">
            <v>PUBLIC TRANSPORTATION CONSTRUCTION UNRESTRICTED</v>
          </cell>
          <cell r="C418" t="str">
            <v>1028770</v>
          </cell>
          <cell r="D418" t="str">
            <v>TD SYSTEM BRT CORRIDOR</v>
          </cell>
          <cell r="E418">
            <v>-1612861</v>
          </cell>
          <cell r="F418">
            <v>0</v>
          </cell>
          <cell r="G418">
            <v>0</v>
          </cell>
          <cell r="H418">
            <v>-1612861</v>
          </cell>
          <cell r="I418" t="str">
            <v>2019-2020 ADOPTED BIENNIAL ORDINANCE</v>
          </cell>
          <cell r="J418" t="str">
            <v>ORDINANCE 18835</v>
          </cell>
        </row>
        <row r="419">
          <cell r="A419" t="str">
            <v>3641</v>
          </cell>
          <cell r="B419" t="str">
            <v>PUBLIC TRANSPORTATION CONSTRUCTION UNRESTRICTED</v>
          </cell>
          <cell r="C419" t="str">
            <v>1028794</v>
          </cell>
          <cell r="D419" t="str">
            <v>TD HWY 99N TRANSIT CORRIDOR</v>
          </cell>
          <cell r="E419">
            <v>-21727</v>
          </cell>
          <cell r="F419">
            <v>0</v>
          </cell>
          <cell r="G419">
            <v>0</v>
          </cell>
          <cell r="H419">
            <v>-21727</v>
          </cell>
          <cell r="I419" t="str">
            <v>2019-2020 ADOPTED BIENNIAL ORDINANCE</v>
          </cell>
          <cell r="J419" t="str">
            <v>ORDINANCE 18835</v>
          </cell>
        </row>
        <row r="420">
          <cell r="A420" t="str">
            <v>3641</v>
          </cell>
          <cell r="B420" t="str">
            <v>PUBLIC TRANSPORTATION CONSTRUCTION UNRESTRICTED</v>
          </cell>
          <cell r="C420" t="str">
            <v>1028795</v>
          </cell>
          <cell r="D420" t="str">
            <v>TDC TAMP PROGRAM ADMIN</v>
          </cell>
          <cell r="E420">
            <v>4924852</v>
          </cell>
          <cell r="F420">
            <v>1360552</v>
          </cell>
          <cell r="G420">
            <v>1343933</v>
          </cell>
          <cell r="H420">
            <v>7629337</v>
          </cell>
          <cell r="I420" t="str">
            <v>2019-2020 ADOPTED BIENNIAL ORDINANCE</v>
          </cell>
          <cell r="J420" t="str">
            <v>ORDINANCE 18835</v>
          </cell>
        </row>
        <row r="421">
          <cell r="A421" t="str">
            <v>3641</v>
          </cell>
          <cell r="B421" t="str">
            <v>PUBLIC TRANSPORTATION CONSTRUCTION UNRESTRICTED</v>
          </cell>
          <cell r="C421" t="str">
            <v>1028815</v>
          </cell>
          <cell r="D421" t="str">
            <v>TD HIGHLINE CC TRN FACILITY</v>
          </cell>
          <cell r="E421">
            <v>-721079</v>
          </cell>
          <cell r="F421">
            <v>0</v>
          </cell>
          <cell r="G421">
            <v>0</v>
          </cell>
          <cell r="H421">
            <v>-721079</v>
          </cell>
          <cell r="I421" t="str">
            <v>2019-2020 ADOPTED BIENNIAL ORDINANCE</v>
          </cell>
          <cell r="J421" t="str">
            <v>ORDINANCE 18835</v>
          </cell>
        </row>
        <row r="422">
          <cell r="A422" t="str">
            <v>3641</v>
          </cell>
          <cell r="B422" t="str">
            <v>PUBLIC TRANSPORTATION CONSTRUCTION UNRESTRICTED</v>
          </cell>
          <cell r="C422" t="str">
            <v>1028816</v>
          </cell>
          <cell r="D422" t="str">
            <v>TD BUS 60FT MB06 2 HYBRID</v>
          </cell>
          <cell r="E422">
            <v>-278885</v>
          </cell>
          <cell r="F422">
            <v>0</v>
          </cell>
          <cell r="G422">
            <v>0</v>
          </cell>
          <cell r="H422">
            <v>-278885</v>
          </cell>
          <cell r="I422" t="str">
            <v>2019-2020 ADOPTED BIENNIAL ORDINANCE</v>
          </cell>
          <cell r="J422" t="str">
            <v>ORDINANCE 18835</v>
          </cell>
        </row>
        <row r="423">
          <cell r="A423" t="str">
            <v>3641</v>
          </cell>
          <cell r="B423" t="str">
            <v>PUBLIC TRANSPORTATION CONSTRUCTION UNRESTRICTED</v>
          </cell>
          <cell r="C423" t="str">
            <v>1028827</v>
          </cell>
          <cell r="D423" t="str">
            <v>TD CAPITAL PROJECT OVERSIGHT</v>
          </cell>
          <cell r="E423">
            <v>257231</v>
          </cell>
          <cell r="F423">
            <v>0</v>
          </cell>
          <cell r="G423">
            <v>0</v>
          </cell>
          <cell r="H423">
            <v>257231</v>
          </cell>
          <cell r="I423" t="str">
            <v>2019-2020 ADOPTED BIENNIAL ORDINANCE</v>
          </cell>
          <cell r="J423" t="str">
            <v>ORDINANCE 18835</v>
          </cell>
        </row>
        <row r="424">
          <cell r="A424" t="str">
            <v>3641</v>
          </cell>
          <cell r="B424" t="str">
            <v>PUBLIC TRANSPORTATION CONSTRUCTION UNRESTRICTED</v>
          </cell>
          <cell r="C424" t="str">
            <v>1028830</v>
          </cell>
          <cell r="D424" t="str">
            <v>TDC TRANSIT PRIORITY IMPR</v>
          </cell>
          <cell r="E424">
            <v>0</v>
          </cell>
          <cell r="F424">
            <v>2681165</v>
          </cell>
          <cell r="G424">
            <v>2648414</v>
          </cell>
          <cell r="H424">
            <v>5329579</v>
          </cell>
          <cell r="I424" t="str">
            <v>2019-2020 ADOPTED BIENNIAL ORDINANCE</v>
          </cell>
          <cell r="J424" t="str">
            <v>ORDINANCE 18835</v>
          </cell>
        </row>
        <row r="425">
          <cell r="A425" t="str">
            <v>3641</v>
          </cell>
          <cell r="B425" t="str">
            <v>PUBLIC TRANSPORTATION CONSTRUCTION UNRESTRICTED</v>
          </cell>
          <cell r="C425" t="str">
            <v>1028854</v>
          </cell>
          <cell r="D425" t="str">
            <v>TD VANPOOL VEHICLE PURCHASE</v>
          </cell>
          <cell r="E425">
            <v>-1893</v>
          </cell>
          <cell r="F425">
            <v>0</v>
          </cell>
          <cell r="G425">
            <v>0</v>
          </cell>
          <cell r="H425">
            <v>-1893</v>
          </cell>
          <cell r="I425" t="str">
            <v>2019-2020 ADOPTED BIENNIAL ORDINANCE</v>
          </cell>
          <cell r="J425" t="str">
            <v>ORDINANCE 18835</v>
          </cell>
        </row>
        <row r="426">
          <cell r="A426" t="str">
            <v>3641</v>
          </cell>
          <cell r="B426" t="str">
            <v>PUBLIC TRANSPORTATION CONSTRUCTION UNRESTRICTED</v>
          </cell>
          <cell r="C426" t="str">
            <v>1028857</v>
          </cell>
          <cell r="D426" t="str">
            <v>TDC CAPITAL OUTLAY PROGRAM</v>
          </cell>
          <cell r="E426">
            <v>8464221</v>
          </cell>
          <cell r="F426">
            <v>1000000</v>
          </cell>
          <cell r="G426">
            <v>1000000</v>
          </cell>
          <cell r="H426">
            <v>10464221</v>
          </cell>
          <cell r="I426" t="str">
            <v>2019-2020 ADOPTED BIENNIAL ORDINANCE</v>
          </cell>
          <cell r="J426" t="str">
            <v>ORDINANCE 18835</v>
          </cell>
        </row>
        <row r="427">
          <cell r="A427" t="str">
            <v>3641</v>
          </cell>
          <cell r="B427" t="str">
            <v>PUBLIC TRANSPORTATION CONSTRUCTION UNRESTRICTED</v>
          </cell>
          <cell r="C427" t="str">
            <v>1111769</v>
          </cell>
          <cell r="D427" t="str">
            <v>TD WAREHOUSE REPLACEMENT</v>
          </cell>
          <cell r="E427">
            <v>-2116</v>
          </cell>
          <cell r="F427">
            <v>0</v>
          </cell>
          <cell r="G427">
            <v>0</v>
          </cell>
          <cell r="H427">
            <v>-2116</v>
          </cell>
          <cell r="I427" t="str">
            <v>2019-2020 ADOPTED BIENNIAL ORDINANCE</v>
          </cell>
          <cell r="J427" t="str">
            <v>ORDINANCE 18835</v>
          </cell>
        </row>
        <row r="428">
          <cell r="A428" t="str">
            <v>3641</v>
          </cell>
          <cell r="B428" t="str">
            <v>PUBLIC TRANSPORTATION CONSTRUCTION UNRESTRICTED</v>
          </cell>
          <cell r="C428" t="str">
            <v>1111770</v>
          </cell>
          <cell r="D428" t="str">
            <v>TDC EMERG NEED CONT FUND 3641</v>
          </cell>
          <cell r="E428">
            <v>5165161</v>
          </cell>
          <cell r="F428">
            <v>0</v>
          </cell>
          <cell r="G428">
            <v>0</v>
          </cell>
          <cell r="H428">
            <v>5165161</v>
          </cell>
          <cell r="I428" t="str">
            <v>2019-2020 ADOPTED BIENNIAL ORDINANCE</v>
          </cell>
          <cell r="J428" t="str">
            <v>ORDINANCE 18835</v>
          </cell>
        </row>
        <row r="429">
          <cell r="A429" t="str">
            <v>3641</v>
          </cell>
          <cell r="B429" t="str">
            <v>PUBLIC TRANSPORTATION CONSTRUCTION UNRESTRICTED</v>
          </cell>
          <cell r="C429" t="str">
            <v>1111778</v>
          </cell>
          <cell r="D429" t="str">
            <v>TDC FACILITY CONDITION ASSMT</v>
          </cell>
          <cell r="E429">
            <v>6225943</v>
          </cell>
          <cell r="F429">
            <v>0</v>
          </cell>
          <cell r="G429">
            <v>0</v>
          </cell>
          <cell r="H429">
            <v>6225943</v>
          </cell>
          <cell r="I429" t="str">
            <v>2019-2020 ADOPTED BIENNIAL ORDINANCE</v>
          </cell>
          <cell r="J429" t="str">
            <v>ORDINANCE 18835</v>
          </cell>
        </row>
        <row r="430">
          <cell r="A430" t="str">
            <v>3641</v>
          </cell>
          <cell r="B430" t="str">
            <v>PUBLIC TRANSPORTATION CONSTRUCTION UNRESTRICTED</v>
          </cell>
          <cell r="C430" t="str">
            <v>1111780</v>
          </cell>
          <cell r="D430" t="str">
            <v>TD ASSET MGMT INTEGRATION</v>
          </cell>
          <cell r="E430">
            <v>969277.02</v>
          </cell>
          <cell r="F430">
            <v>0</v>
          </cell>
          <cell r="G430">
            <v>0</v>
          </cell>
          <cell r="H430">
            <v>969277.02</v>
          </cell>
          <cell r="I430" t="str">
            <v>2019-2020 ADOPTED BIENNIAL ORDINANCE</v>
          </cell>
          <cell r="J430" t="str">
            <v>ORDINANCE 18835</v>
          </cell>
        </row>
        <row r="431">
          <cell r="A431" t="str">
            <v>3641</v>
          </cell>
          <cell r="B431" t="str">
            <v>PUBLIC TRANSPORTATION CONSTRUCTION UNRESTRICTED</v>
          </cell>
          <cell r="C431" t="str">
            <v>1111789</v>
          </cell>
          <cell r="D431" t="str">
            <v>TD ORCA VENDING MACHINES</v>
          </cell>
          <cell r="E431">
            <v>-539475</v>
          </cell>
          <cell r="F431">
            <v>0</v>
          </cell>
          <cell r="G431">
            <v>0</v>
          </cell>
          <cell r="H431">
            <v>-539475</v>
          </cell>
          <cell r="I431" t="str">
            <v>2019-2020 ADOPTED BIENNIAL ORDINANCE</v>
          </cell>
          <cell r="J431" t="str">
            <v>ORDINANCE 18835</v>
          </cell>
        </row>
        <row r="432">
          <cell r="A432" t="str">
            <v>3641</v>
          </cell>
          <cell r="B432" t="str">
            <v>PUBLIC TRANSPORTATION CONSTRUCTION UNRESTRICTED</v>
          </cell>
          <cell r="C432" t="str">
            <v>1111978</v>
          </cell>
          <cell r="D432" t="str">
            <v>TD TRANSIT CENTER SECURITY</v>
          </cell>
          <cell r="E432">
            <v>-913</v>
          </cell>
          <cell r="F432">
            <v>0</v>
          </cell>
          <cell r="G432">
            <v>0</v>
          </cell>
          <cell r="H432">
            <v>-913</v>
          </cell>
          <cell r="I432" t="str">
            <v>2019-2020 ADOPTED BIENNIAL ORDINANCE</v>
          </cell>
          <cell r="J432" t="str">
            <v>ORDINANCE 18835</v>
          </cell>
        </row>
        <row r="433">
          <cell r="A433" t="str">
            <v>3641</v>
          </cell>
          <cell r="B433" t="str">
            <v>PUBLIC TRANSPORTATION CONSTRUCTION UNRESTRICTED</v>
          </cell>
          <cell r="C433" t="str">
            <v>1111997</v>
          </cell>
          <cell r="D433" t="str">
            <v>TDC NORTHGATE TOD SITE DEV</v>
          </cell>
          <cell r="E433">
            <v>2880299</v>
          </cell>
          <cell r="F433">
            <v>3576597</v>
          </cell>
          <cell r="G433">
            <v>0</v>
          </cell>
          <cell r="H433">
            <v>6456896</v>
          </cell>
          <cell r="I433" t="str">
            <v>2019-2020 ADOPTED BIENNIAL ORDINANCE</v>
          </cell>
          <cell r="J433" t="str">
            <v>ORDINANCE 18835</v>
          </cell>
        </row>
        <row r="434">
          <cell r="A434" t="str">
            <v>3641</v>
          </cell>
          <cell r="B434" t="str">
            <v>PUBLIC TRANSPORTATION CONSTRUCTION UNRESTRICTED</v>
          </cell>
          <cell r="C434" t="str">
            <v>1115487</v>
          </cell>
          <cell r="D434" t="str">
            <v>TDC SHELTER REFURBISHMENT</v>
          </cell>
          <cell r="E434">
            <v>11121169</v>
          </cell>
          <cell r="F434">
            <v>0</v>
          </cell>
          <cell r="G434">
            <v>0</v>
          </cell>
          <cell r="H434">
            <v>11121169</v>
          </cell>
          <cell r="I434" t="str">
            <v>2019-2020 ADOPTED BIENNIAL ORDINANCE</v>
          </cell>
          <cell r="J434" t="str">
            <v>ORDINANCE 18835</v>
          </cell>
        </row>
        <row r="435">
          <cell r="A435" t="str">
            <v>3641</v>
          </cell>
          <cell r="B435" t="str">
            <v>PUBLIC TRANSPORTATION CONSTRUCTION UNRESTRICTED</v>
          </cell>
          <cell r="C435" t="str">
            <v>1115489</v>
          </cell>
          <cell r="D435" t="str">
            <v>TDC TROLLEY POLES</v>
          </cell>
          <cell r="E435">
            <v>5708064</v>
          </cell>
          <cell r="F435">
            <v>1710934</v>
          </cell>
          <cell r="G435">
            <v>1690035</v>
          </cell>
          <cell r="H435">
            <v>9109033</v>
          </cell>
          <cell r="I435" t="str">
            <v>2019-2020 ADOPTED BIENNIAL ORDINANCE</v>
          </cell>
          <cell r="J435" t="str">
            <v>ORDINANCE 18835</v>
          </cell>
        </row>
        <row r="436">
          <cell r="A436" t="str">
            <v>3641</v>
          </cell>
          <cell r="B436" t="str">
            <v>PUBLIC TRANSPORTATION CONSTRUCTION UNRESTRICTED</v>
          </cell>
          <cell r="C436" t="str">
            <v>1115490</v>
          </cell>
          <cell r="D436" t="str">
            <v>TDC TROLLEY OVERHEAD SWITCHES</v>
          </cell>
          <cell r="E436">
            <v>2954709</v>
          </cell>
          <cell r="F436">
            <v>934183</v>
          </cell>
          <cell r="G436">
            <v>922771</v>
          </cell>
          <cell r="H436">
            <v>4811663</v>
          </cell>
          <cell r="I436" t="str">
            <v>2019-2020 ADOPTED BIENNIAL ORDINANCE</v>
          </cell>
          <cell r="J436" t="str">
            <v>ORDINANCE 18835</v>
          </cell>
        </row>
        <row r="437">
          <cell r="A437" t="str">
            <v>3641</v>
          </cell>
          <cell r="B437" t="str">
            <v>PUBLIC TRANSPORTATION CONSTRUCTION UNRESTRICTED</v>
          </cell>
          <cell r="C437" t="str">
            <v>1116015</v>
          </cell>
          <cell r="D437" t="str">
            <v>TD TOH, SHELTER, EQUIP BUDGET</v>
          </cell>
          <cell r="E437">
            <v>-17965146</v>
          </cell>
          <cell r="F437">
            <v>0</v>
          </cell>
          <cell r="G437">
            <v>0</v>
          </cell>
          <cell r="H437">
            <v>-17965146</v>
          </cell>
          <cell r="I437" t="str">
            <v>2019-2020 ADOPTED BIENNIAL ORDINANCE</v>
          </cell>
          <cell r="J437" t="str">
            <v>ORDINANCE 18835</v>
          </cell>
        </row>
        <row r="438">
          <cell r="A438" t="str">
            <v>3641</v>
          </cell>
          <cell r="B438" t="str">
            <v>PUBLIC TRANSPORTATION CONSTRUCTION UNRESTRICTED</v>
          </cell>
          <cell r="C438" t="str">
            <v>1116036</v>
          </cell>
          <cell r="D438" t="str">
            <v>TD CAPITAL OUTLAY BUDGET</v>
          </cell>
          <cell r="E438">
            <v>-5268713</v>
          </cell>
          <cell r="F438">
            <v>0</v>
          </cell>
          <cell r="G438">
            <v>0</v>
          </cell>
          <cell r="H438">
            <v>-5268713</v>
          </cell>
          <cell r="I438" t="str">
            <v>2019-2020 ADOPTED BIENNIAL ORDINANCE</v>
          </cell>
          <cell r="J438" t="str">
            <v>ORDINANCE 18835</v>
          </cell>
        </row>
        <row r="439">
          <cell r="A439" t="str">
            <v>3641</v>
          </cell>
          <cell r="B439" t="str">
            <v>PUBLIC TRANSPORTATION CONSTRUCTION UNRESTRICTED</v>
          </cell>
          <cell r="C439" t="str">
            <v>1116057</v>
          </cell>
          <cell r="D439" t="str">
            <v>TD NORTHGATE TOD BUDGET</v>
          </cell>
          <cell r="E439">
            <v>-10494816</v>
          </cell>
          <cell r="F439">
            <v>0</v>
          </cell>
          <cell r="G439">
            <v>0</v>
          </cell>
          <cell r="H439">
            <v>-10494816</v>
          </cell>
          <cell r="I439" t="str">
            <v>2019-2020 ADOPTED BIENNIAL ORDINANCE</v>
          </cell>
          <cell r="J439" t="str">
            <v>ORDINANCE 18835</v>
          </cell>
        </row>
        <row r="440">
          <cell r="A440" t="str">
            <v>3641</v>
          </cell>
          <cell r="B440" t="str">
            <v>PUBLIC TRANSPORTATION CONSTRUCTION UNRESTRICTED</v>
          </cell>
          <cell r="C440" t="str">
            <v>1116070</v>
          </cell>
          <cell r="D440" t="str">
            <v>TD SR 520 UPA BUDGET</v>
          </cell>
          <cell r="E440">
            <v>-78804</v>
          </cell>
          <cell r="F440">
            <v>0</v>
          </cell>
          <cell r="G440">
            <v>0</v>
          </cell>
          <cell r="H440">
            <v>-78804</v>
          </cell>
          <cell r="I440" t="str">
            <v>2019-2020 ADOPTED BIENNIAL ORDINANCE</v>
          </cell>
          <cell r="J440" t="str">
            <v>ORDINANCE 18835</v>
          </cell>
        </row>
        <row r="441">
          <cell r="A441" t="str">
            <v>3641</v>
          </cell>
          <cell r="B441" t="str">
            <v>PUBLIC TRANSPORTATION CONSTRUCTION UNRESTRICTED</v>
          </cell>
          <cell r="C441" t="str">
            <v>1116071</v>
          </cell>
          <cell r="D441" t="str">
            <v>TD OP FACILITY IMP BUDGET</v>
          </cell>
          <cell r="E441">
            <v>-3000000</v>
          </cell>
          <cell r="F441">
            <v>0</v>
          </cell>
          <cell r="G441">
            <v>0</v>
          </cell>
          <cell r="H441">
            <v>-3000000</v>
          </cell>
          <cell r="I441" t="str">
            <v>2019-2020 ADOPTED BIENNIAL ORDINANCE</v>
          </cell>
          <cell r="J441" t="str">
            <v>ORDINANCE 18835</v>
          </cell>
        </row>
        <row r="442">
          <cell r="A442" t="str">
            <v>3641</v>
          </cell>
          <cell r="B442" t="str">
            <v>PUBLIC TRANSPORTATION CONSTRUCTION UNRESTRICTED</v>
          </cell>
          <cell r="C442" t="str">
            <v>1116073</v>
          </cell>
          <cell r="D442" t="str">
            <v>TD SHELTERS &amp; LIGHTING</v>
          </cell>
          <cell r="E442">
            <v>-14967459</v>
          </cell>
          <cell r="F442">
            <v>0</v>
          </cell>
          <cell r="G442">
            <v>0</v>
          </cell>
          <cell r="H442">
            <v>-14967459</v>
          </cell>
          <cell r="I442" t="str">
            <v>2019-2020 ADOPTED BIENNIAL ORDINANCE</v>
          </cell>
          <cell r="J442" t="str">
            <v>ORDINANCE 18835</v>
          </cell>
        </row>
        <row r="443">
          <cell r="A443" t="str">
            <v>3641</v>
          </cell>
          <cell r="B443" t="str">
            <v>PUBLIC TRANSPORTATION CONSTRUCTION UNRESTRICTED</v>
          </cell>
          <cell r="C443" t="str">
            <v>1116112</v>
          </cell>
          <cell r="D443" t="str">
            <v>TD TROLLEY MOD BUDGET</v>
          </cell>
          <cell r="E443">
            <v>-1160000</v>
          </cell>
          <cell r="F443">
            <v>1659000</v>
          </cell>
          <cell r="G443">
            <v>1638735</v>
          </cell>
          <cell r="H443">
            <v>2137735</v>
          </cell>
          <cell r="I443" t="str">
            <v>2019-2020 ADOPTED BIENNIAL ORDINANCE</v>
          </cell>
          <cell r="J443" t="str">
            <v>ORDINANCE 18835</v>
          </cell>
        </row>
        <row r="444">
          <cell r="A444" t="str">
            <v>3641</v>
          </cell>
          <cell r="B444" t="str">
            <v>PUBLIC TRANSPORTATION CONSTRUCTION UNRESTRICTED</v>
          </cell>
          <cell r="C444" t="str">
            <v>1116246</v>
          </cell>
          <cell r="D444" t="str">
            <v>TD F LINE RAPID RIDE BUDGET</v>
          </cell>
          <cell r="E444">
            <v>-1690289</v>
          </cell>
          <cell r="F444">
            <v>0</v>
          </cell>
          <cell r="G444">
            <v>0</v>
          </cell>
          <cell r="H444">
            <v>-1690289</v>
          </cell>
          <cell r="I444" t="str">
            <v>2019-2020 ADOPTED BIENNIAL ORDINANCE</v>
          </cell>
          <cell r="J444" t="str">
            <v>ORDINANCE 18835</v>
          </cell>
        </row>
        <row r="445">
          <cell r="A445" t="str">
            <v>3641</v>
          </cell>
          <cell r="B445" t="str">
            <v>PUBLIC TRANSPORTATION CONSTRUCTION UNRESTRICTED</v>
          </cell>
          <cell r="C445" t="str">
            <v>1116743</v>
          </cell>
          <cell r="D445" t="str">
            <v>TD RT 101 TRANSIT CORRIDOR IMP</v>
          </cell>
          <cell r="E445">
            <v>-637561</v>
          </cell>
          <cell r="F445">
            <v>0</v>
          </cell>
          <cell r="G445">
            <v>0</v>
          </cell>
          <cell r="H445">
            <v>-637561</v>
          </cell>
          <cell r="I445" t="str">
            <v>2019-2020 ADOPTED BIENNIAL ORDINANCE</v>
          </cell>
          <cell r="J445" t="str">
            <v>ORDINANCE 18835</v>
          </cell>
        </row>
        <row r="446">
          <cell r="A446" t="str">
            <v>3641</v>
          </cell>
          <cell r="B446" t="str">
            <v>PUBLIC TRANSPORTATION CONSTRUCTION UNRESTRICTED</v>
          </cell>
          <cell r="C446" t="str">
            <v>1116744</v>
          </cell>
          <cell r="D446" t="str">
            <v>TD RAPIDRIDE E LINE PASS THRU</v>
          </cell>
          <cell r="E446">
            <v>-1885308</v>
          </cell>
          <cell r="F446">
            <v>0</v>
          </cell>
          <cell r="G446">
            <v>0</v>
          </cell>
          <cell r="H446">
            <v>-1885308</v>
          </cell>
          <cell r="I446" t="str">
            <v>2019-2020 ADOPTED BIENNIAL ORDINANCE</v>
          </cell>
          <cell r="J446" t="str">
            <v>ORDINANCE 18835</v>
          </cell>
        </row>
        <row r="447">
          <cell r="A447" t="str">
            <v>3641</v>
          </cell>
          <cell r="B447" t="str">
            <v>PUBLIC TRANSPORTATION CONSTRUCTION UNRESTRICTED</v>
          </cell>
          <cell r="C447" t="str">
            <v>1116745</v>
          </cell>
          <cell r="D447" t="str">
            <v>TD 3RD AVE IMPROVEMENTS</v>
          </cell>
          <cell r="E447">
            <v>-6000000</v>
          </cell>
          <cell r="F447">
            <v>0</v>
          </cell>
          <cell r="G447">
            <v>0</v>
          </cell>
          <cell r="H447">
            <v>-6000000</v>
          </cell>
          <cell r="I447" t="str">
            <v>2019-2020 ADOPTED BIENNIAL ORDINANCE</v>
          </cell>
          <cell r="J447" t="str">
            <v>ORDINANCE 18835</v>
          </cell>
        </row>
        <row r="448">
          <cell r="A448" t="str">
            <v>3641</v>
          </cell>
          <cell r="B448" t="str">
            <v>PUBLIC TRANSPORTATION CONSTRUCTION UNRESTRICTED</v>
          </cell>
          <cell r="C448" t="str">
            <v>1116893</v>
          </cell>
          <cell r="D448" t="str">
            <v>TDC HASTUS EPM</v>
          </cell>
          <cell r="E448">
            <v>-228880</v>
          </cell>
          <cell r="F448">
            <v>0</v>
          </cell>
          <cell r="G448">
            <v>0</v>
          </cell>
          <cell r="H448">
            <v>-228880</v>
          </cell>
          <cell r="I448" t="str">
            <v>2019-2020 ADOPTED BIENNIAL ORDINANCE</v>
          </cell>
          <cell r="J448" t="str">
            <v>ORDINANCE 18835</v>
          </cell>
        </row>
        <row r="449">
          <cell r="A449" t="str">
            <v>3641</v>
          </cell>
          <cell r="B449" t="str">
            <v>PUBLIC TRANSPORTATION CONSTRUCTION UNRESTRICTED</v>
          </cell>
          <cell r="C449" t="str">
            <v>1117069</v>
          </cell>
          <cell r="D449" t="str">
            <v>TD 35 FT HYBRID BUS</v>
          </cell>
          <cell r="E449">
            <v>-60</v>
          </cell>
          <cell r="F449">
            <v>0</v>
          </cell>
          <cell r="G449">
            <v>0</v>
          </cell>
          <cell r="H449">
            <v>-60</v>
          </cell>
          <cell r="I449" t="str">
            <v>2019-2020 ADOPTED BIENNIAL ORDINANCE</v>
          </cell>
          <cell r="J449" t="str">
            <v>ORDINANCE 18835</v>
          </cell>
        </row>
        <row r="450">
          <cell r="A450" t="str">
            <v>3641</v>
          </cell>
          <cell r="B450" t="str">
            <v>PUBLIC TRANSPORTATION CONSTRUCTION UNRESTRICTED</v>
          </cell>
          <cell r="C450" t="str">
            <v>1121955</v>
          </cell>
          <cell r="D450" t="str">
            <v>TDC P&amp;R LIGHTING REPLACE</v>
          </cell>
          <cell r="E450">
            <v>2796715</v>
          </cell>
          <cell r="F450">
            <v>0</v>
          </cell>
          <cell r="G450">
            <v>0</v>
          </cell>
          <cell r="H450">
            <v>2796715</v>
          </cell>
          <cell r="I450" t="str">
            <v>2019-2020 ADOPTED BIENNIAL ORDINANCE</v>
          </cell>
          <cell r="J450" t="str">
            <v>ORDINANCE 18835</v>
          </cell>
        </row>
        <row r="451">
          <cell r="A451" t="str">
            <v>3641</v>
          </cell>
          <cell r="B451" t="str">
            <v>PUBLIC TRANSPORTATION CONSTRUCTION UNRESTRICTED</v>
          </cell>
          <cell r="C451" t="str">
            <v>1122351</v>
          </cell>
          <cell r="D451" t="str">
            <v>TDC RT 50 SPOT IMPROVEMENTS</v>
          </cell>
          <cell r="E451">
            <v>51174</v>
          </cell>
          <cell r="F451">
            <v>0</v>
          </cell>
          <cell r="G451">
            <v>0</v>
          </cell>
          <cell r="H451">
            <v>51174</v>
          </cell>
          <cell r="I451" t="str">
            <v>2019-2020 ADOPTED BIENNIAL ORDINANCE</v>
          </cell>
          <cell r="J451" t="str">
            <v>ORDINANCE 18835</v>
          </cell>
        </row>
        <row r="452">
          <cell r="A452" t="str">
            <v>3641</v>
          </cell>
          <cell r="B452" t="str">
            <v>PUBLIC TRANSPORTATION CONSTRUCTION UNRESTRICTED</v>
          </cell>
          <cell r="C452" t="str">
            <v>1122396</v>
          </cell>
          <cell r="D452" t="str">
            <v>TDC DSTT ELEVATORS RENOV</v>
          </cell>
          <cell r="E452">
            <v>4308957</v>
          </cell>
          <cell r="F452">
            <v>0</v>
          </cell>
          <cell r="G452">
            <v>0</v>
          </cell>
          <cell r="H452">
            <v>4308957</v>
          </cell>
          <cell r="I452" t="str">
            <v>2019-2020 ADOPTED BIENNIAL ORDINANCE</v>
          </cell>
          <cell r="J452" t="str">
            <v>ORDINANCE 18835</v>
          </cell>
        </row>
        <row r="453">
          <cell r="A453" t="str">
            <v>3641</v>
          </cell>
          <cell r="B453" t="str">
            <v>PUBLIC TRANSPORTATION CONSTRUCTION UNRESTRICTED</v>
          </cell>
          <cell r="C453" t="str">
            <v>1123790</v>
          </cell>
          <cell r="D453" t="str">
            <v>TDC WSCC AT CONVENTION PL TOD</v>
          </cell>
          <cell r="E453">
            <v>6877562</v>
          </cell>
          <cell r="F453">
            <v>0</v>
          </cell>
          <cell r="G453">
            <v>0</v>
          </cell>
          <cell r="H453">
            <v>6877562</v>
          </cell>
          <cell r="I453" t="str">
            <v>2019-2020 ADOPTED BIENNIAL ORDINANCE</v>
          </cell>
          <cell r="J453" t="str">
            <v>ORDINANCE 18835</v>
          </cell>
        </row>
        <row r="454">
          <cell r="A454" t="str">
            <v>3641</v>
          </cell>
          <cell r="B454" t="str">
            <v>PUBLIC TRANSPORTATION CONSTRUCTION UNRESTRICTED</v>
          </cell>
          <cell r="C454" t="str">
            <v>1123981</v>
          </cell>
          <cell r="D454" t="str">
            <v>TDC NORTHGATE NON-MOTORIZED</v>
          </cell>
          <cell r="E454">
            <v>94206</v>
          </cell>
          <cell r="F454">
            <v>0</v>
          </cell>
          <cell r="G454">
            <v>0</v>
          </cell>
          <cell r="H454">
            <v>94206</v>
          </cell>
          <cell r="I454" t="str">
            <v>2019-2020 ADOPTED BIENNIAL ORDINANCE</v>
          </cell>
          <cell r="J454" t="str">
            <v>ORDINANCE 18835</v>
          </cell>
        </row>
        <row r="455">
          <cell r="A455" t="str">
            <v>3641</v>
          </cell>
          <cell r="B455" t="str">
            <v>PUBLIC TRANSPORTATION CONSTRUCTION UNRESTRICTED</v>
          </cell>
          <cell r="C455" t="str">
            <v>1124234</v>
          </cell>
          <cell r="D455" t="str">
            <v>TDC RADIO LIFE CYCLE REPLACE</v>
          </cell>
          <cell r="E455">
            <v>-147419</v>
          </cell>
          <cell r="F455">
            <v>0</v>
          </cell>
          <cell r="G455">
            <v>0</v>
          </cell>
          <cell r="H455">
            <v>-147419</v>
          </cell>
          <cell r="I455" t="str">
            <v>2019-2020 ADOPTED BIENNIAL ORDINANCE</v>
          </cell>
          <cell r="J455" t="str">
            <v>ORDINANCE 18835</v>
          </cell>
        </row>
        <row r="456">
          <cell r="A456" t="str">
            <v>3641</v>
          </cell>
          <cell r="B456" t="str">
            <v>PUBLIC TRANSPORTATION CONSTRUCTION UNRESTRICTED</v>
          </cell>
          <cell r="C456" t="str">
            <v>1124256</v>
          </cell>
          <cell r="D456" t="str">
            <v>TDC REGL TRANSIT CONNECTIVITY</v>
          </cell>
          <cell r="E456">
            <v>0</v>
          </cell>
          <cell r="F456">
            <v>1143487</v>
          </cell>
          <cell r="G456">
            <v>1214812</v>
          </cell>
          <cell r="H456">
            <v>2358299</v>
          </cell>
          <cell r="I456" t="str">
            <v>2019-2020 ADOPTED BIENNIAL ORDINANCE</v>
          </cell>
          <cell r="J456" t="str">
            <v>ORDINANCE 18835</v>
          </cell>
        </row>
        <row r="457">
          <cell r="A457" t="str">
            <v>3641</v>
          </cell>
          <cell r="B457" t="str">
            <v>PUBLIC TRANSPORTATION CONSTRUCTION UNRESTRICTED</v>
          </cell>
          <cell r="C457" t="str">
            <v>1124294</v>
          </cell>
          <cell r="D457" t="str">
            <v>TDC FAIRVIEW BRIDGE TOH SUPP</v>
          </cell>
          <cell r="E457">
            <v>843723</v>
          </cell>
          <cell r="F457">
            <v>0</v>
          </cell>
          <cell r="G457">
            <v>0</v>
          </cell>
          <cell r="H457">
            <v>843723</v>
          </cell>
          <cell r="I457" t="str">
            <v>2019-2020 ADOPTED BIENNIAL ORDINANCE</v>
          </cell>
          <cell r="J457" t="str">
            <v>ORDINANCE 18835</v>
          </cell>
        </row>
        <row r="458">
          <cell r="A458" t="str">
            <v>3641</v>
          </cell>
          <cell r="B458" t="str">
            <v>PUBLIC TRANSPORTATION CONSTRUCTION UNRESTRICTED</v>
          </cell>
          <cell r="C458" t="str">
            <v>1124413</v>
          </cell>
          <cell r="D458" t="str">
            <v>TDC REAL TIME IMPROVEMENTS</v>
          </cell>
          <cell r="E458">
            <v>910110</v>
          </cell>
          <cell r="F458">
            <v>0</v>
          </cell>
          <cell r="G458">
            <v>0</v>
          </cell>
          <cell r="H458">
            <v>910110</v>
          </cell>
          <cell r="I458" t="str">
            <v>2019-2020 ADOPTED BIENNIAL ORDINANCE</v>
          </cell>
          <cell r="J458" t="str">
            <v>ORDINANCE 18835</v>
          </cell>
        </row>
        <row r="459">
          <cell r="A459" t="str">
            <v>3641</v>
          </cell>
          <cell r="B459" t="str">
            <v>PUBLIC TRANSPORTATION CONSTRUCTION UNRESTRICTED</v>
          </cell>
          <cell r="C459" t="str">
            <v>1124415</v>
          </cell>
          <cell r="D459" t="str">
            <v>TDC HASTUS PLANNING MODULE</v>
          </cell>
          <cell r="E459">
            <v>801777</v>
          </cell>
          <cell r="F459">
            <v>0</v>
          </cell>
          <cell r="G459">
            <v>0</v>
          </cell>
          <cell r="H459">
            <v>801777</v>
          </cell>
          <cell r="I459" t="str">
            <v>2019-2020 ADOPTED BIENNIAL ORDINANCE</v>
          </cell>
          <cell r="J459" t="str">
            <v>ORDINANCE 18835</v>
          </cell>
        </row>
        <row r="460">
          <cell r="A460" t="str">
            <v>3641</v>
          </cell>
          <cell r="B460" t="str">
            <v>PUBLIC TRANSPORTATION CONSTRUCTION UNRESTRICTED</v>
          </cell>
          <cell r="C460" t="str">
            <v>1124429</v>
          </cell>
          <cell r="D460" t="str">
            <v>TDC REPL 4.9 NETWK &amp; ROUTERS</v>
          </cell>
          <cell r="E460">
            <v>2500000</v>
          </cell>
          <cell r="F460">
            <v>0</v>
          </cell>
          <cell r="G460">
            <v>0</v>
          </cell>
          <cell r="H460">
            <v>2500000</v>
          </cell>
          <cell r="I460" t="str">
            <v>2019-2020 ADOPTED BIENNIAL ORDINANCE</v>
          </cell>
          <cell r="J460" t="str">
            <v>ORDINANCE 18835</v>
          </cell>
        </row>
        <row r="461">
          <cell r="A461" t="str">
            <v>3641</v>
          </cell>
          <cell r="B461" t="str">
            <v>PUBLIC TRANSPORTATION CONSTRUCTION UNRESTRICTED</v>
          </cell>
          <cell r="C461" t="str">
            <v>1124456</v>
          </cell>
          <cell r="D461" t="str">
            <v>TDC ORCA REPLACEMENT</v>
          </cell>
          <cell r="E461">
            <v>5610954</v>
          </cell>
          <cell r="F461">
            <v>0</v>
          </cell>
          <cell r="G461">
            <v>0</v>
          </cell>
          <cell r="H461">
            <v>5610954</v>
          </cell>
          <cell r="I461" t="str">
            <v>2019-2020 ADOPTED BIENNIAL ORDINANCE</v>
          </cell>
          <cell r="J461" t="str">
            <v>ORDINANCE 18835</v>
          </cell>
        </row>
        <row r="462">
          <cell r="A462" t="str">
            <v>3641</v>
          </cell>
          <cell r="B462" t="str">
            <v>PUBLIC TRANSPORTATION CONSTRUCTION UNRESTRICTED</v>
          </cell>
          <cell r="C462" t="str">
            <v>1124523</v>
          </cell>
          <cell r="D462" t="str">
            <v>TDC CIP GRANT CONTINGENCY</v>
          </cell>
          <cell r="E462">
            <v>-2440400</v>
          </cell>
          <cell r="F462">
            <v>0</v>
          </cell>
          <cell r="G462">
            <v>0</v>
          </cell>
          <cell r="H462">
            <v>-2440400</v>
          </cell>
          <cell r="I462" t="str">
            <v>2019-2020 ADOPTED BIENNIAL ORDINANCE</v>
          </cell>
          <cell r="J462" t="str">
            <v>ORDINANCE 18835</v>
          </cell>
        </row>
        <row r="463">
          <cell r="A463" t="str">
            <v>3641</v>
          </cell>
          <cell r="B463" t="str">
            <v>PUBLIC TRANSPORTATION CONSTRUCTION UNRESTRICTED</v>
          </cell>
          <cell r="C463" t="str">
            <v>1124887</v>
          </cell>
          <cell r="D463" t="str">
            <v>TDC Strategic Tech Roadmap</v>
          </cell>
          <cell r="E463">
            <v>-307345</v>
          </cell>
          <cell r="F463">
            <v>0</v>
          </cell>
          <cell r="G463">
            <v>0</v>
          </cell>
          <cell r="H463">
            <v>-307345</v>
          </cell>
          <cell r="I463" t="str">
            <v>2019-2020 ADOPTED BIENNIAL ORDINANCE</v>
          </cell>
          <cell r="J463" t="str">
            <v>ORDINANCE 18835</v>
          </cell>
        </row>
        <row r="464">
          <cell r="A464" t="str">
            <v>3641</v>
          </cell>
          <cell r="B464" t="str">
            <v>PUBLIC TRANSPORTATION CONSTRUCTION UNRESTRICTED</v>
          </cell>
          <cell r="C464" t="str">
            <v>1125742</v>
          </cell>
          <cell r="D464" t="str">
            <v>TDC 500KV SUB BREAKERS</v>
          </cell>
          <cell r="E464">
            <v>7425001</v>
          </cell>
          <cell r="F464">
            <v>0</v>
          </cell>
          <cell r="G464">
            <v>0</v>
          </cell>
          <cell r="H464">
            <v>7425001</v>
          </cell>
          <cell r="I464" t="str">
            <v>2019-2020 ADOPTED BIENNIAL ORDINANCE</v>
          </cell>
          <cell r="J464" t="str">
            <v>ORDINANCE 18835</v>
          </cell>
        </row>
        <row r="465">
          <cell r="A465" t="str">
            <v>3641</v>
          </cell>
          <cell r="B465" t="str">
            <v>PUBLIC TRANSPORTATION CONSTRUCTION UNRESTRICTED</v>
          </cell>
          <cell r="C465" t="str">
            <v>1125765</v>
          </cell>
          <cell r="D465" t="str">
            <v>TDC BROAD ST SUB X-FORMER</v>
          </cell>
          <cell r="E465">
            <v>3406535</v>
          </cell>
          <cell r="F465">
            <v>0</v>
          </cell>
          <cell r="G465">
            <v>0</v>
          </cell>
          <cell r="H465">
            <v>3406535</v>
          </cell>
          <cell r="I465" t="str">
            <v>2019-2020 ADOPTED BIENNIAL ORDINANCE</v>
          </cell>
          <cell r="J465" t="str">
            <v>ORDINANCE 18835</v>
          </cell>
        </row>
        <row r="466">
          <cell r="A466" t="str">
            <v>3641</v>
          </cell>
          <cell r="B466" t="str">
            <v>PUBLIC TRANSPORTATION CONSTRUCTION UNRESTRICTED</v>
          </cell>
          <cell r="C466" t="str">
            <v>1126349</v>
          </cell>
          <cell r="D466" t="str">
            <v>TDC ALTERNATIVE SERVICES</v>
          </cell>
          <cell r="E466">
            <v>6114823</v>
          </cell>
          <cell r="F466">
            <v>8518676</v>
          </cell>
          <cell r="G466">
            <v>9050026</v>
          </cell>
          <cell r="H466">
            <v>23683525</v>
          </cell>
          <cell r="I466" t="str">
            <v>2019-2020 ADOPTED BIENNIAL ORDINANCE</v>
          </cell>
          <cell r="J466" t="str">
            <v>ORDINANCE 18835</v>
          </cell>
        </row>
        <row r="467">
          <cell r="A467" t="str">
            <v>3641</v>
          </cell>
          <cell r="B467" t="str">
            <v>PUBLIC TRANSPORTATION CONSTRUCTION UNRESTRICTED</v>
          </cell>
          <cell r="C467" t="str">
            <v>1127241</v>
          </cell>
          <cell r="D467" t="str">
            <v>TDC SB BUS WASH VAC REPL</v>
          </cell>
          <cell r="E467">
            <v>669715</v>
          </cell>
          <cell r="F467">
            <v>76977</v>
          </cell>
          <cell r="G467">
            <v>6530643</v>
          </cell>
          <cell r="H467">
            <v>7277335</v>
          </cell>
          <cell r="I467" t="str">
            <v>2019-2020 ADOPTED BIENNIAL ORDINANCE</v>
          </cell>
          <cell r="J467" t="str">
            <v>ORDINANCE 18835</v>
          </cell>
        </row>
        <row r="468">
          <cell r="A468" t="str">
            <v>3641</v>
          </cell>
          <cell r="B468" t="str">
            <v>PUBLIC TRANSPORTATION CONSTRUCTION UNRESTRICTED</v>
          </cell>
          <cell r="C468" t="str">
            <v>1127254</v>
          </cell>
          <cell r="D468" t="str">
            <v>TDC UNIV BRIDGE POLE REPL</v>
          </cell>
          <cell r="E468">
            <v>1984481</v>
          </cell>
          <cell r="F468">
            <v>0</v>
          </cell>
          <cell r="G468">
            <v>0</v>
          </cell>
          <cell r="H468">
            <v>1984481</v>
          </cell>
          <cell r="I468" t="str">
            <v>2019-2020 ADOPTED BIENNIAL ORDINANCE</v>
          </cell>
          <cell r="J468" t="str">
            <v>ORDINANCE 18835</v>
          </cell>
        </row>
        <row r="469">
          <cell r="A469" t="str">
            <v>3641</v>
          </cell>
          <cell r="B469" t="str">
            <v>PUBLIC TRANSPORTATION CONSTRUCTION UNRESTRICTED</v>
          </cell>
          <cell r="C469" t="str">
            <v>1127330</v>
          </cell>
          <cell r="D469" t="str">
            <v>TDC COMFORT STATIONS</v>
          </cell>
          <cell r="E469">
            <v>-2788747</v>
          </cell>
          <cell r="F469">
            <v>0</v>
          </cell>
          <cell r="G469">
            <v>0</v>
          </cell>
          <cell r="H469">
            <v>-2788747</v>
          </cell>
          <cell r="I469" t="str">
            <v>2019-2020 ADOPTED BIENNIAL ORDINANCE</v>
          </cell>
          <cell r="J469" t="str">
            <v>ORDINANCE 18835</v>
          </cell>
        </row>
        <row r="470">
          <cell r="A470" t="str">
            <v>3641</v>
          </cell>
          <cell r="B470" t="str">
            <v>PUBLIC TRANSPORTATION CONSTRUCTION UNRESTRICTED</v>
          </cell>
          <cell r="C470" t="str">
            <v>1127864</v>
          </cell>
          <cell r="D470" t="str">
            <v>TDC COMFORT ST WESTWOOD</v>
          </cell>
          <cell r="E470">
            <v>238465</v>
          </cell>
          <cell r="F470">
            <v>1526695</v>
          </cell>
          <cell r="G470">
            <v>0</v>
          </cell>
          <cell r="H470">
            <v>1765160</v>
          </cell>
          <cell r="I470" t="str">
            <v>2019-2020 ADOPTED BIENNIAL ORDINANCE</v>
          </cell>
          <cell r="J470" t="str">
            <v>ORDINANCE 18835</v>
          </cell>
        </row>
        <row r="471">
          <cell r="A471" t="str">
            <v>3641</v>
          </cell>
          <cell r="B471" t="str">
            <v>PUBLIC TRANSPORTATION CONSTRUCTION UNRESTRICTED</v>
          </cell>
          <cell r="C471" t="str">
            <v>1127867</v>
          </cell>
          <cell r="D471" t="str">
            <v>TDC COMFORT ST SODO</v>
          </cell>
          <cell r="E471">
            <v>1227546</v>
          </cell>
          <cell r="F471">
            <v>0</v>
          </cell>
          <cell r="G471">
            <v>0</v>
          </cell>
          <cell r="H471">
            <v>1227546</v>
          </cell>
          <cell r="I471" t="str">
            <v>2019-2020 ADOPTED BIENNIAL ORDINANCE</v>
          </cell>
          <cell r="J471" t="str">
            <v>ORDINANCE 18835</v>
          </cell>
        </row>
        <row r="472">
          <cell r="A472" t="str">
            <v>3641</v>
          </cell>
          <cell r="B472" t="str">
            <v>PUBLIC TRANSPORTATION CONSTRUCTION UNRESTRICTED</v>
          </cell>
          <cell r="C472" t="str">
            <v>1127875</v>
          </cell>
          <cell r="D472" t="str">
            <v>TDC COMFORT ST TIBS</v>
          </cell>
          <cell r="E472">
            <v>1086139</v>
          </cell>
          <cell r="F472">
            <v>0</v>
          </cell>
          <cell r="G472">
            <v>0</v>
          </cell>
          <cell r="H472">
            <v>1086139</v>
          </cell>
          <cell r="I472" t="str">
            <v>2019-2020 ADOPTED BIENNIAL ORDINANCE</v>
          </cell>
          <cell r="J472" t="str">
            <v>ORDINANCE 18835</v>
          </cell>
        </row>
        <row r="473">
          <cell r="A473" t="str">
            <v>3641</v>
          </cell>
          <cell r="B473" t="str">
            <v>PUBLIC TRANSPORTATION CONSTRUCTION UNRESTRICTED</v>
          </cell>
          <cell r="C473" t="str">
            <v>1127880</v>
          </cell>
          <cell r="D473" t="str">
            <v>TDC COMFORT ST VASHON</v>
          </cell>
          <cell r="E473">
            <v>1065122</v>
          </cell>
          <cell r="F473">
            <v>0</v>
          </cell>
          <cell r="G473">
            <v>0</v>
          </cell>
          <cell r="H473">
            <v>1065122</v>
          </cell>
          <cell r="I473" t="str">
            <v>2019-2020 ADOPTED BIENNIAL ORDINANCE</v>
          </cell>
          <cell r="J473" t="str">
            <v>ORDINANCE 18835</v>
          </cell>
        </row>
        <row r="474">
          <cell r="A474" t="str">
            <v>3641</v>
          </cell>
          <cell r="B474" t="str">
            <v>PUBLIC TRANSPORTATION CONSTRUCTION UNRESTRICTED</v>
          </cell>
          <cell r="C474" t="str">
            <v>1128656</v>
          </cell>
          <cell r="D474" t="str">
            <v>TDC CPS LOW VOLT COMM RELOC</v>
          </cell>
          <cell r="E474">
            <v>8182888</v>
          </cell>
          <cell r="F474">
            <v>0</v>
          </cell>
          <cell r="G474">
            <v>0</v>
          </cell>
          <cell r="H474">
            <v>8182888</v>
          </cell>
          <cell r="I474" t="str">
            <v>2019-2020 ADOPTED BIENNIAL ORDINANCE</v>
          </cell>
          <cell r="J474" t="str">
            <v>ORDINANCE 18835</v>
          </cell>
        </row>
        <row r="475">
          <cell r="A475" t="str">
            <v>3641</v>
          </cell>
          <cell r="B475" t="str">
            <v>PUBLIC TRANSPORTATION CONSTRUCTION UNRESTRICTED</v>
          </cell>
          <cell r="C475" t="str">
            <v>1129299</v>
          </cell>
          <cell r="D475" t="str">
            <v>TDC EL BUS CHRG INFRASTR</v>
          </cell>
          <cell r="E475">
            <v>-13200000</v>
          </cell>
          <cell r="F475">
            <v>0</v>
          </cell>
          <cell r="G475">
            <v>0</v>
          </cell>
          <cell r="H475">
            <v>-13200000</v>
          </cell>
          <cell r="I475" t="str">
            <v>2019-2020 ADOPTED BIENNIAL ORDINANCE</v>
          </cell>
          <cell r="J475" t="str">
            <v>ORDINANCE 18835</v>
          </cell>
        </row>
        <row r="476">
          <cell r="A476" t="str">
            <v>3641</v>
          </cell>
          <cell r="B476" t="str">
            <v>PUBLIC TRANSPORTATION CONSTRUCTION UNRESTRICTED</v>
          </cell>
          <cell r="C476" t="str">
            <v>1129343</v>
          </cell>
          <cell r="D476" t="str">
            <v>TDC DT SEATTLE LAYOVER FAC</v>
          </cell>
          <cell r="E476">
            <v>-18000000</v>
          </cell>
          <cell r="F476">
            <v>0</v>
          </cell>
          <cell r="G476">
            <v>0</v>
          </cell>
          <cell r="H476">
            <v>-18000000</v>
          </cell>
          <cell r="I476" t="str">
            <v>2019-2020 ADOPTED BIENNIAL ORDINANCE</v>
          </cell>
          <cell r="J476" t="str">
            <v>ORDINANCE 18835</v>
          </cell>
        </row>
        <row r="477">
          <cell r="A477" t="str">
            <v>3641</v>
          </cell>
          <cell r="B477" t="str">
            <v>PUBLIC TRANSPORTATION CONSTRUCTION UNRESTRICTED</v>
          </cell>
          <cell r="C477" t="str">
            <v>1129510</v>
          </cell>
          <cell r="D477" t="str">
            <v>TDC NE SEATTLE TRANSF ENV IMP</v>
          </cell>
          <cell r="E477">
            <v>337581</v>
          </cell>
          <cell r="F477">
            <v>0</v>
          </cell>
          <cell r="G477">
            <v>0</v>
          </cell>
          <cell r="H477">
            <v>337581</v>
          </cell>
          <cell r="I477" t="str">
            <v>2019-2020 ADOPTED BIENNIAL ORDINANCE</v>
          </cell>
          <cell r="J477" t="str">
            <v>ORDINANCE 18835</v>
          </cell>
        </row>
        <row r="478">
          <cell r="A478" t="str">
            <v>3641</v>
          </cell>
          <cell r="B478" t="str">
            <v>PUBLIC TRANSPORTATION CONSTRUCTION UNRESTRICTED</v>
          </cell>
          <cell r="C478" t="str">
            <v>1129621</v>
          </cell>
          <cell r="D478" t="str">
            <v>TDC BICYCLE PARKING EXP</v>
          </cell>
          <cell r="E478">
            <v>297108</v>
          </cell>
          <cell r="F478">
            <v>543436</v>
          </cell>
          <cell r="G478">
            <v>536798</v>
          </cell>
          <cell r="H478">
            <v>1377342</v>
          </cell>
          <cell r="I478" t="str">
            <v>2019-2020 ADOPTED BIENNIAL ORDINANCE</v>
          </cell>
          <cell r="J478" t="str">
            <v>ORDINANCE 18835</v>
          </cell>
        </row>
        <row r="479">
          <cell r="A479" t="str">
            <v>3641</v>
          </cell>
          <cell r="B479" t="str">
            <v>PUBLIC TRANSPORTATION CONSTRUCTION UNRESTRICTED</v>
          </cell>
          <cell r="C479" t="str">
            <v>1129626</v>
          </cell>
          <cell r="D479" t="str">
            <v>TDC INFRASTR ASSET MGMT</v>
          </cell>
          <cell r="E479">
            <v>-6149584</v>
          </cell>
          <cell r="F479">
            <v>0</v>
          </cell>
          <cell r="G479">
            <v>0</v>
          </cell>
          <cell r="H479">
            <v>-6149584</v>
          </cell>
          <cell r="I479" t="str">
            <v>2019-2020 ADOPTED BIENNIAL ORDINANCE</v>
          </cell>
          <cell r="J479" t="str">
            <v>ORDINANCE 18835</v>
          </cell>
        </row>
        <row r="480">
          <cell r="A480" t="str">
            <v>3641</v>
          </cell>
          <cell r="B480" t="str">
            <v>PUBLIC TRANSPORTATION CONSTRUCTION UNRESTRICTED</v>
          </cell>
          <cell r="C480" t="str">
            <v>1129627</v>
          </cell>
          <cell r="D480" t="str">
            <v>TDC SITE ASSET MGMT</v>
          </cell>
          <cell r="E480">
            <v>-4292691</v>
          </cell>
          <cell r="F480">
            <v>0</v>
          </cell>
          <cell r="G480">
            <v>0</v>
          </cell>
          <cell r="H480">
            <v>-4292691</v>
          </cell>
          <cell r="I480" t="str">
            <v>2019-2020 ADOPTED BIENNIAL ORDINANCE</v>
          </cell>
          <cell r="J480" t="str">
            <v>ORDINANCE 18835</v>
          </cell>
        </row>
        <row r="481">
          <cell r="A481" t="str">
            <v>3641</v>
          </cell>
          <cell r="B481" t="str">
            <v>PUBLIC TRANSPORTATION CONSTRUCTION UNRESTRICTED</v>
          </cell>
          <cell r="C481" t="str">
            <v>1129628</v>
          </cell>
          <cell r="D481" t="str">
            <v>TDC BUILDING ASSET MGMT</v>
          </cell>
          <cell r="E481">
            <v>-7000000</v>
          </cell>
          <cell r="F481">
            <v>0</v>
          </cell>
          <cell r="G481">
            <v>0</v>
          </cell>
          <cell r="H481">
            <v>-7000000</v>
          </cell>
          <cell r="I481" t="str">
            <v>2019-2020 ADOPTED BIENNIAL ORDINANCE</v>
          </cell>
          <cell r="J481" t="str">
            <v>ORDINANCE 18835</v>
          </cell>
        </row>
        <row r="482">
          <cell r="A482" t="str">
            <v>3641</v>
          </cell>
          <cell r="B482" t="str">
            <v>PUBLIC TRANSPORTATION CONSTRUCTION UNRESTRICTED</v>
          </cell>
          <cell r="C482" t="str">
            <v>1129630</v>
          </cell>
          <cell r="D482" t="str">
            <v>TDC SGR PROGRAM MGMT</v>
          </cell>
          <cell r="E482">
            <v>-9205983</v>
          </cell>
          <cell r="F482">
            <v>1520068</v>
          </cell>
          <cell r="G482">
            <v>1501500</v>
          </cell>
          <cell r="H482">
            <v>-6184415</v>
          </cell>
          <cell r="I482" t="str">
            <v>2019-2020 ADOPTED BIENNIAL ORDINANCE</v>
          </cell>
          <cell r="J482" t="str">
            <v>ORDINANCE 18835</v>
          </cell>
        </row>
        <row r="483">
          <cell r="A483" t="str">
            <v>3641</v>
          </cell>
          <cell r="B483" t="str">
            <v>PUBLIC TRANSPORTATION CONSTRUCTION UNRESTRICTED</v>
          </cell>
          <cell r="C483" t="str">
            <v>1129631</v>
          </cell>
          <cell r="D483" t="str">
            <v>TDC SOUTH KING BASE</v>
          </cell>
          <cell r="E483">
            <v>0</v>
          </cell>
          <cell r="F483">
            <v>2421832</v>
          </cell>
          <cell r="G483">
            <v>7379170</v>
          </cell>
          <cell r="H483">
            <v>9801002</v>
          </cell>
          <cell r="I483" t="str">
            <v>2019-2020 ADOPTED BIENNIAL ORDINANCE</v>
          </cell>
          <cell r="J483" t="str">
            <v>ORDINANCE 18835</v>
          </cell>
        </row>
        <row r="484">
          <cell r="A484" t="str">
            <v>3641</v>
          </cell>
          <cell r="B484" t="str">
            <v>PUBLIC TRANSPORTATION CONSTRUCTION UNRESTRICTED</v>
          </cell>
          <cell r="C484" t="str">
            <v>1129632</v>
          </cell>
          <cell r="D484" t="str">
            <v>TDC MOVE SEATTLE RR EXP</v>
          </cell>
          <cell r="E484">
            <v>-3968885</v>
          </cell>
          <cell r="F484">
            <v>0</v>
          </cell>
          <cell r="G484">
            <v>0</v>
          </cell>
          <cell r="H484">
            <v>-3968885</v>
          </cell>
          <cell r="I484" t="str">
            <v>2019-2020 ADOPTED BIENNIAL ORDINANCE</v>
          </cell>
          <cell r="J484" t="str">
            <v>ORDINANCE 18835</v>
          </cell>
        </row>
        <row r="485">
          <cell r="A485" t="str">
            <v>3641</v>
          </cell>
          <cell r="B485" t="str">
            <v>PUBLIC TRANSPORTATION CONSTRUCTION UNRESTRICTED</v>
          </cell>
          <cell r="C485" t="str">
            <v>1129633</v>
          </cell>
          <cell r="D485" t="str">
            <v>TDC CCMP 2019 PROGRAM</v>
          </cell>
          <cell r="E485">
            <v>-11680896</v>
          </cell>
          <cell r="F485">
            <v>0</v>
          </cell>
          <cell r="G485">
            <v>0</v>
          </cell>
          <cell r="H485">
            <v>-11680896</v>
          </cell>
          <cell r="I485" t="str">
            <v>2019-2020 ADOPTED BIENNIAL ORDINANCE</v>
          </cell>
          <cell r="J485" t="str">
            <v>ORDINANCE 18835</v>
          </cell>
        </row>
        <row r="486">
          <cell r="A486" t="str">
            <v>3641</v>
          </cell>
          <cell r="B486" t="str">
            <v>PUBLIC TRANSPORTATION CONSTRUCTION UNRESTRICTED</v>
          </cell>
          <cell r="C486" t="str">
            <v>1129634</v>
          </cell>
          <cell r="D486" t="str">
            <v>TDC AB VM TM NRV HVAC REPL</v>
          </cell>
          <cell r="E486">
            <v>8789919</v>
          </cell>
          <cell r="F486">
            <v>0</v>
          </cell>
          <cell r="G486">
            <v>0</v>
          </cell>
          <cell r="H486">
            <v>8789919</v>
          </cell>
          <cell r="I486" t="str">
            <v>2019-2020 ADOPTED BIENNIAL ORDINANCE</v>
          </cell>
          <cell r="J486" t="str">
            <v>ORDINANCE 18835</v>
          </cell>
        </row>
        <row r="487">
          <cell r="A487" t="str">
            <v>3641</v>
          </cell>
          <cell r="B487" t="str">
            <v>PUBLIC TRANSPORTATION CONSTRUCTION UNRESTRICTED</v>
          </cell>
          <cell r="C487" t="str">
            <v>1129636</v>
          </cell>
          <cell r="D487" t="str">
            <v>TDC ST LINK STATION INTEGR</v>
          </cell>
          <cell r="E487">
            <v>2701242</v>
          </cell>
          <cell r="F487">
            <v>5047715</v>
          </cell>
          <cell r="G487">
            <v>4986055</v>
          </cell>
          <cell r="H487">
            <v>12735012</v>
          </cell>
          <cell r="I487" t="str">
            <v>2019-2020 ADOPTED BIENNIAL ORDINANCE</v>
          </cell>
          <cell r="J487" t="str">
            <v>ORDINANCE 18835</v>
          </cell>
        </row>
        <row r="488">
          <cell r="A488" t="str">
            <v>3641</v>
          </cell>
          <cell r="B488" t="str">
            <v>PUBLIC TRANSPORTATION CONSTRUCTION UNRESTRICTED</v>
          </cell>
          <cell r="C488" t="str">
            <v>1129642</v>
          </cell>
          <cell r="D488" t="str">
            <v>TDC SOUTH BASE EXPANSION</v>
          </cell>
          <cell r="E488">
            <v>-15794000</v>
          </cell>
          <cell r="F488">
            <v>0</v>
          </cell>
          <cell r="G488">
            <v>0</v>
          </cell>
          <cell r="H488">
            <v>-15794000</v>
          </cell>
          <cell r="I488" t="str">
            <v>2019-2020 ADOPTED BIENNIAL ORDINANCE</v>
          </cell>
          <cell r="J488" t="str">
            <v>ORDINANCE 18835</v>
          </cell>
        </row>
        <row r="489">
          <cell r="A489" t="str">
            <v>3641</v>
          </cell>
          <cell r="B489" t="str">
            <v>PUBLIC TRANSPORTATION CONSTRUCTION UNRESTRICTED</v>
          </cell>
          <cell r="C489" t="str">
            <v>1129643</v>
          </cell>
          <cell r="D489" t="str">
            <v>TDC YESLER WAY ELECTRIFIC</v>
          </cell>
          <cell r="E489">
            <v>-1700000</v>
          </cell>
          <cell r="F489">
            <v>0</v>
          </cell>
          <cell r="G489">
            <v>0</v>
          </cell>
          <cell r="H489">
            <v>-1700000</v>
          </cell>
          <cell r="I489" t="str">
            <v>2019-2020 ADOPTED BIENNIAL ORDINANCE</v>
          </cell>
          <cell r="J489" t="str">
            <v>ORDINANCE 18835</v>
          </cell>
        </row>
        <row r="490">
          <cell r="A490" t="str">
            <v>3641</v>
          </cell>
          <cell r="B490" t="str">
            <v>PUBLIC TRANSPORTATION CONSTRUCTION UNRESTRICTED</v>
          </cell>
          <cell r="C490" t="str">
            <v>1129644</v>
          </cell>
          <cell r="D490" t="str">
            <v>TDC CNTRL/ATL BASE EXP</v>
          </cell>
          <cell r="E490">
            <v>-25581279</v>
          </cell>
          <cell r="F490">
            <v>24168995</v>
          </cell>
          <cell r="G490">
            <v>71953084</v>
          </cell>
          <cell r="H490">
            <v>70540800</v>
          </cell>
          <cell r="I490" t="str">
            <v>2019-2020 ADOPTED BIENNIAL ORDINANCE</v>
          </cell>
          <cell r="J490" t="str">
            <v>ORDINANCE 18835</v>
          </cell>
        </row>
        <row r="491">
          <cell r="A491" t="str">
            <v>3641</v>
          </cell>
          <cell r="B491" t="str">
            <v>PUBLIC TRANSPORTATION CONSTRUCTION UNRESTRICTED</v>
          </cell>
          <cell r="C491" t="str">
            <v>1129747</v>
          </cell>
          <cell r="D491" t="str">
            <v>TDC MC RR EXPANSION</v>
          </cell>
          <cell r="E491">
            <v>-7000000</v>
          </cell>
          <cell r="F491">
            <v>948144</v>
          </cell>
          <cell r="G491">
            <v>948144</v>
          </cell>
          <cell r="H491">
            <v>-5103712</v>
          </cell>
          <cell r="I491" t="str">
            <v>2019-2020 ADOPTED BIENNIAL ORDINANCE</v>
          </cell>
          <cell r="J491" t="str">
            <v>ORDINANCE 18835</v>
          </cell>
        </row>
        <row r="492">
          <cell r="A492" t="str">
            <v>3641</v>
          </cell>
          <cell r="B492" t="str">
            <v>PUBLIC TRANSPORTATION CONSTRUCTION UNRESTRICTED</v>
          </cell>
          <cell r="C492" t="str">
            <v>1129801</v>
          </cell>
          <cell r="D492" t="str">
            <v>TDC TR BUSINESS INTEL DATA</v>
          </cell>
          <cell r="E492">
            <v>4194268</v>
          </cell>
          <cell r="F492">
            <v>0</v>
          </cell>
          <cell r="G492">
            <v>0</v>
          </cell>
          <cell r="H492">
            <v>4194268</v>
          </cell>
          <cell r="I492" t="str">
            <v>2019-2020 ADOPTED BIENNIAL ORDINANCE</v>
          </cell>
          <cell r="J492" t="str">
            <v>ORDINANCE 18835</v>
          </cell>
        </row>
        <row r="493">
          <cell r="A493" t="str">
            <v>3641</v>
          </cell>
          <cell r="B493" t="str">
            <v>PUBLIC TRANSPORTATION CONSTRUCTION UNRESTRICTED</v>
          </cell>
          <cell r="C493" t="str">
            <v>1131130</v>
          </cell>
          <cell r="D493" t="str">
            <v>TDC DSTT 9TH AVE RAMP FROM CPS</v>
          </cell>
          <cell r="E493">
            <v>4000000</v>
          </cell>
          <cell r="F493">
            <v>0</v>
          </cell>
          <cell r="G493">
            <v>0</v>
          </cell>
          <cell r="H493">
            <v>4000000</v>
          </cell>
          <cell r="I493" t="str">
            <v>2019-2020 ADOPTED BIENNIAL ORDINANCE</v>
          </cell>
          <cell r="J493" t="str">
            <v>ORDINANCE 18835</v>
          </cell>
        </row>
        <row r="494">
          <cell r="A494" t="str">
            <v>3641</v>
          </cell>
          <cell r="B494" t="str">
            <v>PUBLIC TRANSPORTATION CONSTRUCTION UNRESTRICTED</v>
          </cell>
          <cell r="C494" t="str">
            <v>1131378</v>
          </cell>
          <cell r="D494" t="str">
            <v>TDC COMFORT STATION 2 SODO</v>
          </cell>
          <cell r="E494">
            <v>152180</v>
          </cell>
          <cell r="F494">
            <v>2714601</v>
          </cell>
          <cell r="G494">
            <v>0</v>
          </cell>
          <cell r="H494">
            <v>2866781</v>
          </cell>
          <cell r="I494" t="str">
            <v>2019-2020 ADOPTED BIENNIAL ORDINANCE</v>
          </cell>
          <cell r="J494" t="str">
            <v>ORDINANCE 18835</v>
          </cell>
        </row>
        <row r="495">
          <cell r="A495" t="str">
            <v>3641</v>
          </cell>
          <cell r="B495" t="str">
            <v>PUBLIC TRANSPORTATION CONSTRUCTION UNRESTRICTED</v>
          </cell>
          <cell r="C495" t="str">
            <v>1131481</v>
          </cell>
          <cell r="D495" t="str">
            <v>TDC BB CB LIFT REPL</v>
          </cell>
          <cell r="E495">
            <v>11233554</v>
          </cell>
          <cell r="F495">
            <v>0</v>
          </cell>
          <cell r="G495">
            <v>0</v>
          </cell>
          <cell r="H495">
            <v>11233554</v>
          </cell>
          <cell r="I495" t="str">
            <v>2019-2020 ADOPTED BIENNIAL ORDINANCE</v>
          </cell>
          <cell r="J495" t="str">
            <v>ORDINANCE 18835</v>
          </cell>
        </row>
        <row r="496">
          <cell r="A496" t="str">
            <v>3641</v>
          </cell>
          <cell r="B496" t="str">
            <v>PUBLIC TRANSPORTATION CONSTRUCTION UNRESTRICTED</v>
          </cell>
          <cell r="C496" t="str">
            <v>1131793</v>
          </cell>
          <cell r="D496" t="str">
            <v>TDC NB I-5 RETAIN WALL</v>
          </cell>
          <cell r="E496">
            <v>1918412</v>
          </cell>
          <cell r="F496">
            <v>0</v>
          </cell>
          <cell r="G496">
            <v>0</v>
          </cell>
          <cell r="H496">
            <v>1918412</v>
          </cell>
          <cell r="I496" t="str">
            <v>2019-2020 ADOPTED BIENNIAL ORDINANCE</v>
          </cell>
          <cell r="J496" t="str">
            <v>ORDINANCE 18835</v>
          </cell>
        </row>
        <row r="497">
          <cell r="A497" t="str">
            <v>3641</v>
          </cell>
          <cell r="B497" t="str">
            <v>PUBLIC TRANSPORTATION CONSTRUCTION UNRESTRICTED</v>
          </cell>
          <cell r="C497" t="str">
            <v>1132324</v>
          </cell>
          <cell r="D497" t="str">
            <v>TDC MADISON RR</v>
          </cell>
          <cell r="E497">
            <v>10538686</v>
          </cell>
          <cell r="F497">
            <v>0</v>
          </cell>
          <cell r="G497">
            <v>0</v>
          </cell>
          <cell r="H497">
            <v>10538686</v>
          </cell>
          <cell r="I497" t="str">
            <v>2019-2020 ADOPTED BIENNIAL ORDINANCE</v>
          </cell>
          <cell r="J497" t="str">
            <v>ORDINANCE 18835</v>
          </cell>
        </row>
        <row r="498">
          <cell r="A498" t="str">
            <v>3641</v>
          </cell>
          <cell r="B498" t="str">
            <v>PUBLIC TRANSPORTATION CONSTRUCTION UNRESTRICTED</v>
          </cell>
          <cell r="C498" t="str">
            <v>1132325</v>
          </cell>
          <cell r="D498" t="str">
            <v>TDC DELRIDGE BURIEN RR</v>
          </cell>
          <cell r="E498">
            <v>57190841</v>
          </cell>
          <cell r="F498">
            <v>0</v>
          </cell>
          <cell r="G498">
            <v>0</v>
          </cell>
          <cell r="H498">
            <v>57190841</v>
          </cell>
          <cell r="I498" t="str">
            <v>2019-2020 ADOPTED BIENNIAL ORDINANCE</v>
          </cell>
          <cell r="J498" t="str">
            <v>ORDINANCE 18835</v>
          </cell>
        </row>
        <row r="499">
          <cell r="A499" t="str">
            <v>3641</v>
          </cell>
          <cell r="B499" t="str">
            <v>PUBLIC TRANSPORTATION CONSTRUCTION UNRESTRICTED</v>
          </cell>
          <cell r="C499" t="str">
            <v>1132326</v>
          </cell>
          <cell r="D499" t="str">
            <v>TDC RAINIER AVE MT BAKER DT RR</v>
          </cell>
          <cell r="E499">
            <v>58891740</v>
          </cell>
          <cell r="F499">
            <v>0</v>
          </cell>
          <cell r="G499">
            <v>0</v>
          </cell>
          <cell r="H499">
            <v>58891740</v>
          </cell>
          <cell r="I499" t="str">
            <v>2019-2020 ADOPTED BIENNIAL ORDINANCE</v>
          </cell>
          <cell r="J499" t="str">
            <v>ORDINANCE 18835</v>
          </cell>
        </row>
        <row r="500">
          <cell r="A500" t="str">
            <v>3641</v>
          </cell>
          <cell r="B500" t="str">
            <v>PUBLIC TRANSPORTATION CONSTRUCTION UNRESTRICTED</v>
          </cell>
          <cell r="C500" t="str">
            <v>1132327</v>
          </cell>
          <cell r="D500" t="str">
            <v>TDC ROOSEVELT RR</v>
          </cell>
          <cell r="E500">
            <v>222556</v>
          </cell>
          <cell r="F500">
            <v>523647</v>
          </cell>
          <cell r="G500">
            <v>27003498</v>
          </cell>
          <cell r="H500">
            <v>27749701</v>
          </cell>
          <cell r="I500" t="str">
            <v>2019-2020 ADOPTED BIENNIAL ORDINANCE</v>
          </cell>
          <cell r="J500" t="str">
            <v>ORDINANCE 18835</v>
          </cell>
        </row>
        <row r="501">
          <cell r="A501" t="str">
            <v>3641</v>
          </cell>
          <cell r="B501" t="str">
            <v>PUBLIC TRANSPORTATION CONSTRUCTION UNRESTRICTED</v>
          </cell>
          <cell r="C501" t="str">
            <v>1132367</v>
          </cell>
          <cell r="D501" t="str">
            <v>TDC MONTLAKE HUB</v>
          </cell>
          <cell r="E501">
            <v>2408525</v>
          </cell>
          <cell r="F501">
            <v>0</v>
          </cell>
          <cell r="G501">
            <v>0</v>
          </cell>
          <cell r="H501">
            <v>2408525</v>
          </cell>
          <cell r="I501" t="str">
            <v>2019-2020 ADOPTED BIENNIAL ORDINANCE</v>
          </cell>
          <cell r="J501" t="str">
            <v>ORDINANCE 18835</v>
          </cell>
        </row>
        <row r="502">
          <cell r="A502" t="str">
            <v>3641</v>
          </cell>
          <cell r="B502" t="str">
            <v>PUBLIC TRANSPORTATION CONSTRUCTION UNRESTRICTED</v>
          </cell>
          <cell r="C502" t="str">
            <v>1132532</v>
          </cell>
          <cell r="D502" t="str">
            <v>TDC OCC OFF BOARD FARE EQ</v>
          </cell>
          <cell r="E502">
            <v>3082600</v>
          </cell>
          <cell r="F502">
            <v>0</v>
          </cell>
          <cell r="G502">
            <v>0</v>
          </cell>
          <cell r="H502">
            <v>3082600</v>
          </cell>
          <cell r="I502" t="str">
            <v>2019-2020 ADOPTED BIENNIAL ORDINANCE</v>
          </cell>
          <cell r="J502" t="str">
            <v>ORDINANCE 18835</v>
          </cell>
        </row>
        <row r="503">
          <cell r="A503" t="str">
            <v>3641</v>
          </cell>
          <cell r="B503" t="str">
            <v>PUBLIC TRANSPORTATION CONSTRUCTION UNRESTRICTED</v>
          </cell>
          <cell r="C503" t="str">
            <v>1132794</v>
          </cell>
          <cell r="D503" t="str">
            <v>TDC SR520 TROLLEY INFR REPL</v>
          </cell>
          <cell r="E503">
            <v>3255778</v>
          </cell>
          <cell r="F503">
            <v>0</v>
          </cell>
          <cell r="G503">
            <v>0</v>
          </cell>
          <cell r="H503">
            <v>3255778</v>
          </cell>
          <cell r="I503" t="str">
            <v>2019-2020 ADOPTED BIENNIAL ORDINANCE</v>
          </cell>
          <cell r="J503" t="str">
            <v>ORDINANCE 18835</v>
          </cell>
        </row>
        <row r="504">
          <cell r="A504" t="str">
            <v>3641</v>
          </cell>
          <cell r="B504" t="str">
            <v>PUBLIC TRANSPORTATION CONSTRUCTION UNRESTRICTED</v>
          </cell>
          <cell r="C504" t="str">
            <v>1133179</v>
          </cell>
          <cell r="D504" t="str">
            <v>TDC MAJOR SPOT IMPR</v>
          </cell>
          <cell r="E504">
            <v>1797859</v>
          </cell>
          <cell r="F504">
            <v>1361348</v>
          </cell>
          <cell r="G504">
            <v>80016</v>
          </cell>
          <cell r="H504">
            <v>3239223</v>
          </cell>
          <cell r="I504" t="str">
            <v>2019-2020 ADOPTED BIENNIAL ORDINANCE</v>
          </cell>
          <cell r="J504" t="str">
            <v>ORDINANCE 18835</v>
          </cell>
        </row>
        <row r="505">
          <cell r="A505" t="str">
            <v>3641</v>
          </cell>
          <cell r="B505" t="str">
            <v>PUBLIC TRANSPORTATION CONSTRUCTION UNRESTRICTED</v>
          </cell>
          <cell r="C505" t="str">
            <v>1133368</v>
          </cell>
          <cell r="D505" t="str">
            <v>TDC CSC FRAME RACK</v>
          </cell>
          <cell r="E505">
            <v>698681</v>
          </cell>
          <cell r="F505">
            <v>0</v>
          </cell>
          <cell r="G505">
            <v>0</v>
          </cell>
          <cell r="H505">
            <v>698681</v>
          </cell>
          <cell r="I505" t="str">
            <v>2019-2020 ADOPTED BIENNIAL ORDINANCE</v>
          </cell>
          <cell r="J505" t="str">
            <v>ORDINANCE 18835</v>
          </cell>
        </row>
        <row r="506">
          <cell r="A506" t="str">
            <v>3641</v>
          </cell>
          <cell r="B506" t="str">
            <v>PUBLIC TRANSPORTATION CONSTRUCTION UNRESTRICTED</v>
          </cell>
          <cell r="C506" t="str">
            <v>1133586</v>
          </cell>
          <cell r="D506" t="str">
            <v>TDC TROLLEY OH-BALLARD</v>
          </cell>
          <cell r="E506">
            <v>749023</v>
          </cell>
          <cell r="F506">
            <v>0</v>
          </cell>
          <cell r="G506">
            <v>0</v>
          </cell>
          <cell r="H506">
            <v>749023</v>
          </cell>
          <cell r="I506" t="str">
            <v>2019-2020 ADOPTED BIENNIAL ORDINANCE</v>
          </cell>
          <cell r="J506" t="str">
            <v>ORDINANCE 18835</v>
          </cell>
        </row>
        <row r="507">
          <cell r="A507" t="str">
            <v>3641</v>
          </cell>
          <cell r="B507" t="str">
            <v>PUBLIC TRANSPORTATION CONSTRUCTION UNRESTRICTED</v>
          </cell>
          <cell r="C507" t="str">
            <v>1133920</v>
          </cell>
          <cell r="D507" t="str">
            <v>TDC NORTHGATE TC DEMO</v>
          </cell>
          <cell r="E507">
            <v>2218867</v>
          </cell>
          <cell r="F507">
            <v>0</v>
          </cell>
          <cell r="G507">
            <v>0</v>
          </cell>
          <cell r="H507">
            <v>2218867</v>
          </cell>
          <cell r="I507" t="str">
            <v>2019-2020 ADOPTED BIENNIAL ORDINANCE</v>
          </cell>
          <cell r="J507" t="str">
            <v>ORDINANCE 18835</v>
          </cell>
        </row>
        <row r="508">
          <cell r="A508" t="str">
            <v>3641</v>
          </cell>
          <cell r="B508" t="str">
            <v>PUBLIC TRANSPORTATION CONSTRUCTION UNRESTRICTED</v>
          </cell>
          <cell r="C508" t="str">
            <v>1134100</v>
          </cell>
          <cell r="D508" t="str">
            <v>TDC TECH PROGRAM MGMT</v>
          </cell>
          <cell r="E508">
            <v>1049742</v>
          </cell>
          <cell r="F508">
            <v>1048306</v>
          </cell>
          <cell r="G508">
            <v>1049742</v>
          </cell>
          <cell r="H508">
            <v>3147790</v>
          </cell>
          <cell r="I508" t="str">
            <v>2019-2020 ADOPTED BIENNIAL ORDINANCE</v>
          </cell>
          <cell r="J508" t="str">
            <v>ORDINANCE 18835</v>
          </cell>
        </row>
        <row r="509">
          <cell r="A509" t="str">
            <v>3641</v>
          </cell>
          <cell r="B509" t="str">
            <v>PUBLIC TRANSPORTATION CONSTRUCTION UNRESTRICTED</v>
          </cell>
          <cell r="C509" t="str">
            <v>1134101</v>
          </cell>
          <cell r="D509" t="str">
            <v>TDC ONLINE REDUCD FARE REG</v>
          </cell>
          <cell r="E509">
            <v>870838</v>
          </cell>
          <cell r="F509">
            <v>0</v>
          </cell>
          <cell r="G509">
            <v>0</v>
          </cell>
          <cell r="H509">
            <v>870838</v>
          </cell>
          <cell r="I509" t="str">
            <v>2019-2020 ADOPTED BIENNIAL ORDINANCE</v>
          </cell>
          <cell r="J509" t="str">
            <v>ORDINANCE 18835</v>
          </cell>
        </row>
        <row r="510">
          <cell r="A510" t="str">
            <v>3641</v>
          </cell>
          <cell r="B510" t="str">
            <v>PUBLIC TRANSPORTATION CONSTRUCTION UNRESTRICTED</v>
          </cell>
          <cell r="C510" t="str">
            <v>1134104</v>
          </cell>
          <cell r="D510" t="str">
            <v>TDC HASTUS UPGR FROM V2014</v>
          </cell>
          <cell r="E510">
            <v>6306308</v>
          </cell>
          <cell r="F510">
            <v>0</v>
          </cell>
          <cell r="G510">
            <v>0</v>
          </cell>
          <cell r="H510">
            <v>6306308</v>
          </cell>
          <cell r="I510" t="str">
            <v>2019-2020 ADOPTED BIENNIAL ORDINANCE</v>
          </cell>
          <cell r="J510" t="str">
            <v>ORDINANCE 18835</v>
          </cell>
        </row>
        <row r="511">
          <cell r="A511" t="str">
            <v>3641</v>
          </cell>
          <cell r="B511" t="str">
            <v>PUBLIC TRANSPORTATION CONSTRUCTION UNRESTRICTED</v>
          </cell>
          <cell r="C511" t="str">
            <v>1134106</v>
          </cell>
          <cell r="D511" t="str">
            <v>TDC FARE ENFORC ENHANCMTS</v>
          </cell>
          <cell r="E511">
            <v>791486</v>
          </cell>
          <cell r="F511">
            <v>0</v>
          </cell>
          <cell r="G511">
            <v>0</v>
          </cell>
          <cell r="H511">
            <v>791486</v>
          </cell>
          <cell r="I511" t="str">
            <v>2019-2020 ADOPTED BIENNIAL ORDINANCE</v>
          </cell>
          <cell r="J511" t="str">
            <v>ORDINANCE 18835</v>
          </cell>
        </row>
        <row r="512">
          <cell r="A512" t="str">
            <v>3641</v>
          </cell>
          <cell r="B512" t="str">
            <v>PUBLIC TRANSPORTATION CONSTRUCTION UNRESTRICTED</v>
          </cell>
          <cell r="C512" t="str">
            <v>1134108</v>
          </cell>
          <cell r="D512" t="str">
            <v>TDC EL SIGN IN FOR OPRTORS</v>
          </cell>
          <cell r="E512">
            <v>755433</v>
          </cell>
          <cell r="F512">
            <v>0</v>
          </cell>
          <cell r="G512">
            <v>0</v>
          </cell>
          <cell r="H512">
            <v>755433</v>
          </cell>
          <cell r="I512" t="str">
            <v>2019-2020 ADOPTED BIENNIAL ORDINANCE</v>
          </cell>
          <cell r="J512" t="str">
            <v>ORDINANCE 18835</v>
          </cell>
        </row>
        <row r="513">
          <cell r="A513" t="str">
            <v>3641</v>
          </cell>
          <cell r="B513" t="str">
            <v>PUBLIC TRANSPORTATION CONSTRUCTION UNRESTRICTED</v>
          </cell>
          <cell r="C513" t="str">
            <v>1134110</v>
          </cell>
          <cell r="D513" t="str">
            <v>TDC COMFORT STAT MGMT SYS</v>
          </cell>
          <cell r="E513">
            <v>861220</v>
          </cell>
          <cell r="F513">
            <v>0</v>
          </cell>
          <cell r="G513">
            <v>0</v>
          </cell>
          <cell r="H513">
            <v>861220</v>
          </cell>
          <cell r="I513" t="str">
            <v>2019-2020 ADOPTED BIENNIAL ORDINANCE</v>
          </cell>
          <cell r="J513" t="str">
            <v>ORDINANCE 18835</v>
          </cell>
        </row>
        <row r="514">
          <cell r="A514" t="str">
            <v>3641</v>
          </cell>
          <cell r="B514" t="str">
            <v>PUBLIC TRANSPORTATION CONSTRUCTION UNRESTRICTED</v>
          </cell>
          <cell r="C514" t="str">
            <v>1134161</v>
          </cell>
          <cell r="D514" t="str">
            <v>TDC FAREBOX REPL STUDY</v>
          </cell>
          <cell r="E514">
            <v>356964</v>
          </cell>
          <cell r="F514">
            <v>0</v>
          </cell>
          <cell r="G514">
            <v>0</v>
          </cell>
          <cell r="H514">
            <v>356964</v>
          </cell>
          <cell r="I514" t="str">
            <v>2019-2020 ADOPTED BIENNIAL ORDINANCE</v>
          </cell>
          <cell r="J514" t="str">
            <v>ORDINANCE 18835</v>
          </cell>
        </row>
        <row r="515">
          <cell r="A515" t="str">
            <v>3641</v>
          </cell>
          <cell r="B515" t="str">
            <v>PUBLIC TRANSPORTATION CONSTRUCTION UNRESTRICTED</v>
          </cell>
          <cell r="C515" t="str">
            <v>1134192</v>
          </cell>
          <cell r="D515" t="str">
            <v>TDC EASTGATE MOBILITY HUB</v>
          </cell>
          <cell r="E515">
            <v>3115581</v>
          </cell>
          <cell r="F515">
            <v>0</v>
          </cell>
          <cell r="G515">
            <v>0</v>
          </cell>
          <cell r="H515">
            <v>3115581</v>
          </cell>
          <cell r="I515" t="str">
            <v>2019-2020 ADOPTED BIENNIAL ORDINANCE</v>
          </cell>
          <cell r="J515" t="str">
            <v>ORDINANCE 18835</v>
          </cell>
        </row>
        <row r="516">
          <cell r="A516" t="str">
            <v>3641</v>
          </cell>
          <cell r="B516" t="str">
            <v>PUBLIC TRANSPORTATION CONSTRUCTION UNRESTRICTED</v>
          </cell>
          <cell r="C516" t="str">
            <v>1134193</v>
          </cell>
          <cell r="D516" t="str">
            <v>TDC FACILITY IMPR PLANNING</v>
          </cell>
          <cell r="E516">
            <v>2011733</v>
          </cell>
          <cell r="F516">
            <v>3183643</v>
          </cell>
          <cell r="G516">
            <v>3144753</v>
          </cell>
          <cell r="H516">
            <v>8340129</v>
          </cell>
          <cell r="I516" t="str">
            <v>2019-2020 ADOPTED BIENNIAL ORDINANCE</v>
          </cell>
          <cell r="J516" t="str">
            <v>ORDINANCE 18835</v>
          </cell>
        </row>
        <row r="517">
          <cell r="A517" t="str">
            <v>3641</v>
          </cell>
          <cell r="B517" t="str">
            <v>PUBLIC TRANSPORTATION CONSTRUCTION UNRESTRICTED</v>
          </cell>
          <cell r="C517" t="str">
            <v>1134196</v>
          </cell>
          <cell r="D517" t="str">
            <v>TDC REDMOND LAYOVER</v>
          </cell>
          <cell r="E517">
            <v>515571</v>
          </cell>
          <cell r="F517">
            <v>0</v>
          </cell>
          <cell r="G517">
            <v>0</v>
          </cell>
          <cell r="H517">
            <v>515571</v>
          </cell>
          <cell r="I517" t="str">
            <v>2019-2020 ADOPTED BIENNIAL ORDINANCE</v>
          </cell>
          <cell r="J517" t="str">
            <v>ORDINANCE 18835</v>
          </cell>
        </row>
        <row r="518">
          <cell r="A518" t="str">
            <v>3641</v>
          </cell>
          <cell r="B518" t="str">
            <v>PUBLIC TRANSPORTATION CONSTRUCTION UNRESTRICTED</v>
          </cell>
          <cell r="C518" t="str">
            <v>1134197</v>
          </cell>
          <cell r="D518" t="str">
            <v>TDC SAFE ROUTES TO TR INV PR</v>
          </cell>
          <cell r="E518">
            <v>4939489</v>
          </cell>
          <cell r="F518">
            <v>2251655</v>
          </cell>
          <cell r="G518">
            <v>3494026</v>
          </cell>
          <cell r="H518">
            <v>10685170</v>
          </cell>
          <cell r="I518" t="str">
            <v>2019-2020 ADOPTED BIENNIAL ORDINANCE</v>
          </cell>
          <cell r="J518" t="str">
            <v>ORDINANCE 18835</v>
          </cell>
        </row>
        <row r="519">
          <cell r="A519" t="str">
            <v>3641</v>
          </cell>
          <cell r="B519" t="str">
            <v>PUBLIC TRANSPORTATION CONSTRUCTION UNRESTRICTED</v>
          </cell>
          <cell r="C519" t="str">
            <v>1134198</v>
          </cell>
          <cell r="D519" t="str">
            <v>TDC BASE SECURITY 2021-22</v>
          </cell>
          <cell r="E519">
            <v>0</v>
          </cell>
          <cell r="F519">
            <v>2064015</v>
          </cell>
          <cell r="G519">
            <v>0</v>
          </cell>
          <cell r="H519">
            <v>2064015</v>
          </cell>
          <cell r="I519" t="str">
            <v>2019-2020 ADOPTED BIENNIAL ORDINANCE</v>
          </cell>
          <cell r="J519" t="str">
            <v>ORDINANCE 18835</v>
          </cell>
        </row>
        <row r="520">
          <cell r="A520" t="str">
            <v>3641</v>
          </cell>
          <cell r="B520" t="str">
            <v>PUBLIC TRANSPORTATION CONSTRUCTION UNRESTRICTED</v>
          </cell>
          <cell r="C520" t="str">
            <v>1134199</v>
          </cell>
          <cell r="D520" t="str">
            <v>TDC CB BODY TO VM CONVERT</v>
          </cell>
          <cell r="E520">
            <v>7735147</v>
          </cell>
          <cell r="F520">
            <v>0</v>
          </cell>
          <cell r="G520">
            <v>0</v>
          </cell>
          <cell r="H520">
            <v>7735147</v>
          </cell>
          <cell r="I520" t="str">
            <v>2019-2020 ADOPTED BIENNIAL ORDINANCE</v>
          </cell>
          <cell r="J520" t="str">
            <v>ORDINANCE 18835</v>
          </cell>
        </row>
        <row r="521">
          <cell r="A521" t="str">
            <v>3641</v>
          </cell>
          <cell r="B521" t="str">
            <v>PUBLIC TRANSPORTATION CONSTRUCTION UNRESTRICTED</v>
          </cell>
          <cell r="C521" t="str">
            <v>1134200</v>
          </cell>
          <cell r="D521" t="str">
            <v>TDC CC BODY SHOP WELL CNTR</v>
          </cell>
          <cell r="E521">
            <v>2867730</v>
          </cell>
          <cell r="F521">
            <v>34523627</v>
          </cell>
          <cell r="G521">
            <v>50920632</v>
          </cell>
          <cell r="H521">
            <v>88311989</v>
          </cell>
          <cell r="I521" t="str">
            <v>2019-2020 ADOPTED BIENNIAL ORDINANCE</v>
          </cell>
          <cell r="J521" t="str">
            <v>ORDINANCE 18835</v>
          </cell>
        </row>
        <row r="522">
          <cell r="A522" t="str">
            <v>3641</v>
          </cell>
          <cell r="B522" t="str">
            <v>PUBLIC TRANSPORTATION CONSTRUCTION UNRESTRICTED</v>
          </cell>
          <cell r="C522" t="str">
            <v>1134201</v>
          </cell>
          <cell r="D522" t="str">
            <v>TDC COMFORT STATION KENT</v>
          </cell>
          <cell r="E522">
            <v>107268</v>
          </cell>
          <cell r="F522">
            <v>1897410</v>
          </cell>
          <cell r="G522">
            <v>0</v>
          </cell>
          <cell r="H522">
            <v>2004678</v>
          </cell>
          <cell r="I522" t="str">
            <v>2019-2020 ADOPTED BIENNIAL ORDINANCE</v>
          </cell>
          <cell r="J522" t="str">
            <v>ORDINANCE 18835</v>
          </cell>
        </row>
        <row r="523">
          <cell r="A523" t="str">
            <v>3641</v>
          </cell>
          <cell r="B523" t="str">
            <v>PUBLIC TRANSPORTATION CONSTRUCTION UNRESTRICTED</v>
          </cell>
          <cell r="C523" t="str">
            <v>1134203</v>
          </cell>
          <cell r="D523" t="str">
            <v>TDC COMFORT ST FUTURE #1 LBC</v>
          </cell>
          <cell r="E523">
            <v>1133376</v>
          </cell>
          <cell r="F523">
            <v>0</v>
          </cell>
          <cell r="G523">
            <v>0</v>
          </cell>
          <cell r="H523">
            <v>1133376</v>
          </cell>
          <cell r="I523" t="str">
            <v>2019-2020 ADOPTED BIENNIAL ORDINANCE</v>
          </cell>
          <cell r="J523" t="str">
            <v>ORDINANCE 18835</v>
          </cell>
        </row>
        <row r="524">
          <cell r="A524" t="str">
            <v>3641</v>
          </cell>
          <cell r="B524" t="str">
            <v>PUBLIC TRANSPORTATION CONSTRUCTION UNRESTRICTED</v>
          </cell>
          <cell r="C524" t="str">
            <v>1134205</v>
          </cell>
          <cell r="D524" t="str">
            <v>TDC COMFORT ST SLU ALOHA ST</v>
          </cell>
          <cell r="E524">
            <v>0</v>
          </cell>
          <cell r="F524">
            <v>1518603</v>
          </cell>
          <cell r="G524">
            <v>0</v>
          </cell>
          <cell r="H524">
            <v>1518603</v>
          </cell>
          <cell r="I524" t="str">
            <v>2019-2020 ADOPTED BIENNIAL ORDINANCE</v>
          </cell>
          <cell r="J524" t="str">
            <v>ORDINANCE 18835</v>
          </cell>
        </row>
        <row r="525">
          <cell r="A525" t="str">
            <v>3641</v>
          </cell>
          <cell r="B525" t="str">
            <v>PUBLIC TRANSPORTATION CONSTRUCTION UNRESTRICTED</v>
          </cell>
          <cell r="C525" t="str">
            <v>1134206</v>
          </cell>
          <cell r="D525" t="str">
            <v>TDC DT SEATTLE LF EASTLAKE</v>
          </cell>
          <cell r="E525">
            <v>18225148</v>
          </cell>
          <cell r="F525">
            <v>0</v>
          </cell>
          <cell r="G525">
            <v>0</v>
          </cell>
          <cell r="H525">
            <v>18225148</v>
          </cell>
          <cell r="I525" t="str">
            <v>2019-2020 ADOPTED BIENNIAL ORDINANCE</v>
          </cell>
          <cell r="J525" t="str">
            <v>ORDINANCE 18835</v>
          </cell>
        </row>
        <row r="526">
          <cell r="A526" t="str">
            <v>3641</v>
          </cell>
          <cell r="B526" t="str">
            <v>PUBLIC TRANSPORTATION CONSTRUCTION UNRESTRICTED</v>
          </cell>
          <cell r="C526" t="str">
            <v>1134209</v>
          </cell>
          <cell r="D526" t="str">
            <v>TDC DT SEATTLE LF PLANNING</v>
          </cell>
          <cell r="E526">
            <v>658478</v>
          </cell>
          <cell r="F526">
            <v>0</v>
          </cell>
          <cell r="G526">
            <v>0</v>
          </cell>
          <cell r="H526">
            <v>658478</v>
          </cell>
          <cell r="I526" t="str">
            <v>2019-2020 ADOPTED BIENNIAL ORDINANCE</v>
          </cell>
          <cell r="J526" t="str">
            <v>ORDINANCE 18835</v>
          </cell>
        </row>
        <row r="527">
          <cell r="A527" t="str">
            <v>3641</v>
          </cell>
          <cell r="B527" t="str">
            <v>PUBLIC TRANSPORTATION CONSTRUCTION UNRESTRICTED</v>
          </cell>
          <cell r="C527" t="str">
            <v>1134212</v>
          </cell>
          <cell r="D527" t="str">
            <v>TDC DT SEATTLE LF NORTH AREA</v>
          </cell>
          <cell r="E527">
            <v>6690626</v>
          </cell>
          <cell r="F527">
            <v>1282934</v>
          </cell>
          <cell r="G527">
            <v>5833712</v>
          </cell>
          <cell r="H527">
            <v>13807272</v>
          </cell>
          <cell r="I527" t="str">
            <v>2019-2020 ADOPTED BIENNIAL ORDINANCE</v>
          </cell>
          <cell r="J527" t="str">
            <v>ORDINANCE 18835</v>
          </cell>
        </row>
        <row r="528">
          <cell r="A528" t="str">
            <v>3641</v>
          </cell>
          <cell r="B528" t="str">
            <v>PUBLIC TRANSPORTATION CONSTRUCTION UNRESTRICTED</v>
          </cell>
          <cell r="C528" t="str">
            <v>1134213</v>
          </cell>
          <cell r="D528" t="str">
            <v>TDC EAGLE TRAILER LEASE</v>
          </cell>
          <cell r="E528">
            <v>2696716</v>
          </cell>
          <cell r="F528">
            <v>0</v>
          </cell>
          <cell r="G528">
            <v>0</v>
          </cell>
          <cell r="H528">
            <v>2696716</v>
          </cell>
          <cell r="I528" t="str">
            <v>2019-2020 ADOPTED BIENNIAL ORDINANCE</v>
          </cell>
          <cell r="J528" t="str">
            <v>ORDINANCE 18835</v>
          </cell>
        </row>
        <row r="529">
          <cell r="A529" t="str">
            <v>3641</v>
          </cell>
          <cell r="B529" t="str">
            <v>PUBLIC TRANSPORTATION CONSTRUCTION UNRESTRICTED</v>
          </cell>
          <cell r="C529" t="str">
            <v>1134214</v>
          </cell>
          <cell r="D529" t="str">
            <v>TDC FACILITIES IMPR ADMIN</v>
          </cell>
          <cell r="E529">
            <v>409901</v>
          </cell>
          <cell r="F529">
            <v>648684</v>
          </cell>
          <cell r="G529">
            <v>640760</v>
          </cell>
          <cell r="H529">
            <v>1699345</v>
          </cell>
          <cell r="I529" t="str">
            <v>2019-2020 ADOPTED BIENNIAL ORDINANCE</v>
          </cell>
          <cell r="J529" t="str">
            <v>ORDINANCE 18835</v>
          </cell>
        </row>
        <row r="530">
          <cell r="A530" t="str">
            <v>3641</v>
          </cell>
          <cell r="B530" t="str">
            <v>PUBLIC TRANSPORTATION CONSTRUCTION UNRESTRICTED</v>
          </cell>
          <cell r="C530" t="str">
            <v>1134215</v>
          </cell>
          <cell r="D530" t="str">
            <v>TDC FACILITIES IMPROVEMENTS</v>
          </cell>
          <cell r="E530">
            <v>2040501</v>
          </cell>
          <cell r="F530">
            <v>0</v>
          </cell>
          <cell r="G530">
            <v>0</v>
          </cell>
          <cell r="H530">
            <v>2040501</v>
          </cell>
          <cell r="I530" t="str">
            <v>2019-2020 ADOPTED BIENNIAL ORDINANCE</v>
          </cell>
          <cell r="J530" t="str">
            <v>ORDINANCE 18835</v>
          </cell>
        </row>
        <row r="531">
          <cell r="A531" t="str">
            <v>3641</v>
          </cell>
          <cell r="B531" t="str">
            <v>PUBLIC TRANSPORTATION CONSTRUCTION UNRESTRICTED</v>
          </cell>
          <cell r="C531" t="str">
            <v>1134216</v>
          </cell>
          <cell r="D531" t="str">
            <v>TDC FACILITY MASTERPLAN</v>
          </cell>
          <cell r="E531">
            <v>956590</v>
          </cell>
          <cell r="F531">
            <v>0</v>
          </cell>
          <cell r="G531">
            <v>0</v>
          </cell>
          <cell r="H531">
            <v>956590</v>
          </cell>
          <cell r="I531" t="str">
            <v>2019-2020 ADOPTED BIENNIAL ORDINANCE</v>
          </cell>
          <cell r="J531" t="str">
            <v>ORDINANCE 18835</v>
          </cell>
        </row>
        <row r="532">
          <cell r="A532" t="str">
            <v>3641</v>
          </cell>
          <cell r="B532" t="str">
            <v>PUBLIC TRANSPORTATION CONSTRUCTION UNRESTRICTED</v>
          </cell>
          <cell r="C532" t="str">
            <v>1134217</v>
          </cell>
          <cell r="D532" t="str">
            <v>TDC GH GARAGE REPAIR</v>
          </cell>
          <cell r="E532">
            <v>1015463</v>
          </cell>
          <cell r="F532">
            <v>0</v>
          </cell>
          <cell r="G532">
            <v>0</v>
          </cell>
          <cell r="H532">
            <v>1015463</v>
          </cell>
          <cell r="I532" t="str">
            <v>2019-2020 ADOPTED BIENNIAL ORDINANCE</v>
          </cell>
          <cell r="J532" t="str">
            <v>ORDINANCE 18835</v>
          </cell>
        </row>
        <row r="533">
          <cell r="A533" t="str">
            <v>3641</v>
          </cell>
          <cell r="B533" t="str">
            <v>PUBLIC TRANSPORTATION CONSTRUCTION UNRESTRICTED</v>
          </cell>
          <cell r="C533" t="str">
            <v>1134218</v>
          </cell>
          <cell r="D533" t="str">
            <v>TDC INTERIM BASE</v>
          </cell>
          <cell r="E533">
            <v>14004595</v>
          </cell>
          <cell r="F533">
            <v>0</v>
          </cell>
          <cell r="G533">
            <v>0</v>
          </cell>
          <cell r="H533">
            <v>14004595</v>
          </cell>
          <cell r="I533" t="str">
            <v>2019-2020 ADOPTED BIENNIAL ORDINANCE</v>
          </cell>
          <cell r="J533" t="str">
            <v>ORDINANCE 18835</v>
          </cell>
        </row>
        <row r="534">
          <cell r="A534" t="str">
            <v>3641</v>
          </cell>
          <cell r="B534" t="str">
            <v>PUBLIC TRANSPORTATION CONSTRUCTION UNRESTRICTED</v>
          </cell>
          <cell r="C534" t="str">
            <v>1134219</v>
          </cell>
          <cell r="D534" t="str">
            <v>TDC NB GARAGE VENTILATION</v>
          </cell>
          <cell r="E534">
            <v>783115</v>
          </cell>
          <cell r="F534">
            <v>0</v>
          </cell>
          <cell r="G534">
            <v>0</v>
          </cell>
          <cell r="H534">
            <v>783115</v>
          </cell>
          <cell r="I534" t="str">
            <v>2019-2020 ADOPTED BIENNIAL ORDINANCE</v>
          </cell>
          <cell r="J534" t="str">
            <v>ORDINANCE 18835</v>
          </cell>
        </row>
        <row r="535">
          <cell r="A535" t="str">
            <v>3641</v>
          </cell>
          <cell r="B535" t="str">
            <v>PUBLIC TRANSPORTATION CONSTRUCTION UNRESTRICTED</v>
          </cell>
          <cell r="C535" t="str">
            <v>1134220</v>
          </cell>
          <cell r="D535" t="str">
            <v>TDC OCG RELOCS &amp; DISPLACMNTS</v>
          </cell>
          <cell r="E535">
            <v>28447284</v>
          </cell>
          <cell r="F535">
            <v>1789134</v>
          </cell>
          <cell r="G535">
            <v>1765030</v>
          </cell>
          <cell r="H535">
            <v>32001448</v>
          </cell>
          <cell r="I535" t="str">
            <v>2019-2020 ADOPTED BIENNIAL ORDINANCE</v>
          </cell>
          <cell r="J535" t="str">
            <v>ORDINANCE 18835</v>
          </cell>
        </row>
        <row r="536">
          <cell r="A536" t="str">
            <v>3641</v>
          </cell>
          <cell r="B536" t="str">
            <v>PUBLIC TRANSPORTATION CONSTRUCTION UNRESTRICTED</v>
          </cell>
          <cell r="C536" t="str">
            <v>1134222</v>
          </cell>
          <cell r="D536" t="str">
            <v>TDC SECURITY ASSESSMENT</v>
          </cell>
          <cell r="E536">
            <v>380520</v>
          </cell>
          <cell r="F536">
            <v>0</v>
          </cell>
          <cell r="G536">
            <v>0</v>
          </cell>
          <cell r="H536">
            <v>380520</v>
          </cell>
          <cell r="I536" t="str">
            <v>2019-2020 ADOPTED BIENNIAL ORDINANCE</v>
          </cell>
          <cell r="J536" t="str">
            <v>ORDINANCE 18835</v>
          </cell>
        </row>
        <row r="537">
          <cell r="A537" t="str">
            <v>3641</v>
          </cell>
          <cell r="B537" t="str">
            <v>PUBLIC TRANSPORTATION CONSTRUCTION UNRESTRICTED</v>
          </cell>
          <cell r="C537" t="str">
            <v>1134223</v>
          </cell>
          <cell r="D537" t="str">
            <v>TDC SOUTH ANNEX BASE</v>
          </cell>
          <cell r="E537">
            <v>6574111</v>
          </cell>
          <cell r="F537">
            <v>241001455</v>
          </cell>
          <cell r="G537">
            <v>0</v>
          </cell>
          <cell r="H537">
            <v>247575566</v>
          </cell>
          <cell r="I537" t="str">
            <v>2019-2020 ADOPTED BIENNIAL ORDINANCE</v>
          </cell>
          <cell r="J537" t="str">
            <v>ORDINANCE 18835</v>
          </cell>
        </row>
        <row r="538">
          <cell r="A538" t="str">
            <v>3641</v>
          </cell>
          <cell r="B538" t="str">
            <v>PUBLIC TRANSPORTATION CONSTRUCTION UNRESTRICTED</v>
          </cell>
          <cell r="C538" t="str">
            <v>1134225</v>
          </cell>
          <cell r="D538" t="str">
            <v>TDC SOUTH CAMPUS SUBSTATION</v>
          </cell>
          <cell r="E538">
            <v>6564005</v>
          </cell>
          <cell r="F538">
            <v>0</v>
          </cell>
          <cell r="G538">
            <v>0</v>
          </cell>
          <cell r="H538">
            <v>6564005</v>
          </cell>
          <cell r="I538" t="str">
            <v>2019-2020 ADOPTED BIENNIAL ORDINANCE</v>
          </cell>
          <cell r="J538" t="str">
            <v>ORDINANCE 18835</v>
          </cell>
        </row>
        <row r="539">
          <cell r="A539" t="str">
            <v>3641</v>
          </cell>
          <cell r="B539" t="str">
            <v>PUBLIC TRANSPORTATION CONSTRUCTION UNRESTRICTED</v>
          </cell>
          <cell r="C539" t="str">
            <v>1134226</v>
          </cell>
          <cell r="D539" t="str">
            <v>TDC WELLNESS CENTERS PROGRAM</v>
          </cell>
          <cell r="E539">
            <v>742098</v>
          </cell>
          <cell r="F539">
            <v>0</v>
          </cell>
          <cell r="G539">
            <v>0</v>
          </cell>
          <cell r="H539">
            <v>742098</v>
          </cell>
          <cell r="I539" t="str">
            <v>2019-2020 ADOPTED BIENNIAL ORDINANCE</v>
          </cell>
          <cell r="J539" t="str">
            <v>ORDINANCE 18835</v>
          </cell>
        </row>
        <row r="540">
          <cell r="A540" t="str">
            <v>3641</v>
          </cell>
          <cell r="B540" t="str">
            <v>PUBLIC TRANSPORTATION CONSTRUCTION UNRESTRICTED</v>
          </cell>
          <cell r="C540" t="str">
            <v>1134229</v>
          </cell>
          <cell r="D540" t="str">
            <v>TDC PASSENG INFASTR PLANNING</v>
          </cell>
          <cell r="E540">
            <v>830327</v>
          </cell>
          <cell r="F540">
            <v>1314025</v>
          </cell>
          <cell r="G540">
            <v>1297973</v>
          </cell>
          <cell r="H540">
            <v>3442325</v>
          </cell>
          <cell r="I540" t="str">
            <v>2019-2020 ADOPTED BIENNIAL ORDINANCE</v>
          </cell>
          <cell r="J540" t="str">
            <v>ORDINANCE 18835</v>
          </cell>
        </row>
        <row r="541">
          <cell r="A541" t="str">
            <v>3641</v>
          </cell>
          <cell r="B541" t="str">
            <v>PUBLIC TRANSPORTATION CONSTRUCTION UNRESTRICTED</v>
          </cell>
          <cell r="C541" t="str">
            <v>1134230</v>
          </cell>
          <cell r="D541" t="str">
            <v>TDC LIVING BLDG CERTF RR ST</v>
          </cell>
          <cell r="E541">
            <v>582548</v>
          </cell>
          <cell r="F541">
            <v>0</v>
          </cell>
          <cell r="G541">
            <v>0</v>
          </cell>
          <cell r="H541">
            <v>582548</v>
          </cell>
          <cell r="I541" t="str">
            <v>2019-2020 ADOPTED BIENNIAL ORDINANCE</v>
          </cell>
          <cell r="J541" t="str">
            <v>ORDINANCE 18835</v>
          </cell>
        </row>
        <row r="542">
          <cell r="A542" t="str">
            <v>3641</v>
          </cell>
          <cell r="B542" t="str">
            <v>PUBLIC TRANSPORTATION CONSTRUCTION UNRESTRICTED</v>
          </cell>
          <cell r="C542" t="str">
            <v>1134231</v>
          </cell>
          <cell r="D542" t="str">
            <v>TDC NGATE LINK AND U LINK IMP</v>
          </cell>
          <cell r="E542">
            <v>1716725</v>
          </cell>
          <cell r="F542">
            <v>0</v>
          </cell>
          <cell r="G542">
            <v>0</v>
          </cell>
          <cell r="H542">
            <v>1716725</v>
          </cell>
          <cell r="I542" t="str">
            <v>2019-2020 ADOPTED BIENNIAL ORDINANCE</v>
          </cell>
          <cell r="J542" t="str">
            <v>ORDINANCE 18835</v>
          </cell>
        </row>
        <row r="543">
          <cell r="A543" t="str">
            <v>3641</v>
          </cell>
          <cell r="B543" t="str">
            <v>PUBLIC TRANSPORTATION CONSTRUCTION UNRESTRICTED</v>
          </cell>
          <cell r="C543" t="str">
            <v>1134232</v>
          </cell>
          <cell r="D543" t="str">
            <v>TDC 3D AVE YESL TO MAIN</v>
          </cell>
          <cell r="E543">
            <v>5008550</v>
          </cell>
          <cell r="F543">
            <v>0</v>
          </cell>
          <cell r="G543">
            <v>0</v>
          </cell>
          <cell r="H543">
            <v>5008550</v>
          </cell>
          <cell r="I543" t="str">
            <v>2019-2020 ADOPTED BIENNIAL ORDINANCE</v>
          </cell>
          <cell r="J543" t="str">
            <v>ORDINANCE 18835</v>
          </cell>
        </row>
        <row r="544">
          <cell r="A544" t="str">
            <v>3641</v>
          </cell>
          <cell r="B544" t="str">
            <v>PUBLIC TRANSPORTATION CONSTRUCTION UNRESTRICTED</v>
          </cell>
          <cell r="C544" t="str">
            <v>1134233</v>
          </cell>
          <cell r="D544" t="str">
            <v>TDC HUBS PLANNING</v>
          </cell>
          <cell r="E544">
            <v>934923</v>
          </cell>
          <cell r="F544">
            <v>0</v>
          </cell>
          <cell r="G544">
            <v>0</v>
          </cell>
          <cell r="H544">
            <v>934923</v>
          </cell>
          <cell r="I544" t="str">
            <v>2019-2020 ADOPTED BIENNIAL ORDINANCE</v>
          </cell>
          <cell r="J544" t="str">
            <v>ORDINANCE 18835</v>
          </cell>
        </row>
        <row r="545">
          <cell r="A545" t="str">
            <v>3641</v>
          </cell>
          <cell r="B545" t="str">
            <v>PUBLIC TRANSPORTATION CONSTRUCTION UNRESTRICTED</v>
          </cell>
          <cell r="C545" t="str">
            <v>1134235</v>
          </cell>
          <cell r="D545" t="str">
            <v>TDC REGNAL TR INTEGR PR MGMT</v>
          </cell>
          <cell r="E545">
            <v>671037</v>
          </cell>
          <cell r="F545">
            <v>1061942</v>
          </cell>
          <cell r="G545">
            <v>1048970</v>
          </cell>
          <cell r="H545">
            <v>2781949</v>
          </cell>
          <cell r="I545" t="str">
            <v>2019-2020 ADOPTED BIENNIAL ORDINANCE</v>
          </cell>
          <cell r="J545" t="str">
            <v>ORDINANCE 18835</v>
          </cell>
        </row>
        <row r="546">
          <cell r="A546" t="str">
            <v>3641</v>
          </cell>
          <cell r="B546" t="str">
            <v>PUBLIC TRANSPORTATION CONSTRUCTION UNRESTRICTED</v>
          </cell>
          <cell r="C546" t="str">
            <v>1134237</v>
          </cell>
          <cell r="D546" t="str">
            <v>TDC AUBURN TC RENTON TC RR</v>
          </cell>
          <cell r="E546">
            <v>11307085</v>
          </cell>
          <cell r="F546">
            <v>66085237</v>
          </cell>
          <cell r="G546">
            <v>40006611</v>
          </cell>
          <cell r="H546">
            <v>117398933</v>
          </cell>
          <cell r="I546" t="str">
            <v>2019-2020 ADOPTED BIENNIAL ORDINANCE</v>
          </cell>
          <cell r="J546" t="str">
            <v>ORDINANCE 18835</v>
          </cell>
        </row>
        <row r="547">
          <cell r="A547" t="str">
            <v>3641</v>
          </cell>
          <cell r="B547" t="str">
            <v>PUBLIC TRANSPORTATION CONSTRUCTION UNRESTRICTED</v>
          </cell>
          <cell r="C547" t="str">
            <v>1134238</v>
          </cell>
          <cell r="D547" t="str">
            <v>TDC DUCT LEASE</v>
          </cell>
          <cell r="E547">
            <v>2091896</v>
          </cell>
          <cell r="F547">
            <v>2216212</v>
          </cell>
          <cell r="G547">
            <v>2354447</v>
          </cell>
          <cell r="H547">
            <v>6662555</v>
          </cell>
          <cell r="I547" t="str">
            <v>2019-2020 ADOPTED BIENNIAL ORDINANCE</v>
          </cell>
          <cell r="J547" t="str">
            <v>ORDINANCE 18835</v>
          </cell>
        </row>
        <row r="548">
          <cell r="A548" t="str">
            <v>3641</v>
          </cell>
          <cell r="B548" t="str">
            <v>PUBLIC TRANSPORTATION CONSTRUCTION UNRESTRICTED</v>
          </cell>
          <cell r="C548" t="str">
            <v>1134239</v>
          </cell>
          <cell r="D548" t="str">
            <v>TDC CB VM PH2 BUS LIFTS</v>
          </cell>
          <cell r="E548">
            <v>117444</v>
          </cell>
          <cell r="F548">
            <v>2987597</v>
          </cell>
          <cell r="G548">
            <v>0</v>
          </cell>
          <cell r="H548">
            <v>3105041</v>
          </cell>
          <cell r="I548" t="str">
            <v>2019-2020 ADOPTED BIENNIAL ORDINANCE</v>
          </cell>
          <cell r="J548" t="str">
            <v>ORDINANCE 18835</v>
          </cell>
        </row>
        <row r="549">
          <cell r="A549" t="str">
            <v>3641</v>
          </cell>
          <cell r="B549" t="str">
            <v>PUBLIC TRANSPORTATION CONSTRUCTION UNRESTRICTED</v>
          </cell>
          <cell r="C549" t="str">
            <v>1134240</v>
          </cell>
          <cell r="D549" t="str">
            <v>TDC AB YARD REFURB</v>
          </cell>
          <cell r="E549">
            <v>3019652</v>
          </cell>
          <cell r="F549">
            <v>10608447</v>
          </cell>
          <cell r="G549">
            <v>13806861</v>
          </cell>
          <cell r="H549">
            <v>27434960</v>
          </cell>
          <cell r="I549" t="str">
            <v>2019-2020 ADOPTED BIENNIAL ORDINANCE</v>
          </cell>
          <cell r="J549" t="str">
            <v>ORDINANCE 18835</v>
          </cell>
        </row>
        <row r="550">
          <cell r="A550" t="str">
            <v>3641</v>
          </cell>
          <cell r="B550" t="str">
            <v>PUBLIC TRANSPORTATION CONSTRUCTION UNRESTRICTED</v>
          </cell>
          <cell r="C550" t="str">
            <v>1134241</v>
          </cell>
          <cell r="D550" t="str">
            <v>TDC 19&amp;20 HVAC SM WRKS</v>
          </cell>
          <cell r="E550">
            <v>737309</v>
          </cell>
          <cell r="F550">
            <v>0</v>
          </cell>
          <cell r="G550">
            <v>0</v>
          </cell>
          <cell r="H550">
            <v>737309</v>
          </cell>
          <cell r="I550" t="str">
            <v>2019-2020 ADOPTED BIENNIAL ORDINANCE</v>
          </cell>
          <cell r="J550" t="str">
            <v>ORDINANCE 18835</v>
          </cell>
        </row>
        <row r="551">
          <cell r="A551" t="str">
            <v>3641</v>
          </cell>
          <cell r="B551" t="str">
            <v>PUBLIC TRANSPORTATION CONSTRUCTION UNRESTRICTED</v>
          </cell>
          <cell r="C551" t="str">
            <v>1134242</v>
          </cell>
          <cell r="D551" t="str">
            <v>TDC SBVM HVAC REPL</v>
          </cell>
          <cell r="E551">
            <v>210531</v>
          </cell>
          <cell r="F551">
            <v>7178780</v>
          </cell>
          <cell r="G551">
            <v>0</v>
          </cell>
          <cell r="H551">
            <v>7389311</v>
          </cell>
          <cell r="I551" t="str">
            <v>2019-2020 ADOPTED BIENNIAL ORDINANCE</v>
          </cell>
          <cell r="J551" t="str">
            <v>ORDINANCE 18835</v>
          </cell>
        </row>
        <row r="552">
          <cell r="A552" t="str">
            <v>3641</v>
          </cell>
          <cell r="B552" t="str">
            <v>PUBLIC TRANSPORTATION CONSTRUCTION UNRESTRICTED</v>
          </cell>
          <cell r="C552" t="str">
            <v>1134243</v>
          </cell>
          <cell r="D552" t="str">
            <v>TDC SF MAINT HVAC REPL</v>
          </cell>
          <cell r="E552">
            <v>5893050</v>
          </cell>
          <cell r="F552">
            <v>0</v>
          </cell>
          <cell r="G552">
            <v>0</v>
          </cell>
          <cell r="H552">
            <v>5893050</v>
          </cell>
          <cell r="I552" t="str">
            <v>2019-2020 ADOPTED BIENNIAL ORDINANCE</v>
          </cell>
          <cell r="J552" t="str">
            <v>ORDINANCE 18835</v>
          </cell>
        </row>
        <row r="553">
          <cell r="A553" t="str">
            <v>3641</v>
          </cell>
          <cell r="B553" t="str">
            <v>PUBLIC TRANSPORTATION CONSTRUCTION UNRESTRICTED</v>
          </cell>
          <cell r="C553" t="str">
            <v>1134245</v>
          </cell>
          <cell r="D553" t="str">
            <v>TDC BB WASH PH2 BUS LIFT</v>
          </cell>
          <cell r="E553">
            <v>159217</v>
          </cell>
          <cell r="F553">
            <v>1729845</v>
          </cell>
          <cell r="G553">
            <v>0</v>
          </cell>
          <cell r="H553">
            <v>1889062</v>
          </cell>
          <cell r="I553" t="str">
            <v>2019-2020 ADOPTED BIENNIAL ORDINANCE</v>
          </cell>
          <cell r="J553" t="str">
            <v>ORDINANCE 18835</v>
          </cell>
        </row>
        <row r="554">
          <cell r="A554" t="str">
            <v>3641</v>
          </cell>
          <cell r="B554" t="str">
            <v>PUBLIC TRANSPORTATION CONSTRUCTION UNRESTRICTED</v>
          </cell>
          <cell r="C554" t="str">
            <v>1134246</v>
          </cell>
          <cell r="D554" t="str">
            <v>TDC AB VM PH2 BUS LIFTS</v>
          </cell>
          <cell r="E554">
            <v>13648842</v>
          </cell>
          <cell r="F554">
            <v>0</v>
          </cell>
          <cell r="G554">
            <v>0</v>
          </cell>
          <cell r="H554">
            <v>13648842</v>
          </cell>
          <cell r="I554" t="str">
            <v>2019-2020 ADOPTED BIENNIAL ORDINANCE</v>
          </cell>
          <cell r="J554" t="str">
            <v>ORDINANCE 18835</v>
          </cell>
        </row>
        <row r="555">
          <cell r="A555" t="str">
            <v>3641</v>
          </cell>
          <cell r="B555" t="str">
            <v>PUBLIC TRANSPORTATION CONSTRUCTION UNRESTRICTED</v>
          </cell>
          <cell r="C555" t="str">
            <v>1134247</v>
          </cell>
          <cell r="D555" t="str">
            <v>TDC CB WASH VAC REPLAC</v>
          </cell>
          <cell r="E555">
            <v>3479649</v>
          </cell>
          <cell r="F555">
            <v>0</v>
          </cell>
          <cell r="G555">
            <v>0</v>
          </cell>
          <cell r="H555">
            <v>3479649</v>
          </cell>
          <cell r="I555" t="str">
            <v>2019-2020 ADOPTED BIENNIAL ORDINANCE</v>
          </cell>
          <cell r="J555" t="str">
            <v>ORDINANCE 18835</v>
          </cell>
        </row>
        <row r="556">
          <cell r="A556" t="str">
            <v>3641</v>
          </cell>
          <cell r="B556" t="str">
            <v>PUBLIC TRANSPORTATION CONSTRUCTION UNRESTRICTED</v>
          </cell>
          <cell r="C556" t="str">
            <v>1134248</v>
          </cell>
          <cell r="D556" t="str">
            <v>TDC BBFW WASH VAC REPLAC</v>
          </cell>
          <cell r="E556">
            <v>3413462</v>
          </cell>
          <cell r="F556">
            <v>0</v>
          </cell>
          <cell r="G556">
            <v>0</v>
          </cell>
          <cell r="H556">
            <v>3413462</v>
          </cell>
          <cell r="I556" t="str">
            <v>2019-2020 ADOPTED BIENNIAL ORDINANCE</v>
          </cell>
          <cell r="J556" t="str">
            <v>ORDINANCE 18835</v>
          </cell>
        </row>
        <row r="557">
          <cell r="A557" t="str">
            <v>3641</v>
          </cell>
          <cell r="B557" t="str">
            <v>PUBLIC TRANSPORTATION CONSTRUCTION UNRESTRICTED</v>
          </cell>
          <cell r="C557" t="str">
            <v>1134249</v>
          </cell>
          <cell r="D557" t="str">
            <v>TDC EB WASH REPL</v>
          </cell>
          <cell r="E557">
            <v>168502</v>
          </cell>
          <cell r="F557">
            <v>3955924</v>
          </cell>
          <cell r="G557">
            <v>0</v>
          </cell>
          <cell r="H557">
            <v>4124426</v>
          </cell>
          <cell r="I557" t="str">
            <v>2019-2020 ADOPTED BIENNIAL ORDINANCE</v>
          </cell>
          <cell r="J557" t="str">
            <v>ORDINANCE 18835</v>
          </cell>
        </row>
        <row r="558">
          <cell r="A558" t="str">
            <v>3641</v>
          </cell>
          <cell r="B558" t="str">
            <v>PUBLIC TRANSPORTATION CONSTRUCTION UNRESTRICTED</v>
          </cell>
          <cell r="C558" t="str">
            <v>1134250</v>
          </cell>
          <cell r="D558" t="str">
            <v>TDC NB WASH REPLAC</v>
          </cell>
          <cell r="E558">
            <v>182747</v>
          </cell>
          <cell r="F558">
            <v>3895293</v>
          </cell>
          <cell r="G558">
            <v>0</v>
          </cell>
          <cell r="H558">
            <v>4078040</v>
          </cell>
          <cell r="I558" t="str">
            <v>2019-2020 ADOPTED BIENNIAL ORDINANCE</v>
          </cell>
          <cell r="J558" t="str">
            <v>ORDINANCE 18835</v>
          </cell>
        </row>
        <row r="559">
          <cell r="A559" t="str">
            <v>3641</v>
          </cell>
          <cell r="B559" t="str">
            <v>PUBLIC TRANSPORTATION CONSTRUCTION UNRESTRICTED</v>
          </cell>
          <cell r="C559" t="str">
            <v>1134251</v>
          </cell>
          <cell r="D559" t="str">
            <v>TDC RB WASH VAC REPLAC</v>
          </cell>
          <cell r="E559">
            <v>168502</v>
          </cell>
          <cell r="F559">
            <v>3594355</v>
          </cell>
          <cell r="G559">
            <v>0</v>
          </cell>
          <cell r="H559">
            <v>3762857</v>
          </cell>
          <cell r="I559" t="str">
            <v>2019-2020 ADOPTED BIENNIAL ORDINANCE</v>
          </cell>
          <cell r="J559" t="str">
            <v>ORDINANCE 18835</v>
          </cell>
        </row>
        <row r="560">
          <cell r="A560" t="str">
            <v>3641</v>
          </cell>
          <cell r="B560" t="str">
            <v>PUBLIC TRANSPORTATION CONSTRUCTION UNRESTRICTED</v>
          </cell>
          <cell r="C560" t="str">
            <v>1134252</v>
          </cell>
          <cell r="D560" t="str">
            <v>TDC OA BLD ENV ROOF REPLAC</v>
          </cell>
          <cell r="E560">
            <v>1956826</v>
          </cell>
          <cell r="F560">
            <v>0</v>
          </cell>
          <cell r="G560">
            <v>0</v>
          </cell>
          <cell r="H560">
            <v>1956826</v>
          </cell>
          <cell r="I560" t="str">
            <v>2019-2020 ADOPTED BIENNIAL ORDINANCE</v>
          </cell>
          <cell r="J560" t="str">
            <v>ORDINANCE 18835</v>
          </cell>
        </row>
        <row r="561">
          <cell r="A561" t="str">
            <v>3641</v>
          </cell>
          <cell r="B561" t="str">
            <v>PUBLIC TRANSPORTATION CONSTRUCTION UNRESTRICTED</v>
          </cell>
          <cell r="C561" t="str">
            <v>1134253</v>
          </cell>
          <cell r="D561" t="str">
            <v>TDC OA BLD ENV DOOR &amp; WNDW</v>
          </cell>
          <cell r="E561">
            <v>4008835</v>
          </cell>
          <cell r="F561">
            <v>0</v>
          </cell>
          <cell r="G561">
            <v>0</v>
          </cell>
          <cell r="H561">
            <v>4008835</v>
          </cell>
          <cell r="I561" t="str">
            <v>2019-2020 ADOPTED BIENNIAL ORDINANCE</v>
          </cell>
          <cell r="J561" t="str">
            <v>ORDINANCE 18835</v>
          </cell>
        </row>
        <row r="562">
          <cell r="A562" t="str">
            <v>3641</v>
          </cell>
          <cell r="B562" t="str">
            <v>PUBLIC TRANSPORTATION CONSTRUCTION UNRESTRICTED</v>
          </cell>
          <cell r="C562" t="str">
            <v>1134254</v>
          </cell>
          <cell r="D562" t="str">
            <v>TDC OA LIGHT REPLAC</v>
          </cell>
          <cell r="E562">
            <v>382347</v>
          </cell>
          <cell r="F562">
            <v>0</v>
          </cell>
          <cell r="G562">
            <v>0</v>
          </cell>
          <cell r="H562">
            <v>382347</v>
          </cell>
          <cell r="I562" t="str">
            <v>2019-2020 ADOPTED BIENNIAL ORDINANCE</v>
          </cell>
          <cell r="J562" t="str">
            <v>ORDINANCE 18835</v>
          </cell>
        </row>
        <row r="563">
          <cell r="A563" t="str">
            <v>3641</v>
          </cell>
          <cell r="B563" t="str">
            <v>PUBLIC TRANSPORTATION CONSTRUCTION UNRESTRICTED</v>
          </cell>
          <cell r="C563" t="str">
            <v>1134255</v>
          </cell>
          <cell r="D563" t="str">
            <v>TDC NB TNSFM &amp; SB SWTCHGR</v>
          </cell>
          <cell r="E563">
            <v>1729102</v>
          </cell>
          <cell r="F563">
            <v>0</v>
          </cell>
          <cell r="G563">
            <v>0</v>
          </cell>
          <cell r="H563">
            <v>1729102</v>
          </cell>
          <cell r="I563" t="str">
            <v>2019-2020 ADOPTED BIENNIAL ORDINANCE</v>
          </cell>
          <cell r="J563" t="str">
            <v>ORDINANCE 18835</v>
          </cell>
        </row>
        <row r="564">
          <cell r="A564" t="str">
            <v>3641</v>
          </cell>
          <cell r="B564" t="str">
            <v>PUBLIC TRANSPORTATION CONSTRUCTION UNRESTRICTED</v>
          </cell>
          <cell r="C564" t="str">
            <v>1134256</v>
          </cell>
          <cell r="D564" t="str">
            <v>TDC CB UST RPL</v>
          </cell>
          <cell r="E564">
            <v>4944055</v>
          </cell>
          <cell r="F564">
            <v>0</v>
          </cell>
          <cell r="G564">
            <v>0</v>
          </cell>
          <cell r="H564">
            <v>4944055</v>
          </cell>
          <cell r="I564" t="str">
            <v>2019-2020 ADOPTED BIENNIAL ORDINANCE</v>
          </cell>
          <cell r="J564" t="str">
            <v>ORDINANCE 18835</v>
          </cell>
        </row>
        <row r="565">
          <cell r="A565" t="str">
            <v>3641</v>
          </cell>
          <cell r="B565" t="str">
            <v>PUBLIC TRANSPORTATION CONSTRUCTION UNRESTRICTED</v>
          </cell>
          <cell r="C565" t="str">
            <v>1134257</v>
          </cell>
          <cell r="D565" t="str">
            <v>TDC EB UST RPL</v>
          </cell>
          <cell r="E565">
            <v>3732666</v>
          </cell>
          <cell r="F565">
            <v>0</v>
          </cell>
          <cell r="G565">
            <v>0</v>
          </cell>
          <cell r="H565">
            <v>3732666</v>
          </cell>
          <cell r="I565" t="str">
            <v>2019-2020 ADOPTED BIENNIAL ORDINANCE</v>
          </cell>
          <cell r="J565" t="str">
            <v>ORDINANCE 18835</v>
          </cell>
        </row>
        <row r="566">
          <cell r="A566" t="str">
            <v>3641</v>
          </cell>
          <cell r="B566" t="str">
            <v>PUBLIC TRANSPORTATION CONSTRUCTION UNRESTRICTED</v>
          </cell>
          <cell r="C566" t="str">
            <v>1134258</v>
          </cell>
          <cell r="D566" t="str">
            <v>TDC OA MISC SMALL WORKS</v>
          </cell>
          <cell r="E566">
            <v>551007</v>
          </cell>
          <cell r="F566">
            <v>0</v>
          </cell>
          <cell r="G566">
            <v>0</v>
          </cell>
          <cell r="H566">
            <v>551007</v>
          </cell>
          <cell r="I566" t="str">
            <v>2019-2020 ADOPTED BIENNIAL ORDINANCE</v>
          </cell>
          <cell r="J566" t="str">
            <v>ORDINANCE 18835</v>
          </cell>
        </row>
        <row r="567">
          <cell r="A567" t="str">
            <v>3641</v>
          </cell>
          <cell r="B567" t="str">
            <v>PUBLIC TRANSPORTATION CONSTRUCTION UNRESTRICTED</v>
          </cell>
          <cell r="C567" t="str">
            <v>1134260</v>
          </cell>
          <cell r="D567" t="str">
            <v>TDC TRLY SCADA REPL</v>
          </cell>
          <cell r="E567">
            <v>3442728</v>
          </cell>
          <cell r="F567">
            <v>0</v>
          </cell>
          <cell r="G567">
            <v>0</v>
          </cell>
          <cell r="H567">
            <v>3442728</v>
          </cell>
          <cell r="I567" t="str">
            <v>2019-2020 ADOPTED BIENNIAL ORDINANCE</v>
          </cell>
          <cell r="J567" t="str">
            <v>ORDINANCE 18835</v>
          </cell>
        </row>
        <row r="568">
          <cell r="A568" t="str">
            <v>3641</v>
          </cell>
          <cell r="B568" t="str">
            <v>PUBLIC TRANSPORTATION CONSTRUCTION UNRESTRICTED</v>
          </cell>
          <cell r="C568" t="str">
            <v>1134261</v>
          </cell>
          <cell r="D568" t="str">
            <v>TDC BLD MGMT SYSTEM REPL</v>
          </cell>
          <cell r="E568">
            <v>1033373</v>
          </cell>
          <cell r="F568">
            <v>0</v>
          </cell>
          <cell r="G568">
            <v>0</v>
          </cell>
          <cell r="H568">
            <v>1033373</v>
          </cell>
          <cell r="I568" t="str">
            <v>2019-2020 ADOPTED BIENNIAL ORDINANCE</v>
          </cell>
          <cell r="J568" t="str">
            <v>ORDINANCE 18835</v>
          </cell>
        </row>
        <row r="569">
          <cell r="A569" t="str">
            <v>3641</v>
          </cell>
          <cell r="B569" t="str">
            <v>PUBLIC TRANSPORTATION CONSTRUCTION UNRESTRICTED</v>
          </cell>
          <cell r="C569" t="str">
            <v>1134262</v>
          </cell>
          <cell r="D569" t="str">
            <v>TDC YARD LIGHT REPL</v>
          </cell>
          <cell r="E569">
            <v>1238776</v>
          </cell>
          <cell r="F569">
            <v>2400271</v>
          </cell>
          <cell r="G569">
            <v>8050315</v>
          </cell>
          <cell r="H569">
            <v>11689362</v>
          </cell>
          <cell r="I569" t="str">
            <v>2019-2020 ADOPTED BIENNIAL ORDINANCE</v>
          </cell>
          <cell r="J569" t="str">
            <v>ORDINANCE 18835</v>
          </cell>
        </row>
        <row r="570">
          <cell r="A570" t="str">
            <v>3641</v>
          </cell>
          <cell r="B570" t="str">
            <v>PUBLIC TRANSPORTATION CONSTRUCTION UNRESTRICTED</v>
          </cell>
          <cell r="C570" t="str">
            <v>1134263</v>
          </cell>
          <cell r="D570" t="str">
            <v>TDC BB YARD INFRAST REPLAC</v>
          </cell>
          <cell r="E570">
            <v>0</v>
          </cell>
          <cell r="F570">
            <v>3470632</v>
          </cell>
          <cell r="G570">
            <v>0</v>
          </cell>
          <cell r="H570">
            <v>3470632</v>
          </cell>
          <cell r="I570" t="str">
            <v>2019-2020 ADOPTED BIENNIAL ORDINANCE</v>
          </cell>
          <cell r="J570" t="str">
            <v>ORDINANCE 18835</v>
          </cell>
        </row>
        <row r="571">
          <cell r="A571" t="str">
            <v>3641</v>
          </cell>
          <cell r="B571" t="str">
            <v>PUBLIC TRANSPORTATION CONSTRUCTION UNRESTRICTED</v>
          </cell>
          <cell r="C571" t="str">
            <v>1134264</v>
          </cell>
          <cell r="D571" t="str">
            <v>TDC EB YARD INFRAST REPLAC</v>
          </cell>
          <cell r="E571">
            <v>0</v>
          </cell>
          <cell r="F571">
            <v>6377563</v>
          </cell>
          <cell r="G571">
            <v>0</v>
          </cell>
          <cell r="H571">
            <v>6377563</v>
          </cell>
          <cell r="I571" t="str">
            <v>2019-2020 ADOPTED BIENNIAL ORDINANCE</v>
          </cell>
          <cell r="J571" t="str">
            <v>ORDINANCE 18835</v>
          </cell>
        </row>
        <row r="572">
          <cell r="A572" t="str">
            <v>3641</v>
          </cell>
          <cell r="B572" t="str">
            <v>PUBLIC TRANSPORTATION CONSTRUCTION UNRESTRICTED</v>
          </cell>
          <cell r="C572" t="str">
            <v>1134265</v>
          </cell>
          <cell r="D572" t="str">
            <v>TDC EQUIPMENT REPL 2019-20</v>
          </cell>
          <cell r="E572">
            <v>3473871</v>
          </cell>
          <cell r="F572">
            <v>0</v>
          </cell>
          <cell r="G572">
            <v>0</v>
          </cell>
          <cell r="H572">
            <v>3473871</v>
          </cell>
          <cell r="I572" t="str">
            <v>2019-2020 ADOPTED BIENNIAL ORDINANCE</v>
          </cell>
          <cell r="J572" t="str">
            <v>ORDINANCE 18835</v>
          </cell>
        </row>
        <row r="573">
          <cell r="A573" t="str">
            <v>3641</v>
          </cell>
          <cell r="B573" t="str">
            <v>PUBLIC TRANSPORTATION CONSTRUCTION UNRESTRICTED</v>
          </cell>
          <cell r="C573" t="str">
            <v>1134267</v>
          </cell>
          <cell r="D573" t="str">
            <v>TDC FURNITURE REPLACEMENT</v>
          </cell>
          <cell r="E573">
            <v>331646</v>
          </cell>
          <cell r="F573">
            <v>0</v>
          </cell>
          <cell r="G573">
            <v>0</v>
          </cell>
          <cell r="H573">
            <v>331646</v>
          </cell>
          <cell r="I573" t="str">
            <v>2019-2020 ADOPTED BIENNIAL ORDINANCE</v>
          </cell>
          <cell r="J573" t="str">
            <v>ORDINANCE 18835</v>
          </cell>
        </row>
        <row r="574">
          <cell r="A574" t="str">
            <v>3641</v>
          </cell>
          <cell r="B574" t="str">
            <v>PUBLIC TRANSPORTATION CONSTRUCTION UNRESTRICTED</v>
          </cell>
          <cell r="C574" t="str">
            <v>1134268</v>
          </cell>
          <cell r="D574" t="str">
            <v>TDC ROUTINE PAV REPAIR 2019-20</v>
          </cell>
          <cell r="E574">
            <v>4736585</v>
          </cell>
          <cell r="F574">
            <v>0</v>
          </cell>
          <cell r="G574">
            <v>0</v>
          </cell>
          <cell r="H574">
            <v>4736585</v>
          </cell>
          <cell r="I574" t="str">
            <v>2019-2020 ADOPTED BIENNIAL ORDINANCE</v>
          </cell>
          <cell r="J574" t="str">
            <v>ORDINANCE 18835</v>
          </cell>
        </row>
        <row r="575">
          <cell r="A575" t="str">
            <v>3641</v>
          </cell>
          <cell r="B575" t="str">
            <v>PUBLIC TRANSPORTATION CONSTRUCTION UNRESTRICTED</v>
          </cell>
          <cell r="C575" t="str">
            <v>1134269</v>
          </cell>
          <cell r="D575" t="str">
            <v>TDC SBVM FLUID US TANKS</v>
          </cell>
          <cell r="E575">
            <v>968961</v>
          </cell>
          <cell r="F575">
            <v>0</v>
          </cell>
          <cell r="G575">
            <v>0</v>
          </cell>
          <cell r="H575">
            <v>968961</v>
          </cell>
          <cell r="I575" t="str">
            <v>2019-2020 ADOPTED BIENNIAL ORDINANCE</v>
          </cell>
          <cell r="J575" t="str">
            <v>ORDINANCE 18835</v>
          </cell>
        </row>
        <row r="576">
          <cell r="A576" t="str">
            <v>3641</v>
          </cell>
          <cell r="B576" t="str">
            <v>PUBLIC TRANSPORTATION CONSTRUCTION UNRESTRICTED</v>
          </cell>
          <cell r="C576" t="str">
            <v>1134273</v>
          </cell>
          <cell r="D576" t="str">
            <v>TDC PASS SALES SECURITY CAMS</v>
          </cell>
          <cell r="E576">
            <v>63156</v>
          </cell>
          <cell r="F576">
            <v>0</v>
          </cell>
          <cell r="G576">
            <v>0</v>
          </cell>
          <cell r="H576">
            <v>63156</v>
          </cell>
          <cell r="I576" t="str">
            <v>2019-2020 ADOPTED BIENNIAL ORDINANCE</v>
          </cell>
          <cell r="J576" t="str">
            <v>ORDINANCE 18835</v>
          </cell>
        </row>
        <row r="577">
          <cell r="A577" t="str">
            <v>3641</v>
          </cell>
          <cell r="B577" t="str">
            <v>PUBLIC TRANSPORTATION CONSTRUCTION UNRESTRICTED</v>
          </cell>
          <cell r="C577" t="str">
            <v>1134274</v>
          </cell>
          <cell r="D577" t="str">
            <v>TDC BATT-ELECTR BUS-NRV INFR</v>
          </cell>
          <cell r="E577">
            <v>506919</v>
          </cell>
          <cell r="F577">
            <v>794196</v>
          </cell>
          <cell r="G577">
            <v>784495</v>
          </cell>
          <cell r="H577">
            <v>2085610</v>
          </cell>
          <cell r="I577" t="str">
            <v>2019-2020 ADOPTED BIENNIAL ORDINANCE</v>
          </cell>
          <cell r="J577" t="str">
            <v>ORDINANCE 18835</v>
          </cell>
        </row>
        <row r="578">
          <cell r="A578" t="str">
            <v>3641</v>
          </cell>
          <cell r="B578" t="str">
            <v>PUBLIC TRANSPORTATION CONSTRUCTION UNRESTRICTED</v>
          </cell>
          <cell r="C578" t="str">
            <v>1134275</v>
          </cell>
          <cell r="D578" t="str">
            <v>TDC G LINE TROLLEY RESTR</v>
          </cell>
          <cell r="E578">
            <v>83224</v>
          </cell>
          <cell r="F578">
            <v>0</v>
          </cell>
          <cell r="G578">
            <v>0</v>
          </cell>
          <cell r="H578">
            <v>83224</v>
          </cell>
          <cell r="I578" t="str">
            <v>2019-2020 ADOPTED BIENNIAL ORDINANCE</v>
          </cell>
          <cell r="J578" t="str">
            <v>ORDINANCE 18835</v>
          </cell>
        </row>
        <row r="579">
          <cell r="A579" t="str">
            <v>3641</v>
          </cell>
          <cell r="B579" t="str">
            <v>PUBLIC TRANSPORTATION CONSTRUCTION UNRESTRICTED</v>
          </cell>
          <cell r="C579" t="str">
            <v>1134276</v>
          </cell>
          <cell r="D579" t="str">
            <v>TDC NE 43RD TROLLEY MODS</v>
          </cell>
          <cell r="E579">
            <v>1461825</v>
          </cell>
          <cell r="F579">
            <v>0</v>
          </cell>
          <cell r="G579">
            <v>0</v>
          </cell>
          <cell r="H579">
            <v>1461825</v>
          </cell>
          <cell r="I579" t="str">
            <v>2019-2020 ADOPTED BIENNIAL ORDINANCE</v>
          </cell>
          <cell r="J579" t="str">
            <v>ORDINANCE 18835</v>
          </cell>
        </row>
        <row r="580">
          <cell r="A580" t="str">
            <v>3641</v>
          </cell>
          <cell r="B580" t="str">
            <v>PUBLIC TRANSPORTATION CONSTRUCTION UNRESTRICTED</v>
          </cell>
          <cell r="C580" t="str">
            <v>1134277</v>
          </cell>
          <cell r="D580" t="str">
            <v>TDC NRV BATTERY INFRASTR</v>
          </cell>
          <cell r="E580">
            <v>1007507</v>
          </cell>
          <cell r="F580">
            <v>1067380</v>
          </cell>
          <cell r="G580">
            <v>1133957</v>
          </cell>
          <cell r="H580">
            <v>3208844</v>
          </cell>
          <cell r="I580" t="str">
            <v>2019-2020 ADOPTED BIENNIAL ORDINANCE</v>
          </cell>
          <cell r="J580" t="str">
            <v>ORDINANCE 18835</v>
          </cell>
        </row>
        <row r="581">
          <cell r="A581" t="str">
            <v>3641</v>
          </cell>
          <cell r="B581" t="str">
            <v>PUBLIC TRANSPORTATION CONSTRUCTION UNRESTRICTED</v>
          </cell>
          <cell r="C581" t="str">
            <v>1134278</v>
          </cell>
          <cell r="D581" t="str">
            <v>TDC BEB CHRGRS BB #2</v>
          </cell>
          <cell r="E581">
            <v>1511726</v>
          </cell>
          <cell r="F581">
            <v>0</v>
          </cell>
          <cell r="G581">
            <v>0</v>
          </cell>
          <cell r="H581">
            <v>1511726</v>
          </cell>
          <cell r="I581" t="str">
            <v>2019-2020 ADOPTED BIENNIAL ORDINANCE</v>
          </cell>
          <cell r="J581" t="str">
            <v>ORDINANCE 18835</v>
          </cell>
        </row>
        <row r="582">
          <cell r="A582" t="str">
            <v>3641</v>
          </cell>
          <cell r="B582" t="str">
            <v>PUBLIC TRANSPORTATION CONSTRUCTION UNRESTRICTED</v>
          </cell>
          <cell r="C582" t="str">
            <v>1134279</v>
          </cell>
          <cell r="D582" t="str">
            <v>TDC BEB CHRGRS BB #3</v>
          </cell>
          <cell r="E582">
            <v>1009396</v>
          </cell>
          <cell r="F582">
            <v>0</v>
          </cell>
          <cell r="G582">
            <v>0</v>
          </cell>
          <cell r="H582">
            <v>1009396</v>
          </cell>
          <cell r="I582" t="str">
            <v>2019-2020 ADOPTED BIENNIAL ORDINANCE</v>
          </cell>
          <cell r="J582" t="str">
            <v>ORDINANCE 18835</v>
          </cell>
        </row>
        <row r="583">
          <cell r="A583" t="str">
            <v>3641</v>
          </cell>
          <cell r="B583" t="str">
            <v>PUBLIC TRANSPORTATION CONSTRUCTION UNRESTRICTED</v>
          </cell>
          <cell r="C583" t="str">
            <v>1134280</v>
          </cell>
          <cell r="D583" t="str">
            <v>TDC BEB CHRGRS EASTGATE PR #2</v>
          </cell>
          <cell r="E583">
            <v>3379851</v>
          </cell>
          <cell r="F583">
            <v>0</v>
          </cell>
          <cell r="G583">
            <v>0</v>
          </cell>
          <cell r="H583">
            <v>3379851</v>
          </cell>
          <cell r="I583" t="str">
            <v>2019-2020 ADOPTED BIENNIAL ORDINANCE</v>
          </cell>
          <cell r="J583" t="str">
            <v>ORDINANCE 18835</v>
          </cell>
        </row>
        <row r="584">
          <cell r="A584" t="str">
            <v>3641</v>
          </cell>
          <cell r="B584" t="str">
            <v>PUBLIC TRANSPORTATION CONSTRUCTION UNRESTRICTED</v>
          </cell>
          <cell r="C584" t="str">
            <v>1134281</v>
          </cell>
          <cell r="D584" t="str">
            <v>TDC BEB CHRGRS REDMOND TC</v>
          </cell>
          <cell r="E584">
            <v>1604769</v>
          </cell>
          <cell r="F584">
            <v>0</v>
          </cell>
          <cell r="G584">
            <v>0</v>
          </cell>
          <cell r="H584">
            <v>1604769</v>
          </cell>
          <cell r="I584" t="str">
            <v>2019-2020 ADOPTED BIENNIAL ORDINANCE</v>
          </cell>
          <cell r="J584" t="str">
            <v>ORDINANCE 18835</v>
          </cell>
        </row>
        <row r="585">
          <cell r="A585" t="str">
            <v>3641</v>
          </cell>
          <cell r="B585" t="str">
            <v>PUBLIC TRANSPORTATION CONSTRUCTION UNRESTRICTED</v>
          </cell>
          <cell r="C585" t="str">
            <v>1134282</v>
          </cell>
          <cell r="D585" t="str">
            <v>TDC BEB CHRGRS SB TEST FACIL</v>
          </cell>
          <cell r="E585">
            <v>1558485</v>
          </cell>
          <cell r="F585">
            <v>0</v>
          </cell>
          <cell r="G585">
            <v>0</v>
          </cell>
          <cell r="H585">
            <v>1558485</v>
          </cell>
          <cell r="I585" t="str">
            <v>2019-2020 ADOPTED BIENNIAL ORDINANCE</v>
          </cell>
          <cell r="J585" t="str">
            <v>ORDINANCE 18835</v>
          </cell>
        </row>
        <row r="586">
          <cell r="A586" t="str">
            <v>3641</v>
          </cell>
          <cell r="B586" t="str">
            <v>PUBLIC TRANSPORTATION CONSTRUCTION UNRESTRICTED</v>
          </cell>
          <cell r="C586" t="str">
            <v>1134283</v>
          </cell>
          <cell r="D586" t="str">
            <v>TDC BEB CHRGRS SDOT G LINE PR</v>
          </cell>
          <cell r="E586">
            <v>4095601</v>
          </cell>
          <cell r="F586">
            <v>0</v>
          </cell>
          <cell r="G586">
            <v>0</v>
          </cell>
          <cell r="H586">
            <v>4095601</v>
          </cell>
          <cell r="I586" t="str">
            <v>2019-2020 ADOPTED BIENNIAL ORDINANCE</v>
          </cell>
          <cell r="J586" t="str">
            <v>ORDINANCE 18835</v>
          </cell>
        </row>
        <row r="587">
          <cell r="A587" t="str">
            <v>3641</v>
          </cell>
          <cell r="B587" t="str">
            <v>PUBLIC TRANSPORTATION CONSTRUCTION UNRESTRICTED</v>
          </cell>
          <cell r="C587" t="str">
            <v>1134287</v>
          </cell>
          <cell r="D587" t="str">
            <v>TDC RT 48 TROLLEY</v>
          </cell>
          <cell r="E587">
            <v>8496764</v>
          </cell>
          <cell r="F587">
            <v>0</v>
          </cell>
          <cell r="G587">
            <v>0</v>
          </cell>
          <cell r="H587">
            <v>8496764</v>
          </cell>
          <cell r="I587" t="str">
            <v>2019-2020 ADOPTED BIENNIAL ORDINANCE</v>
          </cell>
          <cell r="J587" t="str">
            <v>ORDINANCE 18835</v>
          </cell>
        </row>
        <row r="588">
          <cell r="A588" t="str">
            <v>3641</v>
          </cell>
          <cell r="B588" t="str">
            <v>PUBLIC TRANSPORTATION CONSTRUCTION UNRESTRICTED</v>
          </cell>
          <cell r="C588" t="str">
            <v>1134288</v>
          </cell>
          <cell r="D588" t="str">
            <v>TDC TROLL MAST DRAW PRGRM</v>
          </cell>
          <cell r="E588">
            <v>522348</v>
          </cell>
          <cell r="F588">
            <v>1051227</v>
          </cell>
          <cell r="G588">
            <v>516662</v>
          </cell>
          <cell r="H588">
            <v>2090237</v>
          </cell>
          <cell r="I588" t="str">
            <v>2019-2020 ADOPTED BIENNIAL ORDINANCE</v>
          </cell>
          <cell r="J588" t="str">
            <v>ORDINANCE 18835</v>
          </cell>
        </row>
        <row r="589">
          <cell r="A589" t="str">
            <v>3641</v>
          </cell>
          <cell r="B589" t="str">
            <v>PUBLIC TRANSPORTATION CONSTRUCTION UNRESTRICTED</v>
          </cell>
          <cell r="C589" t="str">
            <v>1134289</v>
          </cell>
          <cell r="D589" t="str">
            <v>TDC TROLLEY PROGRAM</v>
          </cell>
          <cell r="E589">
            <v>811802</v>
          </cell>
          <cell r="F589">
            <v>1284708</v>
          </cell>
          <cell r="G589">
            <v>1269015</v>
          </cell>
          <cell r="H589">
            <v>3365525</v>
          </cell>
          <cell r="I589" t="str">
            <v>2019-2020 ADOPTED BIENNIAL ORDINANCE</v>
          </cell>
          <cell r="J589" t="str">
            <v>ORDINANCE 18835</v>
          </cell>
        </row>
        <row r="590">
          <cell r="A590" t="str">
            <v>3641</v>
          </cell>
          <cell r="B590" t="str">
            <v>PUBLIC TRANSPORTATION CONSTRUCTION UNRESTRICTED</v>
          </cell>
          <cell r="C590" t="str">
            <v>1134292</v>
          </cell>
          <cell r="D590" t="str">
            <v>TDC TOTEM LAKE EASTGATE RR</v>
          </cell>
          <cell r="E590">
            <v>3345698</v>
          </cell>
          <cell r="F590">
            <v>4534480</v>
          </cell>
          <cell r="G590">
            <v>57995645</v>
          </cell>
          <cell r="H590">
            <v>65875823</v>
          </cell>
          <cell r="I590" t="str">
            <v>2019-2020 ADOPTED BIENNIAL ORDINANCE</v>
          </cell>
          <cell r="J590" t="str">
            <v>ORDINANCE 18835</v>
          </cell>
        </row>
        <row r="591">
          <cell r="A591" t="str">
            <v>3641</v>
          </cell>
          <cell r="B591" t="str">
            <v>PUBLIC TRANSPORTATION CONSTRUCTION UNRESTRICTED</v>
          </cell>
          <cell r="C591" t="str">
            <v>1134293</v>
          </cell>
          <cell r="D591" t="str">
            <v>TDC MCDP CORRIDOR #1</v>
          </cell>
          <cell r="E591">
            <v>348426</v>
          </cell>
          <cell r="F591">
            <v>4215566</v>
          </cell>
          <cell r="G591">
            <v>0</v>
          </cell>
          <cell r="H591">
            <v>4563992</v>
          </cell>
          <cell r="I591" t="str">
            <v>2019-2020 ADOPTED BIENNIAL ORDINANCE</v>
          </cell>
          <cell r="J591" t="str">
            <v>ORDINANCE 18835</v>
          </cell>
        </row>
        <row r="592">
          <cell r="A592" t="str">
            <v>3641</v>
          </cell>
          <cell r="B592" t="str">
            <v>PUBLIC TRANSPORTATION CONSTRUCTION UNRESTRICTED</v>
          </cell>
          <cell r="C592" t="str">
            <v>1134294</v>
          </cell>
          <cell r="D592" t="str">
            <v>TDC MCDP CORRIDOR #2</v>
          </cell>
          <cell r="E592">
            <v>0</v>
          </cell>
          <cell r="F592">
            <v>1720385</v>
          </cell>
          <cell r="G592">
            <v>595362</v>
          </cell>
          <cell r="H592">
            <v>2315747</v>
          </cell>
          <cell r="I592" t="str">
            <v>2019-2020 ADOPTED BIENNIAL ORDINANCE</v>
          </cell>
          <cell r="J592" t="str">
            <v>ORDINANCE 18835</v>
          </cell>
        </row>
        <row r="593">
          <cell r="A593" t="str">
            <v>3641</v>
          </cell>
          <cell r="B593" t="str">
            <v>PUBLIC TRANSPORTATION CONSTRUCTION UNRESTRICTED</v>
          </cell>
          <cell r="C593" t="str">
            <v>1134295</v>
          </cell>
          <cell r="D593" t="str">
            <v>TDC MCDP CORRIDOR #3</v>
          </cell>
          <cell r="E593">
            <v>0</v>
          </cell>
          <cell r="F593">
            <v>498442</v>
          </cell>
          <cell r="G593">
            <v>1889981</v>
          </cell>
          <cell r="H593">
            <v>2388423</v>
          </cell>
          <cell r="I593" t="str">
            <v>2019-2020 ADOPTED BIENNIAL ORDINANCE</v>
          </cell>
          <cell r="J593" t="str">
            <v>ORDINANCE 18835</v>
          </cell>
        </row>
        <row r="594">
          <cell r="A594" t="str">
            <v>3641</v>
          </cell>
          <cell r="B594" t="str">
            <v>PUBLIC TRANSPORTATION CONSTRUCTION UNRESTRICTED</v>
          </cell>
          <cell r="C594" t="str">
            <v>1134296</v>
          </cell>
          <cell r="D594" t="str">
            <v>TDC MCDP LCL AGNCY PARTSHIP</v>
          </cell>
          <cell r="E594">
            <v>746834</v>
          </cell>
          <cell r="F594">
            <v>4415516</v>
          </cell>
          <cell r="G594">
            <v>5565451</v>
          </cell>
          <cell r="H594">
            <v>10727801</v>
          </cell>
          <cell r="I594" t="str">
            <v>2019-2020 ADOPTED BIENNIAL ORDINANCE</v>
          </cell>
          <cell r="J594" t="str">
            <v>ORDINANCE 18835</v>
          </cell>
        </row>
        <row r="595">
          <cell r="A595" t="str">
            <v>3641</v>
          </cell>
          <cell r="B595" t="str">
            <v>PUBLIC TRANSPORTATION CONSTRUCTION UNRESTRICTED</v>
          </cell>
          <cell r="C595" t="str">
            <v>1134297</v>
          </cell>
          <cell r="D595" t="str">
            <v>TDC SPEED AND RELIAB PLANNING</v>
          </cell>
          <cell r="E595">
            <v>1342075</v>
          </cell>
          <cell r="F595">
            <v>2123884</v>
          </cell>
          <cell r="G595">
            <v>2097939</v>
          </cell>
          <cell r="H595">
            <v>5563898</v>
          </cell>
          <cell r="I595" t="str">
            <v>2019-2020 ADOPTED BIENNIAL ORDINANCE</v>
          </cell>
          <cell r="J595" t="str">
            <v>ORDINANCE 18835</v>
          </cell>
        </row>
        <row r="596">
          <cell r="A596" t="str">
            <v>3641</v>
          </cell>
          <cell r="B596" t="str">
            <v>PUBLIC TRANSPORTATION CONSTRUCTION UNRESTRICTED</v>
          </cell>
          <cell r="C596" t="str">
            <v>1134298</v>
          </cell>
          <cell r="D596" t="str">
            <v>TDC C-D RR LINE ENHANCEMENT</v>
          </cell>
          <cell r="E596">
            <v>816584</v>
          </cell>
          <cell r="F596">
            <v>0</v>
          </cell>
          <cell r="G596">
            <v>0</v>
          </cell>
          <cell r="H596">
            <v>816584</v>
          </cell>
          <cell r="I596" t="str">
            <v>2019-2020 ADOPTED BIENNIAL ORDINANCE</v>
          </cell>
          <cell r="J596" t="str">
            <v>ORDINANCE 18835</v>
          </cell>
        </row>
        <row r="597">
          <cell r="A597" t="str">
            <v>3641</v>
          </cell>
          <cell r="B597" t="str">
            <v>PUBLIC TRANSPORTATION CONSTRUCTION UNRESTRICTED</v>
          </cell>
          <cell r="C597" t="str">
            <v>1134326</v>
          </cell>
          <cell r="D597" t="str">
            <v>SGR-201: TDC AB WASH REPL</v>
          </cell>
          <cell r="E597">
            <v>0</v>
          </cell>
          <cell r="F597">
            <v>3438503</v>
          </cell>
          <cell r="G597">
            <v>0</v>
          </cell>
          <cell r="H597">
            <v>3438503</v>
          </cell>
          <cell r="I597" t="str">
            <v>2019-2020 ADOPTED BIENNIAL ORDINANCE</v>
          </cell>
          <cell r="J597" t="str">
            <v>ORDINANCE 18835</v>
          </cell>
        </row>
        <row r="598">
          <cell r="A598" t="str">
            <v>3641</v>
          </cell>
          <cell r="B598" t="str">
            <v>PUBLIC TRANSPORTATION CONSTRUCTION UNRESTRICTED</v>
          </cell>
          <cell r="C598" t="str">
            <v>1134328</v>
          </cell>
          <cell r="D598" t="str">
            <v>TDC 2021/22 EQUIPMENT REPL</v>
          </cell>
          <cell r="E598">
            <v>0</v>
          </cell>
          <cell r="F598">
            <v>4873711</v>
          </cell>
          <cell r="G598">
            <v>0</v>
          </cell>
          <cell r="H598">
            <v>4873711</v>
          </cell>
          <cell r="I598" t="str">
            <v>2019-2020 ADOPTED BIENNIAL ORDINANCE</v>
          </cell>
          <cell r="J598" t="str">
            <v>ORDINANCE 18835</v>
          </cell>
        </row>
        <row r="599">
          <cell r="A599" t="str">
            <v>3641</v>
          </cell>
          <cell r="B599" t="str">
            <v>PUBLIC TRANSPORTATION CONSTRUCTION UNRESTRICTED</v>
          </cell>
          <cell r="C599" t="str">
            <v>1134329</v>
          </cell>
          <cell r="D599" t="str">
            <v>TDC 2021-22 FURNITURE REPL</v>
          </cell>
          <cell r="E599">
            <v>0</v>
          </cell>
          <cell r="F599">
            <v>601544</v>
          </cell>
          <cell r="G599">
            <v>0</v>
          </cell>
          <cell r="H599">
            <v>601544</v>
          </cell>
          <cell r="I599" t="str">
            <v>2019-2020 ADOPTED BIENNIAL ORDINANCE</v>
          </cell>
          <cell r="J599" t="str">
            <v>ORDINANCE 18835</v>
          </cell>
        </row>
        <row r="600">
          <cell r="A600" t="str">
            <v>3641</v>
          </cell>
          <cell r="B600" t="str">
            <v>PUBLIC TRANSPORTATION CONSTRUCTION UNRESTRICTED</v>
          </cell>
          <cell r="C600" t="str">
            <v>1134330</v>
          </cell>
          <cell r="D600" t="str">
            <v>TDC 2021-22 SHELTER REFURB</v>
          </cell>
          <cell r="E600">
            <v>0</v>
          </cell>
          <cell r="F600">
            <v>4947787</v>
          </cell>
          <cell r="G600">
            <v>0</v>
          </cell>
          <cell r="H600">
            <v>4947787</v>
          </cell>
          <cell r="I600" t="str">
            <v>2019-2020 ADOPTED BIENNIAL ORDINANCE</v>
          </cell>
          <cell r="J600" t="str">
            <v>ORDINANCE 18835</v>
          </cell>
        </row>
        <row r="601">
          <cell r="A601" t="str">
            <v>3641</v>
          </cell>
          <cell r="B601" t="str">
            <v>PUBLIC TRANSPORTATION CONSTRUCTION UNRESTRICTED</v>
          </cell>
          <cell r="C601" t="str">
            <v>1134331</v>
          </cell>
          <cell r="D601" t="str">
            <v>TDC 2023-24 EQUIP REPL</v>
          </cell>
          <cell r="E601">
            <v>0</v>
          </cell>
          <cell r="F601">
            <v>0</v>
          </cell>
          <cell r="G601">
            <v>4759413</v>
          </cell>
          <cell r="H601">
            <v>4759413</v>
          </cell>
          <cell r="I601" t="str">
            <v>2019-2020 ADOPTED BIENNIAL ORDINANCE</v>
          </cell>
          <cell r="J601" t="str">
            <v>ORDINANCE 18835</v>
          </cell>
        </row>
        <row r="602">
          <cell r="A602" t="str">
            <v>3641</v>
          </cell>
          <cell r="B602" t="str">
            <v>PUBLIC TRANSPORTATION CONSTRUCTION UNRESTRICTED</v>
          </cell>
          <cell r="C602" t="str">
            <v>1134332</v>
          </cell>
          <cell r="D602" t="str">
            <v>TDC 2023-24 FURNIT REPL</v>
          </cell>
          <cell r="E602">
            <v>0</v>
          </cell>
          <cell r="F602">
            <v>0</v>
          </cell>
          <cell r="G602">
            <v>638190</v>
          </cell>
          <cell r="H602">
            <v>638190</v>
          </cell>
          <cell r="I602" t="str">
            <v>2019-2020 ADOPTED BIENNIAL ORDINANCE</v>
          </cell>
          <cell r="J602" t="str">
            <v>ORDINANCE 18835</v>
          </cell>
        </row>
        <row r="603">
          <cell r="A603" t="str">
            <v>3641</v>
          </cell>
          <cell r="B603" t="str">
            <v>PUBLIC TRANSPORTATION CONSTRUCTION UNRESTRICTED</v>
          </cell>
          <cell r="C603" t="str">
            <v>1134333</v>
          </cell>
          <cell r="D603" t="str">
            <v>TDC 2023-24 SHELTER REFURB</v>
          </cell>
          <cell r="E603">
            <v>0</v>
          </cell>
          <cell r="F603">
            <v>0</v>
          </cell>
          <cell r="G603">
            <v>5424542</v>
          </cell>
          <cell r="H603">
            <v>5424542</v>
          </cell>
          <cell r="I603" t="str">
            <v>2019-2020 ADOPTED BIENNIAL ORDINANCE</v>
          </cell>
          <cell r="J603" t="str">
            <v>ORDINANCE 18835</v>
          </cell>
        </row>
        <row r="604">
          <cell r="A604" t="str">
            <v>3641</v>
          </cell>
          <cell r="B604" t="str">
            <v>PUBLIC TRANSPORTATION CONSTRUCTION UNRESTRICTED</v>
          </cell>
          <cell r="C604" t="str">
            <v>1134334</v>
          </cell>
          <cell r="D604" t="str">
            <v>TDC HUBS DESIGN &amp; IMPL</v>
          </cell>
          <cell r="E604">
            <v>0</v>
          </cell>
          <cell r="F604">
            <v>13822985</v>
          </cell>
          <cell r="G604">
            <v>14685191</v>
          </cell>
          <cell r="H604">
            <v>28508176</v>
          </cell>
          <cell r="I604" t="str">
            <v>2019-2020 ADOPTED BIENNIAL ORDINANCE</v>
          </cell>
          <cell r="J604" t="str">
            <v>ORDINANCE 18835</v>
          </cell>
        </row>
        <row r="605">
          <cell r="A605" t="str">
            <v>3641</v>
          </cell>
          <cell r="B605" t="str">
            <v>PUBLIC TRANSPORTATION CONSTRUCTION UNRESTRICTED</v>
          </cell>
          <cell r="C605" t="str">
            <v>1134335</v>
          </cell>
          <cell r="D605" t="str">
            <v>TDC S OR E KC RR LINE TBD</v>
          </cell>
          <cell r="E605">
            <v>0</v>
          </cell>
          <cell r="F605">
            <v>1945674</v>
          </cell>
          <cell r="G605">
            <v>4907513</v>
          </cell>
          <cell r="H605">
            <v>6853187</v>
          </cell>
          <cell r="I605" t="str">
            <v>2019-2020 ADOPTED BIENNIAL ORDINANCE</v>
          </cell>
          <cell r="J605" t="str">
            <v>ORDINANCE 18835</v>
          </cell>
        </row>
        <row r="606">
          <cell r="A606" t="str">
            <v>3641</v>
          </cell>
          <cell r="B606" t="str">
            <v>PUBLIC TRANSPORTATION CONSTRUCTION UNRESTRICTED</v>
          </cell>
          <cell r="C606" t="str">
            <v>1134354</v>
          </cell>
          <cell r="D606" t="str">
            <v>TDC 2021-22 FACIL IMPR</v>
          </cell>
          <cell r="E606">
            <v>0</v>
          </cell>
          <cell r="F606">
            <v>2243278</v>
          </cell>
          <cell r="G606">
            <v>0</v>
          </cell>
          <cell r="H606">
            <v>2243278</v>
          </cell>
          <cell r="I606" t="str">
            <v>2019-2020 ADOPTED BIENNIAL ORDINANCE</v>
          </cell>
          <cell r="J606" t="str">
            <v>ORDINANCE 18835</v>
          </cell>
        </row>
        <row r="607">
          <cell r="A607" t="str">
            <v>3641</v>
          </cell>
          <cell r="B607" t="str">
            <v>PUBLIC TRANSPORTATION CONSTRUCTION UNRESTRICTED</v>
          </cell>
          <cell r="C607" t="str">
            <v>1134355</v>
          </cell>
          <cell r="D607" t="str">
            <v>TDC 2021-22 WELLNESS CENTERS</v>
          </cell>
          <cell r="E607">
            <v>0</v>
          </cell>
          <cell r="F607">
            <v>725313</v>
          </cell>
          <cell r="G607">
            <v>0</v>
          </cell>
          <cell r="H607">
            <v>725313</v>
          </cell>
          <cell r="I607" t="str">
            <v>2019-2020 ADOPTED BIENNIAL ORDINANCE</v>
          </cell>
          <cell r="J607" t="str">
            <v>ORDINANCE 18835</v>
          </cell>
        </row>
        <row r="608">
          <cell r="A608" t="str">
            <v>3641</v>
          </cell>
          <cell r="B608" t="str">
            <v>PUBLIC TRANSPORTATION CONSTRUCTION UNRESTRICTED</v>
          </cell>
          <cell r="C608" t="str">
            <v>1134356</v>
          </cell>
          <cell r="D608" t="str">
            <v>TDC 2023-24 BASE SECURITY</v>
          </cell>
          <cell r="E608">
            <v>0</v>
          </cell>
          <cell r="F608">
            <v>0</v>
          </cell>
          <cell r="G608">
            <v>1249056</v>
          </cell>
          <cell r="H608">
            <v>1249056</v>
          </cell>
          <cell r="I608" t="str">
            <v>2019-2020 ADOPTED BIENNIAL ORDINANCE</v>
          </cell>
          <cell r="J608" t="str">
            <v>ORDINANCE 18835</v>
          </cell>
        </row>
        <row r="609">
          <cell r="A609" t="str">
            <v>3641</v>
          </cell>
          <cell r="B609" t="str">
            <v>PUBLIC TRANSPORTATION CONSTRUCTION UNRESTRICTED</v>
          </cell>
          <cell r="C609" t="str">
            <v>1134357</v>
          </cell>
          <cell r="D609" t="str">
            <v>TDC 2023-24 FACIL IMPR</v>
          </cell>
          <cell r="E609">
            <v>0</v>
          </cell>
          <cell r="F609">
            <v>0</v>
          </cell>
          <cell r="G609">
            <v>1987955</v>
          </cell>
          <cell r="H609">
            <v>1987955</v>
          </cell>
          <cell r="I609" t="str">
            <v>2019-2020 ADOPTED BIENNIAL ORDINANCE</v>
          </cell>
          <cell r="J609" t="str">
            <v>ORDINANCE 18835</v>
          </cell>
        </row>
        <row r="610">
          <cell r="A610" t="str">
            <v>3641</v>
          </cell>
          <cell r="B610" t="str">
            <v>PUBLIC TRANSPORTATION CONSTRUCTION UNRESTRICTED</v>
          </cell>
          <cell r="C610" t="str">
            <v>1134358</v>
          </cell>
          <cell r="D610" t="str">
            <v>TDC COMFORT STN FUTURE #1</v>
          </cell>
          <cell r="E610">
            <v>0</v>
          </cell>
          <cell r="F610">
            <v>1455313</v>
          </cell>
          <cell r="G610">
            <v>0</v>
          </cell>
          <cell r="H610">
            <v>1455313</v>
          </cell>
          <cell r="I610" t="str">
            <v>2019-2020 ADOPTED BIENNIAL ORDINANCE</v>
          </cell>
          <cell r="J610" t="str">
            <v>ORDINANCE 18835</v>
          </cell>
        </row>
        <row r="611">
          <cell r="A611" t="str">
            <v>3641</v>
          </cell>
          <cell r="B611" t="str">
            <v>PUBLIC TRANSPORTATION CONSTRUCTION UNRESTRICTED</v>
          </cell>
          <cell r="C611" t="str">
            <v>1134359</v>
          </cell>
          <cell r="D611" t="str">
            <v>TDC COMFORT STN FUTURE #2</v>
          </cell>
          <cell r="E611">
            <v>0</v>
          </cell>
          <cell r="F611">
            <v>1455313</v>
          </cell>
          <cell r="G611">
            <v>0</v>
          </cell>
          <cell r="H611">
            <v>1455313</v>
          </cell>
          <cell r="I611" t="str">
            <v>2019-2020 ADOPTED BIENNIAL ORDINANCE</v>
          </cell>
          <cell r="J611" t="str">
            <v>ORDINANCE 18835</v>
          </cell>
        </row>
        <row r="612">
          <cell r="A612" t="str">
            <v>3641</v>
          </cell>
          <cell r="B612" t="str">
            <v>PUBLIC TRANSPORTATION CONSTRUCTION UNRESTRICTED</v>
          </cell>
          <cell r="C612" t="str">
            <v>1134360</v>
          </cell>
          <cell r="D612" t="str">
            <v>TDC COMFORT STN FUTURE #3</v>
          </cell>
          <cell r="E612">
            <v>0</v>
          </cell>
          <cell r="F612">
            <v>0</v>
          </cell>
          <cell r="G612">
            <v>1543961</v>
          </cell>
          <cell r="H612">
            <v>1543961</v>
          </cell>
          <cell r="I612" t="str">
            <v>2019-2020 ADOPTED BIENNIAL ORDINANCE</v>
          </cell>
          <cell r="J612" t="str">
            <v>ORDINANCE 18835</v>
          </cell>
        </row>
        <row r="613">
          <cell r="A613" t="str">
            <v>3641</v>
          </cell>
          <cell r="B613" t="str">
            <v>PUBLIC TRANSPORTATION CONSTRUCTION UNRESTRICTED</v>
          </cell>
          <cell r="C613" t="str">
            <v>1134361</v>
          </cell>
          <cell r="D613" t="str">
            <v>TDC COMFORT STN FUTURE #4</v>
          </cell>
          <cell r="E613">
            <v>0</v>
          </cell>
          <cell r="F613">
            <v>0</v>
          </cell>
          <cell r="G613">
            <v>1543961</v>
          </cell>
          <cell r="H613">
            <v>1543961</v>
          </cell>
          <cell r="I613" t="str">
            <v>2019-2020 ADOPTED BIENNIAL ORDINANCE</v>
          </cell>
          <cell r="J613" t="str">
            <v>ORDINANCE 18835</v>
          </cell>
        </row>
        <row r="614">
          <cell r="A614" t="str">
            <v>3641</v>
          </cell>
          <cell r="B614" t="str">
            <v>PUBLIC TRANSPORTATION CONSTRUCTION UNRESTRICTED</v>
          </cell>
          <cell r="C614" t="str">
            <v>1134362</v>
          </cell>
          <cell r="D614" t="str">
            <v>TDC SGR-203 CC NRV WSH REPL</v>
          </cell>
          <cell r="E614">
            <v>0</v>
          </cell>
          <cell r="F614">
            <v>174269</v>
          </cell>
          <cell r="G614">
            <v>1030855</v>
          </cell>
          <cell r="H614">
            <v>1205124</v>
          </cell>
          <cell r="I614" t="str">
            <v>2019-2020 ADOPTED BIENNIAL ORDINANCE</v>
          </cell>
          <cell r="J614" t="str">
            <v>ORDINANCE 18835</v>
          </cell>
        </row>
        <row r="615">
          <cell r="A615" t="str">
            <v>3641</v>
          </cell>
          <cell r="B615" t="str">
            <v>PUBLIC TRANSPORTATION CONSTRUCTION UNRESTRICTED</v>
          </cell>
          <cell r="C615" t="str">
            <v>1134363</v>
          </cell>
          <cell r="D615" t="str">
            <v>TDC SGR-204: EB OPS HVAC</v>
          </cell>
          <cell r="E615">
            <v>0</v>
          </cell>
          <cell r="F615">
            <v>1881443</v>
          </cell>
          <cell r="G615">
            <v>9204221</v>
          </cell>
          <cell r="H615">
            <v>11085664</v>
          </cell>
          <cell r="I615" t="str">
            <v>2019-2020 ADOPTED BIENNIAL ORDINANCE</v>
          </cell>
          <cell r="J615" t="str">
            <v>ORDINANCE 18835</v>
          </cell>
        </row>
        <row r="616">
          <cell r="A616" t="str">
            <v>3641</v>
          </cell>
          <cell r="B616" t="str">
            <v>PUBLIC TRANSPORTATION CONSTRUCTION UNRESTRICTED</v>
          </cell>
          <cell r="C616" t="str">
            <v>1134364</v>
          </cell>
          <cell r="D616" t="str">
            <v>TDC SGR206 HVAC SMALL WRKS PRJ</v>
          </cell>
          <cell r="E616">
            <v>0</v>
          </cell>
          <cell r="F616">
            <v>1188139</v>
          </cell>
          <cell r="G616">
            <v>353563</v>
          </cell>
          <cell r="H616">
            <v>1541702</v>
          </cell>
          <cell r="I616" t="str">
            <v>2019-2020 ADOPTED BIENNIAL ORDINANCE</v>
          </cell>
          <cell r="J616" t="str">
            <v>ORDINANCE 18835</v>
          </cell>
        </row>
        <row r="617">
          <cell r="A617" t="str">
            <v>3641</v>
          </cell>
          <cell r="B617" t="str">
            <v>PUBLIC TRANSPORTATION CONSTRUCTION UNRESTRICTED</v>
          </cell>
          <cell r="C617" t="str">
            <v>1134365</v>
          </cell>
          <cell r="D617" t="str">
            <v>TDC SGR-207: SB CSC HVAC REPL</v>
          </cell>
          <cell r="E617">
            <v>0</v>
          </cell>
          <cell r="F617">
            <v>160645</v>
          </cell>
          <cell r="G617">
            <v>6899240</v>
          </cell>
          <cell r="H617">
            <v>7059885</v>
          </cell>
          <cell r="I617" t="str">
            <v>2019-2020 ADOPTED BIENNIAL ORDINANCE</v>
          </cell>
          <cell r="J617" t="str">
            <v>ORDINANCE 18835</v>
          </cell>
        </row>
        <row r="618">
          <cell r="A618" t="str">
            <v>3641</v>
          </cell>
          <cell r="B618" t="str">
            <v>PUBLIC TRANSPORTATION CONSTRUCTION UNRESTRICTED</v>
          </cell>
          <cell r="C618" t="str">
            <v>1134366</v>
          </cell>
          <cell r="D618" t="str">
            <v>TDC SGR-208: CC NRV VEH LIFTS</v>
          </cell>
          <cell r="E618">
            <v>0</v>
          </cell>
          <cell r="F618">
            <v>414456</v>
          </cell>
          <cell r="G618">
            <v>5395503</v>
          </cell>
          <cell r="H618">
            <v>5809959</v>
          </cell>
          <cell r="I618" t="str">
            <v>2019-2020 ADOPTED BIENNIAL ORDINANCE</v>
          </cell>
          <cell r="J618" t="str">
            <v>ORDINANCE 18835</v>
          </cell>
        </row>
        <row r="619">
          <cell r="A619" t="str">
            <v>3641</v>
          </cell>
          <cell r="B619" t="str">
            <v>PUBLIC TRANSPORTATION CONSTRUCTION UNRESTRICTED</v>
          </cell>
          <cell r="C619" t="str">
            <v>1134367</v>
          </cell>
          <cell r="D619" t="str">
            <v>TDC SGR-209: NB VM BUS LIFTS</v>
          </cell>
          <cell r="E619">
            <v>0</v>
          </cell>
          <cell r="F619">
            <v>538344</v>
          </cell>
          <cell r="G619">
            <v>17955731</v>
          </cell>
          <cell r="H619">
            <v>18494075</v>
          </cell>
          <cell r="I619" t="str">
            <v>2019-2020 ADOPTED BIENNIAL ORDINANCE</v>
          </cell>
          <cell r="J619" t="str">
            <v>ORDINANCE 18835</v>
          </cell>
        </row>
        <row r="620">
          <cell r="A620" t="str">
            <v>3641</v>
          </cell>
          <cell r="B620" t="str">
            <v>PUBLIC TRANSPORTATION CONSTRUCTION UNRESTRICTED</v>
          </cell>
          <cell r="C620" t="str">
            <v>1134368</v>
          </cell>
          <cell r="D620" t="str">
            <v>TDC SGR-210: SB VM BUS LIFTS</v>
          </cell>
          <cell r="E620">
            <v>0</v>
          </cell>
          <cell r="F620">
            <v>0</v>
          </cell>
          <cell r="G620">
            <v>1136051</v>
          </cell>
          <cell r="H620">
            <v>1136051</v>
          </cell>
          <cell r="I620" t="str">
            <v>2019-2020 ADOPTED BIENNIAL ORDINANCE</v>
          </cell>
          <cell r="J620" t="str">
            <v>ORDINANCE 18835</v>
          </cell>
        </row>
        <row r="621">
          <cell r="A621" t="str">
            <v>3641</v>
          </cell>
          <cell r="B621" t="str">
            <v>PUBLIC TRANSPORTATION CONSTRUCTION UNRESTRICTED</v>
          </cell>
          <cell r="C621" t="str">
            <v>1134369</v>
          </cell>
          <cell r="D621" t="str">
            <v>TDC SGR-211: SB CSC LIFTS</v>
          </cell>
          <cell r="E621">
            <v>0</v>
          </cell>
          <cell r="F621">
            <v>511078</v>
          </cell>
          <cell r="G621">
            <v>4524602</v>
          </cell>
          <cell r="H621">
            <v>5035680</v>
          </cell>
          <cell r="I621" t="str">
            <v>2019-2020 ADOPTED BIENNIAL ORDINANCE</v>
          </cell>
          <cell r="J621" t="str">
            <v>ORDINANCE 18835</v>
          </cell>
        </row>
        <row r="622">
          <cell r="A622" t="str">
            <v>3641</v>
          </cell>
          <cell r="B622" t="str">
            <v>PUBLIC TRANSPORTATION CONSTRUCTION UNRESTRICTED</v>
          </cell>
          <cell r="C622" t="str">
            <v>1134370</v>
          </cell>
          <cell r="D622" t="str">
            <v>TDC SGR215 NB YARD INFRST REPL</v>
          </cell>
          <cell r="E622">
            <v>0</v>
          </cell>
          <cell r="F622">
            <v>7584485</v>
          </cell>
          <cell r="G622">
            <v>0</v>
          </cell>
          <cell r="H622">
            <v>7584485</v>
          </cell>
          <cell r="I622" t="str">
            <v>2019-2020 ADOPTED BIENNIAL ORDINANCE</v>
          </cell>
          <cell r="J622" t="str">
            <v>ORDINANCE 18835</v>
          </cell>
        </row>
        <row r="623">
          <cell r="A623" t="str">
            <v>3641</v>
          </cell>
          <cell r="B623" t="str">
            <v>PUBLIC TRANSPORTATION CONSTRUCTION UNRESTRICTED</v>
          </cell>
          <cell r="C623" t="str">
            <v>1134371</v>
          </cell>
          <cell r="D623" t="str">
            <v>TDC SGR217 RB YARD INFRST REPL</v>
          </cell>
          <cell r="E623">
            <v>0</v>
          </cell>
          <cell r="F623">
            <v>4054563</v>
          </cell>
          <cell r="G623">
            <v>0</v>
          </cell>
          <cell r="H623">
            <v>4054563</v>
          </cell>
          <cell r="I623" t="str">
            <v>2019-2020 ADOPTED BIENNIAL ORDINANCE</v>
          </cell>
          <cell r="J623" t="str">
            <v>ORDINANCE 18835</v>
          </cell>
        </row>
        <row r="624">
          <cell r="A624" t="str">
            <v>3641</v>
          </cell>
          <cell r="B624" t="str">
            <v>PUBLIC TRANSPORTATION CONSTRUCTION UNRESTRICTED</v>
          </cell>
          <cell r="C624" t="str">
            <v>1134372</v>
          </cell>
          <cell r="D624" t="str">
            <v>TDC SGR218 SB YRD INFRST REPL</v>
          </cell>
          <cell r="E624">
            <v>0</v>
          </cell>
          <cell r="F624">
            <v>599585</v>
          </cell>
          <cell r="G624">
            <v>4065844</v>
          </cell>
          <cell r="H624">
            <v>4665429</v>
          </cell>
          <cell r="I624" t="str">
            <v>2019-2020 ADOPTED BIENNIAL ORDINANCE</v>
          </cell>
          <cell r="J624" t="str">
            <v>ORDINANCE 18835</v>
          </cell>
        </row>
        <row r="625">
          <cell r="A625" t="str">
            <v>3641</v>
          </cell>
          <cell r="B625" t="str">
            <v>PUBLIC TRANSPORTATION CONSTRUCTION UNRESTRICTED</v>
          </cell>
          <cell r="C625" t="str">
            <v>1134373</v>
          </cell>
          <cell r="D625" t="str">
            <v>TDC SGR-219: SF YARD POT WTR</v>
          </cell>
          <cell r="E625">
            <v>0</v>
          </cell>
          <cell r="F625">
            <v>128418</v>
          </cell>
          <cell r="G625">
            <v>898303</v>
          </cell>
          <cell r="H625">
            <v>1026721</v>
          </cell>
          <cell r="I625" t="str">
            <v>2019-2020 ADOPTED BIENNIAL ORDINANCE</v>
          </cell>
          <cell r="J625" t="str">
            <v>ORDINANCE 18835</v>
          </cell>
        </row>
        <row r="626">
          <cell r="A626" t="str">
            <v>3641</v>
          </cell>
          <cell r="B626" t="str">
            <v>PUBLIC TRANSPORTATION CONSTRUCTION UNRESTRICTED</v>
          </cell>
          <cell r="C626" t="str">
            <v>1134374</v>
          </cell>
          <cell r="D626" t="str">
            <v>TDC SGR220 SB NRV VEH FLD REPL</v>
          </cell>
          <cell r="E626">
            <v>0</v>
          </cell>
          <cell r="F626">
            <v>1017270</v>
          </cell>
          <cell r="G626">
            <v>0</v>
          </cell>
          <cell r="H626">
            <v>1017270</v>
          </cell>
          <cell r="I626" t="str">
            <v>2019-2020 ADOPTED BIENNIAL ORDINANCE</v>
          </cell>
          <cell r="J626" t="str">
            <v>ORDINANCE 18835</v>
          </cell>
        </row>
        <row r="627">
          <cell r="A627" t="str">
            <v>3641</v>
          </cell>
          <cell r="B627" t="str">
            <v>PUBLIC TRANSPORTATION CONSTRUCTION UNRESTRICTED</v>
          </cell>
          <cell r="C627" t="str">
            <v>1134375</v>
          </cell>
          <cell r="D627" t="str">
            <v>TD SGR222 OA BLD EN DR WNDW</v>
          </cell>
          <cell r="E627">
            <v>0</v>
          </cell>
          <cell r="F627">
            <v>6519096</v>
          </cell>
          <cell r="G627">
            <v>0</v>
          </cell>
          <cell r="H627">
            <v>6519096</v>
          </cell>
          <cell r="I627" t="str">
            <v>2019-2020 ADOPTED BIENNIAL ORDINANCE</v>
          </cell>
          <cell r="J627" t="str">
            <v>ORDINANCE 18835</v>
          </cell>
        </row>
        <row r="628">
          <cell r="A628" t="str">
            <v>3641</v>
          </cell>
          <cell r="B628" t="str">
            <v>PUBLIC TRANSPORTATION CONSTRUCTION UNRESTRICTED</v>
          </cell>
          <cell r="C628" t="str">
            <v>1134376</v>
          </cell>
          <cell r="D628" t="str">
            <v>TDC SGR223 OA BLD ENV RF REPL</v>
          </cell>
          <cell r="E628">
            <v>0</v>
          </cell>
          <cell r="F628">
            <v>3628176</v>
          </cell>
          <cell r="G628">
            <v>0</v>
          </cell>
          <cell r="H628">
            <v>3628176</v>
          </cell>
          <cell r="I628" t="str">
            <v>2019-2020 ADOPTED BIENNIAL ORDINANCE</v>
          </cell>
          <cell r="J628" t="str">
            <v>ORDINANCE 18835</v>
          </cell>
        </row>
        <row r="629">
          <cell r="A629" t="str">
            <v>3641</v>
          </cell>
          <cell r="B629" t="str">
            <v>PUBLIC TRANSPORTATION CONSTRUCTION UNRESTRICTED</v>
          </cell>
          <cell r="C629" t="str">
            <v>1134377</v>
          </cell>
          <cell r="D629" t="str">
            <v>TDC SGR224 OA FIRE SYST REPL</v>
          </cell>
          <cell r="E629">
            <v>0</v>
          </cell>
          <cell r="F629">
            <v>2665991</v>
          </cell>
          <cell r="G629">
            <v>0</v>
          </cell>
          <cell r="H629">
            <v>2665991</v>
          </cell>
          <cell r="I629" t="str">
            <v>2019-2020 ADOPTED BIENNIAL ORDINANCE</v>
          </cell>
          <cell r="J629" t="str">
            <v>ORDINANCE 18835</v>
          </cell>
        </row>
        <row r="630">
          <cell r="A630" t="str">
            <v>3641</v>
          </cell>
          <cell r="B630" t="str">
            <v>PUBLIC TRANSPORTATION CONSTRUCTION UNRESTRICTED</v>
          </cell>
          <cell r="C630" t="str">
            <v>1134378</v>
          </cell>
          <cell r="D630" t="str">
            <v>TDC SGR225 OA REPIPING WRKS</v>
          </cell>
          <cell r="E630">
            <v>0</v>
          </cell>
          <cell r="F630">
            <v>2576185</v>
          </cell>
          <cell r="G630">
            <v>0</v>
          </cell>
          <cell r="H630">
            <v>2576185</v>
          </cell>
          <cell r="I630" t="str">
            <v>2019-2020 ADOPTED BIENNIAL ORDINANCE</v>
          </cell>
          <cell r="J630" t="str">
            <v>ORDINANCE 18835</v>
          </cell>
        </row>
        <row r="631">
          <cell r="A631" t="str">
            <v>3641</v>
          </cell>
          <cell r="B631" t="str">
            <v>PUBLIC TRANSPORTATION CONSTRUCTION UNRESTRICTED</v>
          </cell>
          <cell r="C631" t="str">
            <v>1134379</v>
          </cell>
          <cell r="D631" t="str">
            <v>TDC SGR-226: OA LIGHT REPLAC</v>
          </cell>
          <cell r="E631">
            <v>0</v>
          </cell>
          <cell r="F631">
            <v>1050376</v>
          </cell>
          <cell r="G631">
            <v>0</v>
          </cell>
          <cell r="H631">
            <v>1050376</v>
          </cell>
          <cell r="I631" t="str">
            <v>2019-2020 ADOPTED BIENNIAL ORDINANCE</v>
          </cell>
          <cell r="J631" t="str">
            <v>ORDINANCE 18835</v>
          </cell>
        </row>
        <row r="632">
          <cell r="A632" t="str">
            <v>3641</v>
          </cell>
          <cell r="B632" t="str">
            <v>PUBLIC TRANSPORTATION CONSTRUCTION UNRESTRICTED</v>
          </cell>
          <cell r="C632" t="str">
            <v>1134380</v>
          </cell>
          <cell r="D632" t="str">
            <v>TDC SGR227 NF &amp; PD UST REPL</v>
          </cell>
          <cell r="E632">
            <v>0</v>
          </cell>
          <cell r="F632">
            <v>911733</v>
          </cell>
          <cell r="G632">
            <v>0</v>
          </cell>
          <cell r="H632">
            <v>911733</v>
          </cell>
          <cell r="I632" t="str">
            <v>2019-2020 ADOPTED BIENNIAL ORDINANCE</v>
          </cell>
          <cell r="J632" t="str">
            <v>ORDINANCE 18835</v>
          </cell>
        </row>
        <row r="633">
          <cell r="A633" t="str">
            <v>3641</v>
          </cell>
          <cell r="B633" t="str">
            <v>PUBLIC TRANSPORTATION CONSTRUCTION UNRESTRICTED</v>
          </cell>
          <cell r="C633" t="str">
            <v>1134381</v>
          </cell>
          <cell r="D633" t="str">
            <v>TDC SGR228 ABVM PWR SYS REPL</v>
          </cell>
          <cell r="E633">
            <v>0</v>
          </cell>
          <cell r="F633">
            <v>387828</v>
          </cell>
          <cell r="G633">
            <v>6376968</v>
          </cell>
          <cell r="H633">
            <v>6764796</v>
          </cell>
          <cell r="I633" t="str">
            <v>2019-2020 ADOPTED BIENNIAL ORDINANCE</v>
          </cell>
          <cell r="J633" t="str">
            <v>ORDINANCE 18835</v>
          </cell>
        </row>
        <row r="634">
          <cell r="A634" t="str">
            <v>3641</v>
          </cell>
          <cell r="B634" t="str">
            <v>PUBLIC TRANSPORTATION CONSTRUCTION UNRESTRICTED</v>
          </cell>
          <cell r="C634" t="str">
            <v>1134382</v>
          </cell>
          <cell r="D634" t="str">
            <v>TDC SGR229 BB FUEL VM PWR REP</v>
          </cell>
          <cell r="E634">
            <v>0</v>
          </cell>
          <cell r="F634">
            <v>349495</v>
          </cell>
          <cell r="G634">
            <v>5105774</v>
          </cell>
          <cell r="H634">
            <v>5455269</v>
          </cell>
          <cell r="I634" t="str">
            <v>2019-2020 ADOPTED BIENNIAL ORDINANCE</v>
          </cell>
          <cell r="J634" t="str">
            <v>ORDINANCE 18835</v>
          </cell>
        </row>
        <row r="635">
          <cell r="A635" t="str">
            <v>3641</v>
          </cell>
          <cell r="B635" t="str">
            <v>PUBLIC TRANSPORTATION CONSTRUCTION UNRESTRICTED</v>
          </cell>
          <cell r="C635" t="str">
            <v>1134383</v>
          </cell>
          <cell r="D635" t="str">
            <v>TDC SGR230 CB FUEL PWR REPL</v>
          </cell>
          <cell r="E635">
            <v>0</v>
          </cell>
          <cell r="F635">
            <v>175943</v>
          </cell>
          <cell r="G635">
            <v>5476980</v>
          </cell>
          <cell r="H635">
            <v>5652923</v>
          </cell>
          <cell r="I635" t="str">
            <v>2019-2020 ADOPTED BIENNIAL ORDINANCE</v>
          </cell>
          <cell r="J635" t="str">
            <v>ORDINANCE 18835</v>
          </cell>
        </row>
        <row r="636">
          <cell r="A636" t="str">
            <v>3641</v>
          </cell>
          <cell r="B636" t="str">
            <v>PUBLIC TRANSPORTATION CONSTRUCTION UNRESTRICTED</v>
          </cell>
          <cell r="C636" t="str">
            <v>1134384</v>
          </cell>
          <cell r="D636" t="str">
            <v>TDC SGR231 RB FUEL VM PWR REP</v>
          </cell>
          <cell r="E636">
            <v>0</v>
          </cell>
          <cell r="F636">
            <v>168889</v>
          </cell>
          <cell r="G636">
            <v>2797345</v>
          </cell>
          <cell r="H636">
            <v>2966234</v>
          </cell>
          <cell r="I636" t="str">
            <v>2019-2020 ADOPTED BIENNIAL ORDINANCE</v>
          </cell>
          <cell r="J636" t="str">
            <v>ORDINANCE 18835</v>
          </cell>
        </row>
        <row r="637">
          <cell r="A637" t="str">
            <v>3641</v>
          </cell>
          <cell r="B637" t="str">
            <v>PUBLIC TRANSPORTATION CONSTRUCTION UNRESTRICTED</v>
          </cell>
          <cell r="C637" t="str">
            <v>1134385</v>
          </cell>
          <cell r="D637" t="str">
            <v>TDC SGR232 OA TROLLY PWR REPL</v>
          </cell>
          <cell r="E637">
            <v>0</v>
          </cell>
          <cell r="F637">
            <v>133619</v>
          </cell>
          <cell r="G637">
            <v>2257101</v>
          </cell>
          <cell r="H637">
            <v>2390720</v>
          </cell>
          <cell r="I637" t="str">
            <v>2019-2020 ADOPTED BIENNIAL ORDINANCE</v>
          </cell>
          <cell r="J637" t="str">
            <v>ORDINANCE 18835</v>
          </cell>
        </row>
        <row r="638">
          <cell r="A638" t="str">
            <v>3641</v>
          </cell>
          <cell r="B638" t="str">
            <v>PUBLIC TRANSPORTATION CONSTRUCTION UNRESTRICTED</v>
          </cell>
          <cell r="C638" t="str">
            <v>1134386</v>
          </cell>
          <cell r="D638" t="str">
            <v>TDC SGR-233: OA PAVING REPL</v>
          </cell>
          <cell r="E638">
            <v>0</v>
          </cell>
          <cell r="F638">
            <v>7646495</v>
          </cell>
          <cell r="G638">
            <v>0</v>
          </cell>
          <cell r="H638">
            <v>7646495</v>
          </cell>
          <cell r="I638" t="str">
            <v>2019-2020 ADOPTED BIENNIAL ORDINANCE</v>
          </cell>
          <cell r="J638" t="str">
            <v>ORDINANCE 18835</v>
          </cell>
        </row>
        <row r="639">
          <cell r="A639" t="str">
            <v>3641</v>
          </cell>
          <cell r="B639" t="str">
            <v>PUBLIC TRANSPORTATION CONSTRUCTION UNRESTRICTED</v>
          </cell>
          <cell r="C639" t="str">
            <v>1134387</v>
          </cell>
          <cell r="D639" t="str">
            <v>TDC HASTUS UPGRADE 2023</v>
          </cell>
          <cell r="E639">
            <v>0</v>
          </cell>
          <cell r="F639">
            <v>0</v>
          </cell>
          <cell r="G639">
            <v>3306517</v>
          </cell>
          <cell r="H639">
            <v>3306517</v>
          </cell>
          <cell r="I639" t="str">
            <v>2019-2020 ADOPTED BIENNIAL ORDINANCE</v>
          </cell>
          <cell r="J639" t="str">
            <v>ORDINANCE 18835</v>
          </cell>
        </row>
        <row r="640">
          <cell r="A640" t="str">
            <v>3641</v>
          </cell>
          <cell r="B640" t="str">
            <v>PUBLIC TRANSPORTATION CONSTRUCTION UNRESTRICTED</v>
          </cell>
          <cell r="C640" t="str">
            <v>1134388</v>
          </cell>
          <cell r="D640" t="str">
            <v>TDC 2021 OBS-CCS REFRESH</v>
          </cell>
          <cell r="E640">
            <v>0</v>
          </cell>
          <cell r="F640">
            <v>3892805</v>
          </cell>
          <cell r="G640">
            <v>3878624</v>
          </cell>
          <cell r="H640">
            <v>7771429</v>
          </cell>
          <cell r="I640" t="str">
            <v>2019-2020 ADOPTED BIENNIAL ORDINANCE</v>
          </cell>
          <cell r="J640" t="str">
            <v>ORDINANCE 18835</v>
          </cell>
        </row>
        <row r="641">
          <cell r="A641" t="str">
            <v>3641</v>
          </cell>
          <cell r="B641" t="str">
            <v>PUBLIC TRANSPORTATION CONSTRUCTION UNRESTRICTED</v>
          </cell>
          <cell r="C641" t="str">
            <v>1134389</v>
          </cell>
          <cell r="D641" t="str">
            <v>TDC 2021 TBIRD FUTURE PHAS</v>
          </cell>
          <cell r="E641">
            <v>0</v>
          </cell>
          <cell r="F641">
            <v>4178092</v>
          </cell>
          <cell r="G641">
            <v>4183815</v>
          </cell>
          <cell r="H641">
            <v>8361907</v>
          </cell>
          <cell r="I641" t="str">
            <v>2019-2020 ADOPTED BIENNIAL ORDINANCE</v>
          </cell>
          <cell r="J641" t="str">
            <v>ORDINANCE 18835</v>
          </cell>
        </row>
        <row r="642">
          <cell r="A642" t="str">
            <v>3641</v>
          </cell>
          <cell r="B642" t="str">
            <v>PUBLIC TRANSPORTATION CONSTRUCTION UNRESTRICTED</v>
          </cell>
          <cell r="C642" t="str">
            <v>1134390</v>
          </cell>
          <cell r="D642" t="str">
            <v>TDC 2023 NG ORCA ENHANC</v>
          </cell>
          <cell r="E642">
            <v>0</v>
          </cell>
          <cell r="F642">
            <v>0</v>
          </cell>
          <cell r="G642">
            <v>3180953</v>
          </cell>
          <cell r="H642">
            <v>3180953</v>
          </cell>
          <cell r="I642" t="str">
            <v>2019-2020 ADOPTED BIENNIAL ORDINANCE</v>
          </cell>
          <cell r="J642" t="str">
            <v>ORDINANCE 18835</v>
          </cell>
        </row>
        <row r="643">
          <cell r="A643" t="str">
            <v>3641</v>
          </cell>
          <cell r="B643" t="str">
            <v>PUBLIC TRANSPORTATION CONSTRUCTION UNRESTRICTED</v>
          </cell>
          <cell r="C643" t="str">
            <v>1134391</v>
          </cell>
          <cell r="D643" t="str">
            <v>TDC 2027 TR CNTRL CNTR SYS</v>
          </cell>
          <cell r="E643">
            <v>0</v>
          </cell>
          <cell r="F643">
            <v>0</v>
          </cell>
          <cell r="G643">
            <v>2261262</v>
          </cell>
          <cell r="H643">
            <v>2261262</v>
          </cell>
          <cell r="I643" t="str">
            <v>2019-2020 ADOPTED BIENNIAL ORDINANCE</v>
          </cell>
          <cell r="J643" t="str">
            <v>ORDINANCE 18835</v>
          </cell>
        </row>
        <row r="644">
          <cell r="A644" t="str">
            <v>3641</v>
          </cell>
          <cell r="B644" t="str">
            <v>PUBLIC TRANSPORTATION CONSTRUCTION UNRESTRICTED</v>
          </cell>
          <cell r="C644" t="str">
            <v>1134392</v>
          </cell>
          <cell r="D644" t="str">
            <v>TDC 2027 TR RADIO SYS REFR</v>
          </cell>
          <cell r="E644">
            <v>0</v>
          </cell>
          <cell r="F644">
            <v>0</v>
          </cell>
          <cell r="G644">
            <v>3501958</v>
          </cell>
          <cell r="H644">
            <v>3501958</v>
          </cell>
          <cell r="I644" t="str">
            <v>2019-2020 ADOPTED BIENNIAL ORDINANCE</v>
          </cell>
          <cell r="J644" t="str">
            <v>ORDINANCE 18835</v>
          </cell>
        </row>
        <row r="645">
          <cell r="A645" t="str">
            <v>3641</v>
          </cell>
          <cell r="B645" t="str">
            <v>PUBLIC TRANSPORTATION CONSTRUCTION UNRESTRICTED</v>
          </cell>
          <cell r="C645" t="str">
            <v>1134393</v>
          </cell>
          <cell r="D645" t="str">
            <v>TDC ASSET MGMT PROGRAM</v>
          </cell>
          <cell r="E645">
            <v>0</v>
          </cell>
          <cell r="F645">
            <v>2679118</v>
          </cell>
          <cell r="G645">
            <v>2682788</v>
          </cell>
          <cell r="H645">
            <v>5361906</v>
          </cell>
          <cell r="I645" t="str">
            <v>2019-2020 ADOPTED BIENNIAL ORDINANCE</v>
          </cell>
          <cell r="J645" t="str">
            <v>ORDINANCE 18835</v>
          </cell>
        </row>
        <row r="646">
          <cell r="A646" t="str">
            <v>3641</v>
          </cell>
          <cell r="B646" t="str">
            <v>PUBLIC TRANSPORTATION CONSTRUCTION UNRESTRICTED</v>
          </cell>
          <cell r="C646" t="str">
            <v>1134394</v>
          </cell>
          <cell r="D646" t="str">
            <v>TDC CUST INFO MGMT PRGRM</v>
          </cell>
          <cell r="E646">
            <v>0</v>
          </cell>
          <cell r="F646">
            <v>1679802</v>
          </cell>
          <cell r="G646">
            <v>1682103</v>
          </cell>
          <cell r="H646">
            <v>3361905</v>
          </cell>
          <cell r="I646" t="str">
            <v>2019-2020 ADOPTED BIENNIAL ORDINANCE</v>
          </cell>
          <cell r="J646" t="str">
            <v>ORDINANCE 18835</v>
          </cell>
        </row>
        <row r="647">
          <cell r="A647" t="str">
            <v>3641</v>
          </cell>
          <cell r="B647" t="str">
            <v>PUBLIC TRANSPORTATION CONSTRUCTION UNRESTRICTED</v>
          </cell>
          <cell r="C647" t="str">
            <v>1134396</v>
          </cell>
          <cell r="D647" t="str">
            <v>TDC MOBILITY TEC PRGRM</v>
          </cell>
          <cell r="E647">
            <v>0</v>
          </cell>
          <cell r="F647">
            <v>1429974</v>
          </cell>
          <cell r="G647">
            <v>1431933</v>
          </cell>
          <cell r="H647">
            <v>2861907</v>
          </cell>
          <cell r="I647" t="str">
            <v>2019-2020 ADOPTED BIENNIAL ORDINANCE</v>
          </cell>
          <cell r="J647" t="str">
            <v>ORDINANCE 18835</v>
          </cell>
        </row>
        <row r="648">
          <cell r="A648" t="str">
            <v>3641</v>
          </cell>
          <cell r="B648" t="str">
            <v>PUBLIC TRANSPORTATION CONSTRUCTION UNRESTRICTED</v>
          </cell>
          <cell r="C648" t="str">
            <v>1134398</v>
          </cell>
          <cell r="D648" t="str">
            <v>TDC SAFETY AND SECURITY PR</v>
          </cell>
          <cell r="E648">
            <v>0</v>
          </cell>
          <cell r="F648">
            <v>1679802</v>
          </cell>
          <cell r="G648">
            <v>1682103</v>
          </cell>
          <cell r="H648">
            <v>3361905</v>
          </cell>
          <cell r="I648" t="str">
            <v>2019-2020 ADOPTED BIENNIAL ORDINANCE</v>
          </cell>
          <cell r="J648" t="str">
            <v>ORDINANCE 18835</v>
          </cell>
        </row>
        <row r="649">
          <cell r="A649" t="str">
            <v>3641</v>
          </cell>
          <cell r="B649" t="str">
            <v>PUBLIC TRANSPORTATION CONSTRUCTION UNRESTRICTED</v>
          </cell>
          <cell r="C649" t="str">
            <v>1134399</v>
          </cell>
          <cell r="D649" t="str">
            <v>TDC SERV DELIV PROGRAM</v>
          </cell>
          <cell r="E649">
            <v>0</v>
          </cell>
          <cell r="F649">
            <v>3178776</v>
          </cell>
          <cell r="G649">
            <v>3183130</v>
          </cell>
          <cell r="H649">
            <v>6361906</v>
          </cell>
          <cell r="I649" t="str">
            <v>2019-2020 ADOPTED BIENNIAL ORDINANCE</v>
          </cell>
          <cell r="J649" t="str">
            <v>ORDINANCE 18835</v>
          </cell>
        </row>
        <row r="650">
          <cell r="A650" t="str">
            <v>3641</v>
          </cell>
          <cell r="B650" t="str">
            <v>PUBLIC TRANSPORTATION CONSTRUCTION UNRESTRICTED</v>
          </cell>
          <cell r="C650" t="str">
            <v>1134400</v>
          </cell>
          <cell r="D650" t="str">
            <v>TDC SERVCE DESIGN PRGRM</v>
          </cell>
          <cell r="E650">
            <v>0</v>
          </cell>
          <cell r="F650">
            <v>2679118</v>
          </cell>
          <cell r="G650">
            <v>2682788</v>
          </cell>
          <cell r="H650">
            <v>5361906</v>
          </cell>
          <cell r="I650" t="str">
            <v>2019-2020 ADOPTED BIENNIAL ORDINANCE</v>
          </cell>
          <cell r="J650" t="str">
            <v>ORDINANCE 18835</v>
          </cell>
        </row>
        <row r="651">
          <cell r="A651" t="str">
            <v>3641</v>
          </cell>
          <cell r="B651" t="str">
            <v>PUBLIC TRANSPORTATION CONSTRUCTION UNRESTRICTED</v>
          </cell>
          <cell r="C651" t="str">
            <v>1134660</v>
          </cell>
          <cell r="D651" t="str">
            <v>TDC OS LAYOVER UNFORESEEN</v>
          </cell>
          <cell r="E651">
            <v>200000</v>
          </cell>
          <cell r="F651">
            <v>0</v>
          </cell>
          <cell r="G651">
            <v>0</v>
          </cell>
          <cell r="H651">
            <v>200000</v>
          </cell>
          <cell r="I651" t="str">
            <v>2019-2020 ADOPTED BIENNIAL ORDINANCE</v>
          </cell>
          <cell r="J651" t="str">
            <v>ORDINANCE 18835</v>
          </cell>
        </row>
        <row r="652">
          <cell r="A652" t="str">
            <v>3641</v>
          </cell>
          <cell r="B652" t="str">
            <v>PUBLIC TRANSPORTATION CONSTRUCTION UNRESTRICTED</v>
          </cell>
          <cell r="C652" t="str">
            <v>1134661</v>
          </cell>
          <cell r="D652" t="str">
            <v>TDC SGR UNFORESEEN PRJ</v>
          </cell>
          <cell r="E652">
            <v>200000</v>
          </cell>
          <cell r="F652">
            <v>0</v>
          </cell>
          <cell r="G652">
            <v>0</v>
          </cell>
          <cell r="H652">
            <v>200000</v>
          </cell>
          <cell r="I652" t="str">
            <v>2019-2020 ADOPTED BIENNIAL ORDINANCE</v>
          </cell>
          <cell r="J652" t="str">
            <v>ORDINANCE 18835</v>
          </cell>
        </row>
        <row r="653">
          <cell r="A653" t="str">
            <v>3641</v>
          </cell>
          <cell r="B653" t="str">
            <v>PUBLIC TRANSPORTATION CONSTRUCTION UNRESTRICTED</v>
          </cell>
          <cell r="C653" t="str">
            <v>1134664</v>
          </cell>
          <cell r="D653" t="str">
            <v>TDC N SEATTLE SR INVSTMNTS</v>
          </cell>
          <cell r="E653">
            <v>506538</v>
          </cell>
          <cell r="F653">
            <v>5606127</v>
          </cell>
          <cell r="G653">
            <v>1612225</v>
          </cell>
          <cell r="H653">
            <v>7724890</v>
          </cell>
          <cell r="I653" t="str">
            <v>2019-2020 ADOPTED BIENNIAL ORDINANCE</v>
          </cell>
          <cell r="J653" t="str">
            <v>ORDINANCE 18835</v>
          </cell>
        </row>
        <row r="654">
          <cell r="A654" t="str">
            <v>3641</v>
          </cell>
          <cell r="B654" t="str">
            <v>PUBLIC TRANSPORTATION CONSTRUCTION UNRESTRICTED</v>
          </cell>
          <cell r="C654" t="str">
            <v>1135061</v>
          </cell>
          <cell r="D654" t="str">
            <v>TDC 3RD AVE IMPROVEMENTS</v>
          </cell>
          <cell r="E654">
            <v>3295037</v>
          </cell>
          <cell r="F654">
            <v>0</v>
          </cell>
          <cell r="G654">
            <v>0</v>
          </cell>
          <cell r="H654">
            <v>3295037</v>
          </cell>
          <cell r="I654" t="str">
            <v>2019-2020 ADOPTED BIENNIAL ORDINANCE</v>
          </cell>
          <cell r="J654" t="str">
            <v>ORDINANCE 18835</v>
          </cell>
        </row>
        <row r="655">
          <cell r="A655" t="str">
            <v>3642</v>
          </cell>
          <cell r="B655" t="str">
            <v>PUBLIC TRANSPORTATION REVENUE FLEET CAPITAL</v>
          </cell>
          <cell r="C655" t="str">
            <v>1130164</v>
          </cell>
          <cell r="D655" t="str">
            <v>TDC WSDOT 40' HYBRD OR BAT BRT</v>
          </cell>
          <cell r="E655">
            <v>163546393</v>
          </cell>
          <cell r="F655">
            <v>2021611</v>
          </cell>
          <cell r="G655">
            <v>74766971</v>
          </cell>
          <cell r="H655">
            <v>240334975</v>
          </cell>
          <cell r="I655" t="str">
            <v>2019-2020 ADOPTED BIENNIAL ORDINANCE</v>
          </cell>
          <cell r="J655" t="str">
            <v>ORDINANCE 18835</v>
          </cell>
        </row>
        <row r="656">
          <cell r="A656" t="str">
            <v>3642</v>
          </cell>
          <cell r="B656" t="str">
            <v>PUBLIC TRANSPORTATION REVENUE FLEET CAPITAL</v>
          </cell>
          <cell r="C656" t="str">
            <v>1130165</v>
          </cell>
          <cell r="D656" t="str">
            <v>TDC WSDOT 60' HYBRID OR BAT</v>
          </cell>
          <cell r="E656">
            <v>59674343</v>
          </cell>
          <cell r="F656">
            <v>0</v>
          </cell>
          <cell r="G656">
            <v>53386178</v>
          </cell>
          <cell r="H656">
            <v>113060521</v>
          </cell>
          <cell r="I656" t="str">
            <v>2019-2020 ADOPTED BIENNIAL ORDINANCE</v>
          </cell>
          <cell r="J656" t="str">
            <v>ORDINANCE 18835</v>
          </cell>
        </row>
        <row r="657">
          <cell r="A657" t="str">
            <v>3642</v>
          </cell>
          <cell r="B657" t="str">
            <v>PUBLIC TRANSPORTATION REVENUE FLEET CAPITAL</v>
          </cell>
          <cell r="C657" t="str">
            <v>1130166</v>
          </cell>
          <cell r="D657" t="str">
            <v>TDC WSDOT 60' HYBRID BUS</v>
          </cell>
          <cell r="E657">
            <v>278826897</v>
          </cell>
          <cell r="F657">
            <v>105543475</v>
          </cell>
          <cell r="G657">
            <v>0</v>
          </cell>
          <cell r="H657">
            <v>384370372</v>
          </cell>
          <cell r="I657" t="str">
            <v>2019-2020 ADOPTED BIENNIAL ORDINANCE</v>
          </cell>
          <cell r="J657" t="str">
            <v>ORDINANCE 18835</v>
          </cell>
        </row>
        <row r="658">
          <cell r="A658" t="str">
            <v>3642</v>
          </cell>
          <cell r="B658" t="str">
            <v>PUBLIC TRANSPORTATION REVENUE FLEET CAPITAL</v>
          </cell>
          <cell r="C658" t="str">
            <v>1130167</v>
          </cell>
          <cell r="D658" t="str">
            <v>TDC 60' TROLLEY 5DR SDOT</v>
          </cell>
          <cell r="E658">
            <v>32035280</v>
          </cell>
          <cell r="F658">
            <v>0</v>
          </cell>
          <cell r="G658">
            <v>0</v>
          </cell>
          <cell r="H658">
            <v>32035280</v>
          </cell>
          <cell r="I658" t="str">
            <v>2019-2020 ADOPTED BIENNIAL ORDINANCE</v>
          </cell>
          <cell r="J658" t="str">
            <v>ORDINANCE 18835</v>
          </cell>
        </row>
        <row r="659">
          <cell r="A659" t="str">
            <v>3642</v>
          </cell>
          <cell r="B659" t="str">
            <v>PUBLIC TRANSPORTATION REVENUE FLEET CAPITAL</v>
          </cell>
          <cell r="C659" t="str">
            <v>1130168</v>
          </cell>
          <cell r="D659" t="str">
            <v>TDC 40' BATTERY EL BUS</v>
          </cell>
          <cell r="E659">
            <v>48347675</v>
          </cell>
          <cell r="F659">
            <v>0</v>
          </cell>
          <cell r="G659">
            <v>0</v>
          </cell>
          <cell r="H659">
            <v>48347675</v>
          </cell>
          <cell r="I659" t="str">
            <v>2019-2020 ADOPTED BIENNIAL ORDINANCE</v>
          </cell>
          <cell r="J659" t="str">
            <v>ORDINANCE 18835</v>
          </cell>
        </row>
        <row r="660">
          <cell r="A660" t="str">
            <v>3642</v>
          </cell>
          <cell r="B660" t="str">
            <v>PUBLIC TRANSPORTATION REVENUE FLEET CAPITAL</v>
          </cell>
          <cell r="C660" t="str">
            <v>1130169</v>
          </cell>
          <cell r="D660" t="str">
            <v>TDC VANPOOL VEHICLE PURCHASE</v>
          </cell>
          <cell r="E660">
            <v>19961271</v>
          </cell>
          <cell r="F660">
            <v>21147515</v>
          </cell>
          <cell r="G660">
            <v>22466586</v>
          </cell>
          <cell r="H660">
            <v>63575372</v>
          </cell>
          <cell r="I660" t="str">
            <v>2019-2020 ADOPTED BIENNIAL ORDINANCE</v>
          </cell>
          <cell r="J660" t="str">
            <v>ORDINANCE 18835</v>
          </cell>
        </row>
        <row r="661">
          <cell r="A661" t="str">
            <v>3642</v>
          </cell>
          <cell r="B661" t="str">
            <v>PUBLIC TRANSPORTATION REVENUE FLEET CAPITAL</v>
          </cell>
          <cell r="C661" t="str">
            <v>1130170</v>
          </cell>
          <cell r="D661" t="str">
            <v>TDC ADA VAN PROCUREMENT</v>
          </cell>
          <cell r="E661">
            <v>17663715</v>
          </cell>
          <cell r="F661">
            <v>11504649</v>
          </cell>
          <cell r="G661">
            <v>12222248</v>
          </cell>
          <cell r="H661">
            <v>41390612</v>
          </cell>
          <cell r="I661" t="str">
            <v>2019-2020 ADOPTED BIENNIAL ORDINANCE</v>
          </cell>
          <cell r="J661" t="str">
            <v>ORDINANCE 18835</v>
          </cell>
        </row>
        <row r="662">
          <cell r="A662" t="str">
            <v>3642</v>
          </cell>
          <cell r="B662" t="str">
            <v>PUBLIC TRANSPORTATION REVENUE FLEET CAPITAL</v>
          </cell>
          <cell r="C662" t="str">
            <v>1130171</v>
          </cell>
          <cell r="D662" t="str">
            <v>TDC CAT VEHICLES PROCUREMENT</v>
          </cell>
          <cell r="E662">
            <v>8104817</v>
          </cell>
          <cell r="F662">
            <v>3830048</v>
          </cell>
          <cell r="G662">
            <v>4068945</v>
          </cell>
          <cell r="H662">
            <v>16003810</v>
          </cell>
          <cell r="I662" t="str">
            <v>2019-2020 ADOPTED BIENNIAL ORDINANCE</v>
          </cell>
          <cell r="J662" t="str">
            <v>ORDINANCE 18835</v>
          </cell>
        </row>
        <row r="663">
          <cell r="A663" t="str">
            <v>3642</v>
          </cell>
          <cell r="B663" t="str">
            <v>PUBLIC TRANSPORTATION REVENUE FLEET CAPITAL</v>
          </cell>
          <cell r="C663" t="str">
            <v>1130286</v>
          </cell>
          <cell r="D663" t="str">
            <v>TDC 40' HYBRID BUDGET</v>
          </cell>
          <cell r="E663">
            <v>-209974239</v>
          </cell>
          <cell r="F663">
            <v>0</v>
          </cell>
          <cell r="G663">
            <v>0</v>
          </cell>
          <cell r="H663">
            <v>-209974239</v>
          </cell>
          <cell r="I663" t="str">
            <v>2019-2020 ADOPTED BIENNIAL ORDINANCE</v>
          </cell>
          <cell r="J663" t="str">
            <v>ORDINANCE 18835</v>
          </cell>
        </row>
        <row r="664">
          <cell r="A664" t="str">
            <v>3642</v>
          </cell>
          <cell r="B664" t="str">
            <v>PUBLIC TRANSPORTATION REVENUE FLEET CAPITAL</v>
          </cell>
          <cell r="C664" t="str">
            <v>1130287</v>
          </cell>
          <cell r="D664" t="str">
            <v>TDC 60' HYBRID BUDGET</v>
          </cell>
          <cell r="E664">
            <v>-297499451</v>
          </cell>
          <cell r="F664">
            <v>0</v>
          </cell>
          <cell r="G664">
            <v>0</v>
          </cell>
          <cell r="H664">
            <v>-297499451</v>
          </cell>
          <cell r="I664" t="str">
            <v>2019-2020 ADOPTED BIENNIAL ORDINANCE</v>
          </cell>
          <cell r="J664" t="str">
            <v>ORDINANCE 18835</v>
          </cell>
        </row>
        <row r="665">
          <cell r="A665" t="str">
            <v>3642</v>
          </cell>
          <cell r="B665" t="str">
            <v>PUBLIC TRANSPORTATION REVENUE FLEET CAPITAL</v>
          </cell>
          <cell r="C665" t="str">
            <v>1130288</v>
          </cell>
          <cell r="D665" t="str">
            <v>TDC 60' TROLLEY BUDGET</v>
          </cell>
          <cell r="E665">
            <v>-21481595</v>
          </cell>
          <cell r="F665">
            <v>0</v>
          </cell>
          <cell r="G665">
            <v>0</v>
          </cell>
          <cell r="H665">
            <v>-21481595</v>
          </cell>
          <cell r="I665" t="str">
            <v>2019-2020 ADOPTED BIENNIAL ORDINANCE</v>
          </cell>
          <cell r="J665" t="str">
            <v>ORDINANCE 18835</v>
          </cell>
        </row>
        <row r="666">
          <cell r="A666" t="str">
            <v>3642</v>
          </cell>
          <cell r="B666" t="str">
            <v>PUBLIC TRANSPORTATION REVENUE FLEET CAPITAL</v>
          </cell>
          <cell r="C666" t="str">
            <v>1130289</v>
          </cell>
          <cell r="D666" t="str">
            <v>TDC BATTERY BUS BUDGET</v>
          </cell>
          <cell r="E666">
            <v>-9182977</v>
          </cell>
          <cell r="F666">
            <v>0</v>
          </cell>
          <cell r="G666">
            <v>0</v>
          </cell>
          <cell r="H666">
            <v>-9182977</v>
          </cell>
          <cell r="I666" t="str">
            <v>2019-2020 ADOPTED BIENNIAL ORDINANCE</v>
          </cell>
          <cell r="J666" t="str">
            <v>ORDINANCE 18835</v>
          </cell>
        </row>
        <row r="667">
          <cell r="A667" t="str">
            <v>3642</v>
          </cell>
          <cell r="B667" t="str">
            <v>PUBLIC TRANSPORTATION REVENUE FLEET CAPITAL</v>
          </cell>
          <cell r="C667" t="str">
            <v>1130290</v>
          </cell>
          <cell r="D667" t="str">
            <v>TDC ADA PARATR BUDGET</v>
          </cell>
          <cell r="E667">
            <v>-12768232</v>
          </cell>
          <cell r="F667">
            <v>0</v>
          </cell>
          <cell r="G667">
            <v>0</v>
          </cell>
          <cell r="H667">
            <v>-12768232</v>
          </cell>
          <cell r="I667" t="str">
            <v>2019-2020 ADOPTED BIENNIAL ORDINANCE</v>
          </cell>
          <cell r="J667" t="str">
            <v>ORDINANCE 18835</v>
          </cell>
        </row>
        <row r="668">
          <cell r="A668" t="str">
            <v>3642</v>
          </cell>
          <cell r="B668" t="str">
            <v>PUBLIC TRANSPORTATION REVENUE FLEET CAPITAL</v>
          </cell>
          <cell r="C668" t="str">
            <v>1132837</v>
          </cell>
          <cell r="D668" t="str">
            <v>TDC LEASED EL BUS TESTING</v>
          </cell>
          <cell r="E668">
            <v>4719370</v>
          </cell>
          <cell r="F668">
            <v>0</v>
          </cell>
          <cell r="G668">
            <v>0</v>
          </cell>
          <cell r="H668">
            <v>4719370</v>
          </cell>
          <cell r="I668" t="str">
            <v>2019-2020 ADOPTED BIENNIAL ORDINANCE</v>
          </cell>
          <cell r="J668" t="str">
            <v>ORDINANCE 18835</v>
          </cell>
        </row>
        <row r="669">
          <cell r="A669" t="str">
            <v>3642</v>
          </cell>
          <cell r="B669" t="str">
            <v>PUBLIC TRANSPORTATION REVENUE FLEET CAPITAL</v>
          </cell>
          <cell r="C669" t="str">
            <v>1133710</v>
          </cell>
          <cell r="D669" t="str">
            <v>TDC 60' BATTERY EL BUS</v>
          </cell>
          <cell r="E669">
            <v>75754737</v>
          </cell>
          <cell r="F669">
            <v>79708822</v>
          </cell>
          <cell r="G669">
            <v>0</v>
          </cell>
          <cell r="H669">
            <v>155463559</v>
          </cell>
          <cell r="I669" t="str">
            <v>2019-2020 ADOPTED BIENNIAL ORDINANCE</v>
          </cell>
          <cell r="J669" t="str">
            <v>ORDINANCE 18835</v>
          </cell>
        </row>
        <row r="670">
          <cell r="A670" t="str">
            <v>3642</v>
          </cell>
          <cell r="B670" t="str">
            <v>PUBLIC TRANSPORTATION REVENUE FLEET CAPITAL</v>
          </cell>
          <cell r="C670" t="str">
            <v>1134163</v>
          </cell>
          <cell r="D670" t="str">
            <v>TDC FIXED RT PROG MGMT</v>
          </cell>
          <cell r="E670">
            <v>1094018</v>
          </cell>
          <cell r="F670">
            <v>1159033</v>
          </cell>
          <cell r="G670">
            <v>1231327</v>
          </cell>
          <cell r="H670">
            <v>3484378</v>
          </cell>
          <cell r="I670" t="str">
            <v>2019-2020 ADOPTED BIENNIAL ORDINANCE</v>
          </cell>
          <cell r="J670" t="str">
            <v>ORDINANCE 18835</v>
          </cell>
        </row>
        <row r="671">
          <cell r="A671" t="str">
            <v>3642</v>
          </cell>
          <cell r="B671" t="str">
            <v>PUBLIC TRANSPORTATION REVENUE FLEET CAPITAL</v>
          </cell>
          <cell r="C671" t="str">
            <v>1134227</v>
          </cell>
          <cell r="D671" t="str">
            <v>TDC ADA VANS BACKUP CAM</v>
          </cell>
          <cell r="E671">
            <v>142758</v>
          </cell>
          <cell r="F671">
            <v>0</v>
          </cell>
          <cell r="G671">
            <v>0</v>
          </cell>
          <cell r="H671">
            <v>142758</v>
          </cell>
          <cell r="I671" t="str">
            <v>2019-2020 ADOPTED BIENNIAL ORDINANCE</v>
          </cell>
          <cell r="J671" t="str">
            <v>ORDINANCE 18835</v>
          </cell>
        </row>
        <row r="672">
          <cell r="A672" t="str">
            <v>3642</v>
          </cell>
          <cell r="B672" t="str">
            <v>PUBLIC TRANSPORTATION REVENUE FLEET CAPITAL</v>
          </cell>
          <cell r="C672" t="str">
            <v>1134228</v>
          </cell>
          <cell r="D672" t="str">
            <v>TDC NON FIXED RT PR MGMT</v>
          </cell>
          <cell r="E672">
            <v>214798</v>
          </cell>
          <cell r="F672">
            <v>227563</v>
          </cell>
          <cell r="G672">
            <v>241757</v>
          </cell>
          <cell r="H672">
            <v>684118</v>
          </cell>
          <cell r="I672" t="str">
            <v>2019-2020 ADOPTED BIENNIAL ORDINANCE</v>
          </cell>
          <cell r="J672" t="str">
            <v>ORDINANCE 18835</v>
          </cell>
        </row>
        <row r="673">
          <cell r="A673" t="str">
            <v>3642</v>
          </cell>
          <cell r="B673" t="str">
            <v>PUBLIC TRANSPORTATION REVENUE FLEET CAPITAL</v>
          </cell>
          <cell r="C673" t="str">
            <v>1134670</v>
          </cell>
          <cell r="D673" t="str">
            <v>TDC EMERG NEED CONT FUND 3642</v>
          </cell>
          <cell r="E673">
            <v>20000000</v>
          </cell>
          <cell r="F673">
            <v>0</v>
          </cell>
          <cell r="G673">
            <v>0</v>
          </cell>
          <cell r="H673">
            <v>20000000</v>
          </cell>
          <cell r="I673" t="str">
            <v>2019-2020 ADOPTED BIENNIAL ORDINANCE</v>
          </cell>
          <cell r="J673" t="str">
            <v>ORDINANCE 18835</v>
          </cell>
        </row>
        <row r="674">
          <cell r="A674" t="str">
            <v>3673</v>
          </cell>
          <cell r="B674" t="str">
            <v>CRITICAL AREAS MITIGATION </v>
          </cell>
          <cell r="C674" t="str">
            <v>1047594</v>
          </cell>
          <cell r="D674" t="str">
            <v>WLMR CAO MR MASTER</v>
          </cell>
          <cell r="E674">
            <v>21873417</v>
          </cell>
          <cell r="F674">
            <v>4422764</v>
          </cell>
          <cell r="G674">
            <v>4311200</v>
          </cell>
          <cell r="H674">
            <v>30607381</v>
          </cell>
          <cell r="I674" t="str">
            <v>2019-2020 ADOPTED BIENNIAL ORDINANCE</v>
          </cell>
          <cell r="J674" t="str">
            <v>ORDINANCE 18835</v>
          </cell>
        </row>
        <row r="675">
          <cell r="A675" t="str">
            <v>3673</v>
          </cell>
          <cell r="B675" t="str">
            <v>CRITICAL AREAS MITIGATION </v>
          </cell>
          <cell r="C675" t="str">
            <v>1134299</v>
          </cell>
          <cell r="D675" t="str">
            <v>WLMR CARBON CREDITS LAND ACQ</v>
          </cell>
          <cell r="E675">
            <v>997000</v>
          </cell>
          <cell r="F675">
            <v>1047000</v>
          </cell>
          <cell r="G675">
            <v>1050000</v>
          </cell>
          <cell r="H675">
            <v>3094000</v>
          </cell>
          <cell r="I675" t="str">
            <v>2019-2020 ADOPTED BIENNIAL ORDINANCE</v>
          </cell>
          <cell r="J675" t="str">
            <v>ORDINANCE 18835</v>
          </cell>
        </row>
        <row r="676">
          <cell r="A676" t="str">
            <v>3681</v>
          </cell>
          <cell r="B676" t="str">
            <v>REAL ESTATE EXCISE TAX (REET) #1 </v>
          </cell>
          <cell r="C676" t="str">
            <v>1033534</v>
          </cell>
          <cell r="D676" t="str">
            <v>PSB REET 1 DEBT SERVICE</v>
          </cell>
          <cell r="E676">
            <v>257000</v>
          </cell>
          <cell r="F676">
            <v>0</v>
          </cell>
          <cell r="G676">
            <v>0</v>
          </cell>
          <cell r="H676">
            <v>257000</v>
          </cell>
          <cell r="I676" t="str">
            <v>2019-2020 ADOPTED BIENNIAL ORDINANCE</v>
          </cell>
          <cell r="J676" t="str">
            <v>ORDINANCE 18835</v>
          </cell>
        </row>
        <row r="677">
          <cell r="A677" t="str">
            <v>3681</v>
          </cell>
          <cell r="B677" t="str">
            <v>REAL ESTATE EXCISE TAX (REET) #1 </v>
          </cell>
          <cell r="C677" t="str">
            <v>1130281</v>
          </cell>
          <cell r="D677" t="str">
            <v>PSB REET 1 RSD TRANSFER</v>
          </cell>
          <cell r="E677">
            <v>6694000</v>
          </cell>
          <cell r="F677">
            <v>3418000</v>
          </cell>
          <cell r="G677">
            <v>3254000</v>
          </cell>
          <cell r="H677">
            <v>13366000</v>
          </cell>
          <cell r="I677" t="str">
            <v>2019-2020 ADOPTED BIENNIAL ORDINANCE</v>
          </cell>
          <cell r="J677" t="str">
            <v>ORDINANCE 18835</v>
          </cell>
        </row>
        <row r="678">
          <cell r="A678" t="str">
            <v>3681</v>
          </cell>
          <cell r="B678" t="str">
            <v>REAL ESTATE EXCISE TAX (REET) #1 </v>
          </cell>
          <cell r="C678" t="str">
            <v>1131431</v>
          </cell>
          <cell r="D678" t="str">
            <v>PSB REET 1 TRANSFER MMRF 3421</v>
          </cell>
          <cell r="E678">
            <v>1500000</v>
          </cell>
          <cell r="F678">
            <v>1500000</v>
          </cell>
          <cell r="G678">
            <v>1500000</v>
          </cell>
          <cell r="H678">
            <v>4500000</v>
          </cell>
          <cell r="I678" t="str">
            <v>2019-2020 ADOPTED BIENNIAL ORDINANCE</v>
          </cell>
          <cell r="J678" t="str">
            <v>ORDINANCE 18835</v>
          </cell>
        </row>
        <row r="679">
          <cell r="A679" t="str">
            <v>3681</v>
          </cell>
          <cell r="B679" t="str">
            <v>REAL ESTATE EXCISE TAX (REET) #1 </v>
          </cell>
          <cell r="C679" t="str">
            <v>1134866</v>
          </cell>
          <cell r="D679" t="str">
            <v>PSB Transfer REET 1 to Parks</v>
          </cell>
          <cell r="E679">
            <v>12007000</v>
          </cell>
          <cell r="F679">
            <v>12090000</v>
          </cell>
          <cell r="G679">
            <v>11512000</v>
          </cell>
          <cell r="H679">
            <v>35609000</v>
          </cell>
          <cell r="I679" t="str">
            <v>2019-2020 ADOPTED BIENNIAL ORDINANCE</v>
          </cell>
          <cell r="J679" t="str">
            <v>ORDINANCE 18835</v>
          </cell>
        </row>
        <row r="680">
          <cell r="A680" t="str">
            <v>3682</v>
          </cell>
          <cell r="B680" t="str">
            <v>REAL ESTATE EXCISE TAX (REET) #2</v>
          </cell>
          <cell r="C680" t="str">
            <v>1033539</v>
          </cell>
          <cell r="D680" t="str">
            <v>PSB REET 2 DEBT SERVICE</v>
          </cell>
          <cell r="E680">
            <v>2234000</v>
          </cell>
          <cell r="F680">
            <v>3512000</v>
          </cell>
          <cell r="G680">
            <v>3512000</v>
          </cell>
          <cell r="H680">
            <v>9258000</v>
          </cell>
          <cell r="I680" t="str">
            <v>2019-2020 ADOPTED BIENNIAL ORDINANCE</v>
          </cell>
          <cell r="J680" t="str">
            <v>ORDINANCE 18835</v>
          </cell>
        </row>
        <row r="681">
          <cell r="A681" t="str">
            <v>3682</v>
          </cell>
          <cell r="B681" t="str">
            <v>REAL ESTATE EXCISE TAX (REET) #2</v>
          </cell>
          <cell r="C681" t="str">
            <v>1134869</v>
          </cell>
          <cell r="D681" t="str">
            <v>PSB REET2 TRANSFER TO PARKS</v>
          </cell>
          <cell r="E681">
            <v>19218000</v>
          </cell>
          <cell r="F681">
            <v>13765000</v>
          </cell>
          <cell r="G681">
            <v>12939000</v>
          </cell>
          <cell r="H681">
            <v>45922000</v>
          </cell>
          <cell r="I681" t="str">
            <v>2019-2020 ADOPTED BIENNIAL ORDINANCE</v>
          </cell>
          <cell r="J681" t="str">
            <v>ORDINANCE 18835</v>
          </cell>
        </row>
        <row r="682">
          <cell r="A682" t="str">
            <v>3691</v>
          </cell>
          <cell r="B682" t="str">
            <v>TRANSFER OF DEVELOPMENT CREDITS PROGRAM</v>
          </cell>
          <cell r="C682" t="str">
            <v>1033971</v>
          </cell>
          <cell r="D682" t="str">
            <v>WLTD TDR BANK</v>
          </cell>
          <cell r="E682">
            <v>22922667</v>
          </cell>
          <cell r="F682">
            <v>7844602</v>
          </cell>
          <cell r="G682">
            <v>2150972</v>
          </cell>
          <cell r="H682">
            <v>32918241</v>
          </cell>
          <cell r="I682" t="str">
            <v>2019-2020 ADOPTED BIENNIAL ORDINANCE</v>
          </cell>
          <cell r="J682" t="str">
            <v>ORDINANCE 18835</v>
          </cell>
        </row>
        <row r="683">
          <cell r="A683" t="str">
            <v>3691</v>
          </cell>
          <cell r="B683" t="str">
            <v>TRANSFER OF DEVELOPMENT CREDITS PROGRAM</v>
          </cell>
          <cell r="C683" t="str">
            <v>1033976</v>
          </cell>
          <cell r="D683" t="str">
            <v>WLTD TDR PROGRAM SUPPORT</v>
          </cell>
          <cell r="E683">
            <v>940807</v>
          </cell>
          <cell r="F683">
            <v>998579</v>
          </cell>
          <cell r="G683">
            <v>1059393</v>
          </cell>
          <cell r="H683">
            <v>2998779</v>
          </cell>
          <cell r="I683" t="str">
            <v>2019-2020 ADOPTED BIENNIAL ORDINANCE</v>
          </cell>
          <cell r="J683" t="str">
            <v>ORDINANCE 18835</v>
          </cell>
        </row>
        <row r="684">
          <cell r="A684" t="str">
            <v>3771</v>
          </cell>
          <cell r="B684" t="str">
            <v>OIRM CAPITAL</v>
          </cell>
          <cell r="C684" t="str">
            <v>1047289</v>
          </cell>
          <cell r="D684" t="str">
            <v>KCIT INFO SECURITY/PRIVACY</v>
          </cell>
          <cell r="E684">
            <v>-172165</v>
          </cell>
          <cell r="F684">
            <v>0</v>
          </cell>
          <cell r="G684">
            <v>0</v>
          </cell>
          <cell r="H684">
            <v>-172165</v>
          </cell>
          <cell r="I684" t="str">
            <v>2019-2020 ADOPTED BIENNIAL ORDINANCE</v>
          </cell>
          <cell r="J684" t="str">
            <v>ORDINANCE 18835</v>
          </cell>
        </row>
        <row r="685">
          <cell r="A685" t="str">
            <v>3771</v>
          </cell>
          <cell r="B685" t="str">
            <v>OIRM CAPITAL</v>
          </cell>
          <cell r="C685" t="str">
            <v>1111959</v>
          </cell>
          <cell r="D685" t="str">
            <v>KCIT Assessors Tablet PC Repla</v>
          </cell>
          <cell r="E685">
            <v>-254512</v>
          </cell>
          <cell r="F685">
            <v>0</v>
          </cell>
          <cell r="G685">
            <v>0</v>
          </cell>
          <cell r="H685">
            <v>-254512</v>
          </cell>
          <cell r="I685" t="str">
            <v>2019-2020 ADOPTED BIENNIAL ORDINANCE</v>
          </cell>
          <cell r="J685" t="str">
            <v>ORDINANCE 18835</v>
          </cell>
        </row>
        <row r="686">
          <cell r="A686" t="str">
            <v>3771</v>
          </cell>
          <cell r="B686" t="str">
            <v>OIRM CAPITAL</v>
          </cell>
          <cell r="C686" t="str">
            <v>1115924</v>
          </cell>
          <cell r="D686" t="str">
            <v>Elections Equipment Rplc</v>
          </cell>
          <cell r="E686">
            <v>-341</v>
          </cell>
          <cell r="F686">
            <v>0</v>
          </cell>
          <cell r="G686">
            <v>0</v>
          </cell>
          <cell r="H686">
            <v>-341</v>
          </cell>
          <cell r="I686" t="str">
            <v>2019-2020 ADOPTED BIENNIAL ORDINANCE</v>
          </cell>
          <cell r="J686" t="str">
            <v>ORDINANCE 18835</v>
          </cell>
        </row>
        <row r="687">
          <cell r="A687" t="str">
            <v>3771</v>
          </cell>
          <cell r="B687" t="str">
            <v>OIRM CAPITAL</v>
          </cell>
          <cell r="C687" t="str">
            <v>1116899</v>
          </cell>
          <cell r="D687" t="str">
            <v>Two-factor Authentication</v>
          </cell>
          <cell r="E687">
            <v>-83749</v>
          </cell>
          <cell r="F687">
            <v>0</v>
          </cell>
          <cell r="G687">
            <v>0</v>
          </cell>
          <cell r="H687">
            <v>-83749</v>
          </cell>
          <cell r="I687" t="str">
            <v>2019-2020 ADOPTED BIENNIAL ORDINANCE</v>
          </cell>
          <cell r="J687" t="str">
            <v>ORDINANCE 18835</v>
          </cell>
        </row>
        <row r="688">
          <cell r="A688" t="str">
            <v>3771</v>
          </cell>
          <cell r="B688" t="str">
            <v>OIRM CAPITAL</v>
          </cell>
          <cell r="C688" t="str">
            <v>1123944</v>
          </cell>
          <cell r="D688" t="str">
            <v>DOA PTAS</v>
          </cell>
          <cell r="E688">
            <v>18000000</v>
          </cell>
          <cell r="F688">
            <v>0</v>
          </cell>
          <cell r="G688">
            <v>0</v>
          </cell>
          <cell r="H688">
            <v>18000000</v>
          </cell>
          <cell r="I688" t="str">
            <v>2019-2020 ADOPTED BIENNIAL ORDINANCE</v>
          </cell>
          <cell r="J688" t="str">
            <v>ORDINANCE 18835</v>
          </cell>
        </row>
        <row r="689">
          <cell r="A689" t="str">
            <v>3771</v>
          </cell>
          <cell r="B689" t="str">
            <v>OIRM CAPITAL</v>
          </cell>
          <cell r="C689" t="str">
            <v>1124187</v>
          </cell>
          <cell r="D689" t="str">
            <v>KCIT Regional Aerials</v>
          </cell>
          <cell r="E689">
            <v>-564010</v>
          </cell>
          <cell r="F689">
            <v>0</v>
          </cell>
          <cell r="G689">
            <v>0</v>
          </cell>
          <cell r="H689">
            <v>-564010</v>
          </cell>
          <cell r="I689" t="str">
            <v>2019-2020 ADOPTED BIENNIAL ORDINANCE</v>
          </cell>
          <cell r="J689" t="str">
            <v>ORDINANCE 18835</v>
          </cell>
        </row>
        <row r="690">
          <cell r="A690" t="str">
            <v>3771</v>
          </cell>
          <cell r="B690" t="str">
            <v>OIRM CAPITAL</v>
          </cell>
          <cell r="C690" t="str">
            <v>1124221</v>
          </cell>
          <cell r="D690" t="str">
            <v>DCHS DDD Financial System</v>
          </cell>
          <cell r="E690">
            <v>-190490</v>
          </cell>
          <cell r="F690">
            <v>0</v>
          </cell>
          <cell r="G690">
            <v>0</v>
          </cell>
          <cell r="H690">
            <v>-190490</v>
          </cell>
          <cell r="I690" t="str">
            <v>2019-2020 ADOPTED BIENNIAL ORDINANCE</v>
          </cell>
          <cell r="J690" t="str">
            <v>ORDINANCE 18835</v>
          </cell>
        </row>
        <row r="691">
          <cell r="A691" t="str">
            <v>3771</v>
          </cell>
          <cell r="B691" t="str">
            <v>OIRM CAPITAL</v>
          </cell>
          <cell r="C691" t="str">
            <v>1126544</v>
          </cell>
          <cell r="D691" t="str">
            <v>DES BRC EBS Upgrade</v>
          </cell>
          <cell r="E691">
            <v>-2787878</v>
          </cell>
          <cell r="F691">
            <v>0</v>
          </cell>
          <cell r="G691">
            <v>0</v>
          </cell>
          <cell r="H691">
            <v>-2787878</v>
          </cell>
          <cell r="I691" t="str">
            <v>2019-2020 ADOPTED BIENNIAL ORDINANCE</v>
          </cell>
          <cell r="J691" t="str">
            <v>ORDINANCE 18835</v>
          </cell>
        </row>
        <row r="692">
          <cell r="A692" t="str">
            <v>3771</v>
          </cell>
          <cell r="B692" t="str">
            <v>OIRM CAPITAL</v>
          </cell>
          <cell r="C692" t="str">
            <v>1127457</v>
          </cell>
          <cell r="D692" t="str">
            <v>PSB PIC Green Bldg Module</v>
          </cell>
          <cell r="E692">
            <v>-166668</v>
          </cell>
          <cell r="F692">
            <v>0</v>
          </cell>
          <cell r="G692">
            <v>0</v>
          </cell>
          <cell r="H692">
            <v>-166668</v>
          </cell>
          <cell r="I692" t="str">
            <v>2019-2020 ADOPTED BIENNIAL ORDINANCE</v>
          </cell>
          <cell r="J692" t="str">
            <v>ORDINANCE 18835</v>
          </cell>
        </row>
        <row r="693">
          <cell r="A693" t="str">
            <v>3771</v>
          </cell>
          <cell r="B693" t="str">
            <v>OIRM CAPITAL</v>
          </cell>
          <cell r="C693" t="str">
            <v>1129762</v>
          </cell>
          <cell r="D693" t="str">
            <v>DAJD DAN Phase III</v>
          </cell>
          <cell r="E693">
            <v>809811</v>
          </cell>
          <cell r="F693">
            <v>0</v>
          </cell>
          <cell r="G693">
            <v>0</v>
          </cell>
          <cell r="H693">
            <v>809811</v>
          </cell>
          <cell r="I693" t="str">
            <v>2019-2020 ADOPTED BIENNIAL ORDINANCE</v>
          </cell>
          <cell r="J693" t="str">
            <v>ORDINANCE 18835</v>
          </cell>
        </row>
        <row r="694">
          <cell r="A694" t="str">
            <v>3771</v>
          </cell>
          <cell r="B694" t="str">
            <v>OIRM CAPITAL</v>
          </cell>
          <cell r="C694" t="str">
            <v>1129763</v>
          </cell>
          <cell r="D694" t="str">
            <v>DAJD Jail Management System</v>
          </cell>
          <cell r="E694">
            <v>3933612</v>
          </cell>
          <cell r="F694">
            <v>0</v>
          </cell>
          <cell r="G694">
            <v>0</v>
          </cell>
          <cell r="H694">
            <v>3933612</v>
          </cell>
          <cell r="I694" t="str">
            <v>2019-2020 ADOPTED BIENNIAL ORDINANCE</v>
          </cell>
          <cell r="J694" t="str">
            <v>ORDINANCE 18835</v>
          </cell>
        </row>
        <row r="695">
          <cell r="A695" t="str">
            <v>3781</v>
          </cell>
          <cell r="B695" t="str">
            <v>ITS CAPITAL </v>
          </cell>
          <cell r="C695" t="str">
            <v>1047605</v>
          </cell>
          <cell r="D695" t="str">
            <v>KCIT DSS REPLACEMENT</v>
          </cell>
          <cell r="E695">
            <v>1841000</v>
          </cell>
          <cell r="F695">
            <v>4506258</v>
          </cell>
          <cell r="G695">
            <v>1841000</v>
          </cell>
          <cell r="H695">
            <v>8188258</v>
          </cell>
          <cell r="I695" t="str">
            <v>2019-2020 ADOPTED BIENNIAL ORDINANCE</v>
          </cell>
          <cell r="J695" t="str">
            <v>ORDINANCE 18835</v>
          </cell>
        </row>
        <row r="696">
          <cell r="A696" t="str">
            <v>3781</v>
          </cell>
          <cell r="B696" t="str">
            <v>ITS CAPITAL </v>
          </cell>
          <cell r="C696" t="str">
            <v>1047610</v>
          </cell>
          <cell r="D696" t="str">
            <v>KCIT WAN REPLACEMENT</v>
          </cell>
          <cell r="E696">
            <v>1500000</v>
          </cell>
          <cell r="F696">
            <v>1500000</v>
          </cell>
          <cell r="G696">
            <v>1500000</v>
          </cell>
          <cell r="H696">
            <v>4500000</v>
          </cell>
          <cell r="I696" t="str">
            <v>2019-2020 ADOPTED BIENNIAL ORDINANCE</v>
          </cell>
          <cell r="J696" t="str">
            <v>ORDINANCE 18835</v>
          </cell>
        </row>
        <row r="697">
          <cell r="A697" t="str">
            <v>3781</v>
          </cell>
          <cell r="B697" t="str">
            <v>ITS CAPITAL </v>
          </cell>
          <cell r="C697" t="str">
            <v>1124575</v>
          </cell>
          <cell r="D697" t="str">
            <v>KCIT IP Fax Service Project</v>
          </cell>
          <cell r="E697">
            <v>-2283</v>
          </cell>
          <cell r="F697">
            <v>0</v>
          </cell>
          <cell r="G697">
            <v>0</v>
          </cell>
          <cell r="H697">
            <v>-2283</v>
          </cell>
          <cell r="I697" t="str">
            <v>2019-2020 ADOPTED BIENNIAL ORDINANCE</v>
          </cell>
          <cell r="J697" t="str">
            <v>ORDINANCE 18835</v>
          </cell>
        </row>
        <row r="698">
          <cell r="A698" t="str">
            <v>3781</v>
          </cell>
          <cell r="B698" t="str">
            <v>ITS CAPITAL </v>
          </cell>
          <cell r="C698" t="str">
            <v>1129570</v>
          </cell>
          <cell r="D698" t="str">
            <v>KCIT I-Net ER</v>
          </cell>
          <cell r="E698">
            <v>691456</v>
          </cell>
          <cell r="F698">
            <v>691456</v>
          </cell>
          <cell r="G698">
            <v>691456</v>
          </cell>
          <cell r="H698">
            <v>2074368</v>
          </cell>
          <cell r="I698" t="str">
            <v>2019-2020 ADOPTED BIENNIAL ORDINANCE</v>
          </cell>
          <cell r="J698" t="str">
            <v>ORDINANCE 18835</v>
          </cell>
        </row>
        <row r="699">
          <cell r="A699" t="str">
            <v>3781</v>
          </cell>
          <cell r="B699" t="str">
            <v>ITS CAPITAL </v>
          </cell>
          <cell r="C699" t="str">
            <v>1134308</v>
          </cell>
          <cell r="D699" t="str">
            <v>KCIT KC.Gov Web Presence</v>
          </cell>
          <cell r="E699">
            <v>1346326</v>
          </cell>
          <cell r="F699">
            <v>0</v>
          </cell>
          <cell r="G699">
            <v>0</v>
          </cell>
          <cell r="H699">
            <v>1346326</v>
          </cell>
          <cell r="I699" t="str">
            <v>2019-2020 ADOPTED BIENNIAL ORDINANCE</v>
          </cell>
          <cell r="J699" t="str">
            <v>ORDINANCE 18835</v>
          </cell>
        </row>
        <row r="700">
          <cell r="A700" t="str">
            <v>3781</v>
          </cell>
          <cell r="B700" t="str">
            <v>ITS CAPITAL </v>
          </cell>
          <cell r="C700" t="str">
            <v>1134699</v>
          </cell>
          <cell r="D700" t="str">
            <v>KCIT Network Security Plan</v>
          </cell>
          <cell r="E700">
            <v>239736</v>
          </cell>
          <cell r="F700">
            <v>0</v>
          </cell>
          <cell r="G700">
            <v>0</v>
          </cell>
          <cell r="H700">
            <v>239736</v>
          </cell>
          <cell r="I700" t="str">
            <v>2019-2020 ADOPTED BIENNIAL ORDINANCE</v>
          </cell>
          <cell r="J700" t="str">
            <v>ORDINANCE 18835</v>
          </cell>
        </row>
        <row r="701">
          <cell r="A701" t="str">
            <v>3810</v>
          </cell>
          <cell r="B701" t="str">
            <v>SOLID WASTE CAPITAL EQUIPMENT REPLACEMENT</v>
          </cell>
          <cell r="C701" t="str">
            <v>1133925</v>
          </cell>
          <cell r="D701" t="str">
            <v>SW CAP EQUIPMENT</v>
          </cell>
          <cell r="E701">
            <v>18624483</v>
          </cell>
          <cell r="F701">
            <v>13062770</v>
          </cell>
          <cell r="G701">
            <v>13062770</v>
          </cell>
          <cell r="H701">
            <v>44750023</v>
          </cell>
          <cell r="I701" t="str">
            <v>2019-2020 ADOPTED BIENNIAL ORDINANCE</v>
          </cell>
          <cell r="J701" t="str">
            <v>ORDINANCE 18835</v>
          </cell>
        </row>
        <row r="702">
          <cell r="A702" t="str">
            <v>3840</v>
          </cell>
          <cell r="B702" t="str">
            <v>FARMLAND AND OPEN SPACE ACQUISITION</v>
          </cell>
          <cell r="C702" t="str">
            <v>1116281</v>
          </cell>
          <cell r="D702" t="str">
            <v>WLR Farmland Acquisition</v>
          </cell>
          <cell r="E702">
            <v>289030</v>
          </cell>
          <cell r="F702">
            <v>0</v>
          </cell>
          <cell r="G702">
            <v>0</v>
          </cell>
          <cell r="H702">
            <v>289030</v>
          </cell>
          <cell r="I702" t="str">
            <v>2019-2020 ADOPTED BIENNIAL ORDINANCE</v>
          </cell>
          <cell r="J702" t="str">
            <v>ORDINANCE 18835</v>
          </cell>
        </row>
        <row r="703">
          <cell r="A703" t="str">
            <v>3855</v>
          </cell>
          <cell r="B703" t="str">
            <v>COUNTY ROAD MAJOR MAINTENANCE FUND </v>
          </cell>
          <cell r="C703" t="str">
            <v>1129582</v>
          </cell>
          <cell r="D703" t="str">
            <v>RSD EMERGENT NEED 3855</v>
          </cell>
          <cell r="E703">
            <v>1925000</v>
          </cell>
          <cell r="F703">
            <v>1895000</v>
          </cell>
          <cell r="G703">
            <v>1900000</v>
          </cell>
          <cell r="H703">
            <v>5720000</v>
          </cell>
          <cell r="I703" t="str">
            <v>2019-2020 ADOPTED BIENNIAL ORDINANCE</v>
          </cell>
          <cell r="J703" t="str">
            <v>ORDINANCE 18835</v>
          </cell>
        </row>
        <row r="704">
          <cell r="A704" t="str">
            <v>3855</v>
          </cell>
          <cell r="B704" t="str">
            <v>COUNTY ROAD MAJOR MAINTENANCE FUND </v>
          </cell>
          <cell r="C704" t="str">
            <v>1129583</v>
          </cell>
          <cell r="D704" t="str">
            <v>RSD GRANT CONTINGENCY 3855</v>
          </cell>
          <cell r="E704">
            <v>10000000</v>
          </cell>
          <cell r="F704">
            <v>0</v>
          </cell>
          <cell r="G704">
            <v>0</v>
          </cell>
          <cell r="H704">
            <v>10000000</v>
          </cell>
          <cell r="I704" t="str">
            <v>2019-2020 ADOPTED BIENNIAL ORDINANCE</v>
          </cell>
          <cell r="J704" t="str">
            <v>ORDINANCE 18835</v>
          </cell>
        </row>
        <row r="705">
          <cell r="A705" t="str">
            <v>3855</v>
          </cell>
          <cell r="B705" t="str">
            <v>COUNTY ROAD MAJOR MAINTENANCE FUND </v>
          </cell>
          <cell r="C705" t="str">
            <v>1129584</v>
          </cell>
          <cell r="D705" t="str">
            <v>RSD CWP QUICK RESPONSE</v>
          </cell>
          <cell r="E705">
            <v>3000000</v>
          </cell>
          <cell r="F705">
            <v>3000000</v>
          </cell>
          <cell r="G705">
            <v>3000000</v>
          </cell>
          <cell r="H705">
            <v>9000000</v>
          </cell>
          <cell r="I705" t="str">
            <v>2019-2020 ADOPTED BIENNIAL ORDINANCE</v>
          </cell>
          <cell r="J705" t="str">
            <v>ORDINANCE 18835</v>
          </cell>
        </row>
        <row r="706">
          <cell r="A706" t="str">
            <v>3855</v>
          </cell>
          <cell r="B706" t="str">
            <v>COUNTY ROAD MAJOR MAINTENANCE FUND </v>
          </cell>
          <cell r="C706" t="str">
            <v>1129585</v>
          </cell>
          <cell r="D706" t="str">
            <v>RSD CWP ROADWAY PRESERVATION</v>
          </cell>
          <cell r="E706">
            <v>9697846</v>
          </cell>
          <cell r="F706">
            <v>9216588</v>
          </cell>
          <cell r="G706">
            <v>1000000</v>
          </cell>
          <cell r="H706">
            <v>19914434</v>
          </cell>
          <cell r="I706" t="str">
            <v>2019-2020 ADOPTED BIENNIAL ORDINANCE</v>
          </cell>
          <cell r="J706" t="str">
            <v>ORDINANCE 18835</v>
          </cell>
        </row>
        <row r="707">
          <cell r="A707" t="str">
            <v>3855</v>
          </cell>
          <cell r="B707" t="str">
            <v>COUNTY ROAD MAJOR MAINTENANCE FUND </v>
          </cell>
          <cell r="C707" t="str">
            <v>1129586</v>
          </cell>
          <cell r="D707" t="str">
            <v>RSD CWP DRAINAGE PRESERVATION</v>
          </cell>
          <cell r="E707">
            <v>6800000</v>
          </cell>
          <cell r="F707">
            <v>5600000</v>
          </cell>
          <cell r="G707">
            <v>3800000</v>
          </cell>
          <cell r="H707">
            <v>16200000</v>
          </cell>
          <cell r="I707" t="str">
            <v>2019-2020 ADOPTED BIENNIAL ORDINANCE</v>
          </cell>
          <cell r="J707" t="str">
            <v>ORDINANCE 18835</v>
          </cell>
        </row>
        <row r="708">
          <cell r="A708" t="str">
            <v>3855</v>
          </cell>
          <cell r="B708" t="str">
            <v>COUNTY ROAD MAJOR MAINTENANCE FUND </v>
          </cell>
          <cell r="C708" t="str">
            <v>1129587</v>
          </cell>
          <cell r="D708" t="str">
            <v>RSD CWP GUARDRAIL PRESERVATION</v>
          </cell>
          <cell r="E708">
            <v>3000000</v>
          </cell>
          <cell r="F708">
            <v>1550000</v>
          </cell>
          <cell r="G708">
            <v>930000</v>
          </cell>
          <cell r="H708">
            <v>5480000</v>
          </cell>
          <cell r="I708" t="str">
            <v>2019-2020 ADOPTED BIENNIAL ORDINANCE</v>
          </cell>
          <cell r="J708" t="str">
            <v>ORDINANCE 18835</v>
          </cell>
        </row>
        <row r="709">
          <cell r="A709" t="str">
            <v>3855</v>
          </cell>
          <cell r="B709" t="str">
            <v>COUNTY ROAD MAJOR MAINTENANCE FUND </v>
          </cell>
          <cell r="C709" t="str">
            <v>1129588</v>
          </cell>
          <cell r="D709" t="str">
            <v>RSD CWP BRIDGE PRIORITY MAINT</v>
          </cell>
          <cell r="E709">
            <v>1650000</v>
          </cell>
          <cell r="F709">
            <v>500000</v>
          </cell>
          <cell r="G709">
            <v>0</v>
          </cell>
          <cell r="H709">
            <v>2150000</v>
          </cell>
          <cell r="I709" t="str">
            <v>2019-2020 ADOPTED BIENNIAL ORDINANCE</v>
          </cell>
          <cell r="J709" t="str">
            <v>ORDINANCE 18835</v>
          </cell>
        </row>
        <row r="710">
          <cell r="A710" t="str">
            <v>3855</v>
          </cell>
          <cell r="B710" t="str">
            <v>COUNTY ROAD MAJOR MAINTENANCE FUND </v>
          </cell>
          <cell r="C710" t="str">
            <v>1129589</v>
          </cell>
          <cell r="D710" t="str">
            <v>RSD CWP CLEAR ZONE SAFETY</v>
          </cell>
          <cell r="E710">
            <v>-1000000</v>
          </cell>
          <cell r="F710">
            <v>0</v>
          </cell>
          <cell r="G710">
            <v>0</v>
          </cell>
          <cell r="H710">
            <v>-1000000</v>
          </cell>
          <cell r="I710" t="str">
            <v>2019-2020 ADOPTED BIENNIAL ORDINANCE</v>
          </cell>
          <cell r="J710" t="str">
            <v>ORDINANCE 18835</v>
          </cell>
        </row>
        <row r="711">
          <cell r="A711" t="str">
            <v>3855</v>
          </cell>
          <cell r="B711" t="str">
            <v>COUNTY ROAD MAJOR MAINTENANCE FUND </v>
          </cell>
          <cell r="C711" t="str">
            <v>1129590</v>
          </cell>
          <cell r="D711" t="str">
            <v>RSD CWP HIGH COLLISION SAFETY</v>
          </cell>
          <cell r="E711">
            <v>100000</v>
          </cell>
          <cell r="F711">
            <v>1460000</v>
          </cell>
          <cell r="G711">
            <v>2000000</v>
          </cell>
          <cell r="H711">
            <v>3560000</v>
          </cell>
          <cell r="I711" t="str">
            <v>2019-2020 ADOPTED BIENNIAL ORDINANCE</v>
          </cell>
          <cell r="J711" t="str">
            <v>ORDINANCE 18835</v>
          </cell>
        </row>
        <row r="712">
          <cell r="A712" t="str">
            <v>3855</v>
          </cell>
          <cell r="B712" t="str">
            <v>COUNTY ROAD MAJOR MAINTENANCE FUND </v>
          </cell>
          <cell r="C712" t="str">
            <v>1129591</v>
          </cell>
          <cell r="D712" t="str">
            <v>RSD CWP SCHOOL ZONE SAFETY</v>
          </cell>
          <cell r="E712">
            <v>561000</v>
          </cell>
          <cell r="F712">
            <v>200000</v>
          </cell>
          <cell r="G712">
            <v>200000</v>
          </cell>
          <cell r="H712">
            <v>961000</v>
          </cell>
          <cell r="I712" t="str">
            <v>2019-2020 ADOPTED BIENNIAL ORDINANCE</v>
          </cell>
          <cell r="J712" t="str">
            <v>ORDINANCE 18835</v>
          </cell>
        </row>
        <row r="713">
          <cell r="A713" t="str">
            <v>3855</v>
          </cell>
          <cell r="B713" t="str">
            <v>COUNTY ROAD MAJOR MAINTENANCE FUND </v>
          </cell>
          <cell r="C713" t="str">
            <v>1129841</v>
          </cell>
          <cell r="D713" t="str">
            <v>RSD CIP OVERSIGHT 3855</v>
          </cell>
          <cell r="E713">
            <v>27674</v>
          </cell>
          <cell r="F713">
            <v>0</v>
          </cell>
          <cell r="G713">
            <v>0</v>
          </cell>
          <cell r="H713">
            <v>27674</v>
          </cell>
          <cell r="I713" t="str">
            <v>2019-2020 ADOPTED BIENNIAL ORDINANCE</v>
          </cell>
          <cell r="J713" t="str">
            <v>ORDINANCE 18835</v>
          </cell>
        </row>
        <row r="714">
          <cell r="A714" t="str">
            <v>3855</v>
          </cell>
          <cell r="B714" t="str">
            <v>COUNTY ROAD MAJOR MAINTENANCE FUND </v>
          </cell>
          <cell r="C714" t="str">
            <v>1131333</v>
          </cell>
          <cell r="D714" t="str">
            <v>RSD CWP FLOOD CONTROL DISTRICT</v>
          </cell>
          <cell r="E714">
            <v>4100000</v>
          </cell>
          <cell r="F714">
            <v>3150000</v>
          </cell>
          <cell r="G714">
            <v>1650000</v>
          </cell>
          <cell r="H714">
            <v>8900000</v>
          </cell>
          <cell r="I714" t="str">
            <v>2019-2020 ADOPTED BIENNIAL ORDINANCE</v>
          </cell>
          <cell r="J714" t="str">
            <v>ORDINANCE 18835</v>
          </cell>
        </row>
        <row r="715">
          <cell r="A715" t="str">
            <v>3855</v>
          </cell>
          <cell r="B715" t="str">
            <v>COUNTY ROAD MAJOR MAINTENANCE FUND </v>
          </cell>
          <cell r="C715" t="str">
            <v>1133447</v>
          </cell>
          <cell r="D715" t="str">
            <v>RSD CWP 2018 BRIDGE SAFETY</v>
          </cell>
          <cell r="E715">
            <v>-5602000</v>
          </cell>
          <cell r="F715">
            <v>0</v>
          </cell>
          <cell r="G715">
            <v>0</v>
          </cell>
          <cell r="H715">
            <v>-5602000</v>
          </cell>
          <cell r="I715" t="str">
            <v>2019-2020 ADOPTED BIENNIAL ORDINANCE</v>
          </cell>
          <cell r="J715" t="str">
            <v>ORDINANCE 18835</v>
          </cell>
        </row>
        <row r="716">
          <cell r="A716" t="str">
            <v>3855</v>
          </cell>
          <cell r="B716" t="str">
            <v>COUNTY ROAD MAJOR MAINTENANCE FUND </v>
          </cell>
          <cell r="C716" t="str">
            <v>1134082</v>
          </cell>
          <cell r="D716" t="str">
            <v>RSD FACILITIES LED CONVERSION</v>
          </cell>
          <cell r="E716">
            <v>900000</v>
          </cell>
          <cell r="F716">
            <v>0</v>
          </cell>
          <cell r="G716">
            <v>0</v>
          </cell>
          <cell r="H716">
            <v>900000</v>
          </cell>
          <cell r="I716" t="str">
            <v>2019-2020 ADOPTED BIENNIAL ORDINANCE</v>
          </cell>
          <cell r="J716" t="str">
            <v>ORDINANCE 18835</v>
          </cell>
        </row>
        <row r="717">
          <cell r="A717" t="str">
            <v>3855</v>
          </cell>
          <cell r="B717" t="str">
            <v>COUNTY ROAD MAJOR MAINTENANCE FUND </v>
          </cell>
          <cell r="C717" t="str">
            <v>1134083</v>
          </cell>
          <cell r="D717" t="str">
            <v>RSD COVINGTON WAY SE IMPROVE</v>
          </cell>
          <cell r="E717">
            <v>300000</v>
          </cell>
          <cell r="F717">
            <v>0</v>
          </cell>
          <cell r="G717">
            <v>0</v>
          </cell>
          <cell r="H717">
            <v>300000</v>
          </cell>
          <cell r="I717" t="str">
            <v>2019-2020 ADOPTED BIENNIAL ORDINANCE</v>
          </cell>
          <cell r="J717" t="str">
            <v>ORDINANCE 18835</v>
          </cell>
        </row>
        <row r="718">
          <cell r="A718" t="str">
            <v>3855</v>
          </cell>
          <cell r="B718" t="str">
            <v>COUNTY ROAD MAJOR MAINTENANCE FUND </v>
          </cell>
          <cell r="C718" t="str">
            <v>1134093</v>
          </cell>
          <cell r="D718" t="str">
            <v>RSD CWP TRAFFIC SAFETY</v>
          </cell>
          <cell r="E718">
            <v>993000</v>
          </cell>
          <cell r="F718">
            <v>1362000</v>
          </cell>
          <cell r="G718">
            <v>1140000</v>
          </cell>
          <cell r="H718">
            <v>3495000</v>
          </cell>
          <cell r="I718" t="str">
            <v>2019-2020 ADOPTED BIENNIAL ORDINANCE</v>
          </cell>
          <cell r="J718" t="str">
            <v>ORDINANCE 18835</v>
          </cell>
        </row>
        <row r="719">
          <cell r="A719" t="str">
            <v>3855</v>
          </cell>
          <cell r="B719" t="str">
            <v>COUNTY ROAD MAJOR MAINTENANCE FUND </v>
          </cell>
          <cell r="C719" t="str">
            <v>1134094</v>
          </cell>
          <cell r="D719" t="str">
            <v>RSD CWP OBSOLETE IT SYS RPLMNT</v>
          </cell>
          <cell r="E719">
            <v>1200000</v>
          </cell>
          <cell r="F719">
            <v>0</v>
          </cell>
          <cell r="G719">
            <v>0</v>
          </cell>
          <cell r="H719">
            <v>1200000</v>
          </cell>
          <cell r="I719" t="str">
            <v>2019-2020 ADOPTED BIENNIAL ORDINANCE</v>
          </cell>
          <cell r="J719" t="str">
            <v>ORDINANCE 18835</v>
          </cell>
        </row>
        <row r="720">
          <cell r="A720" t="str">
            <v>3855</v>
          </cell>
          <cell r="B720" t="str">
            <v>COUNTY ROAD MAJOR MAINTENANCE FUND </v>
          </cell>
          <cell r="C720" t="str">
            <v>1135045</v>
          </cell>
          <cell r="D720" t="str">
            <v>RSD CWP CLVRT RPLCMT FISH PASS</v>
          </cell>
          <cell r="E720">
            <v>4522000</v>
          </cell>
          <cell r="F720">
            <v>5430000</v>
          </cell>
          <cell r="G720">
            <v>6280000</v>
          </cell>
          <cell r="H720">
            <v>16232000</v>
          </cell>
          <cell r="I720" t="str">
            <v>2019-2020 ADOPTED BIENNIAL ORDINANCE</v>
          </cell>
          <cell r="J720" t="str">
            <v>ORDINANCE 18835</v>
          </cell>
        </row>
        <row r="721">
          <cell r="A721" t="str">
            <v>3855</v>
          </cell>
          <cell r="B721" t="str">
            <v>COUNTY ROAD MAJOR MAINTENANCE FUND </v>
          </cell>
          <cell r="C721" t="str">
            <v>1135046</v>
          </cell>
          <cell r="D721" t="str">
            <v>RSD MAINT HDQTRS BLDG D REHAB</v>
          </cell>
          <cell r="E721">
            <v>1800000</v>
          </cell>
          <cell r="F721">
            <v>0</v>
          </cell>
          <cell r="G721">
            <v>0</v>
          </cell>
          <cell r="H721">
            <v>1800000</v>
          </cell>
          <cell r="I721" t="str">
            <v>2019-2020 ADOPTED BIENNIAL ORDINANCE</v>
          </cell>
          <cell r="J721" t="str">
            <v>ORDINANCE 18835</v>
          </cell>
        </row>
        <row r="722">
          <cell r="A722" t="str">
            <v>3855</v>
          </cell>
          <cell r="B722" t="str">
            <v>COUNTY ROAD MAJOR MAINTENANCE FUND </v>
          </cell>
          <cell r="C722" t="str">
            <v>1135073</v>
          </cell>
          <cell r="D722" t="str">
            <v>RSD CWP 2019-20 BRIDGE SAFETY</v>
          </cell>
          <cell r="E722">
            <v>7102014</v>
          </cell>
          <cell r="F722">
            <v>9709619</v>
          </cell>
          <cell r="G722">
            <v>22682249</v>
          </cell>
          <cell r="H722">
            <v>39493882</v>
          </cell>
          <cell r="I722" t="str">
            <v>2019-2020 ADOPTED BIENNIAL ORDINANCE</v>
          </cell>
          <cell r="J722" t="str">
            <v>ORDINANCE 18835</v>
          </cell>
        </row>
        <row r="723">
          <cell r="A723" t="str">
            <v>3860</v>
          </cell>
          <cell r="B723" t="str">
            <v>COUNTY ROAD CONSTRUCTION </v>
          </cell>
          <cell r="C723" t="str">
            <v>1026735</v>
          </cell>
          <cell r="D723" t="str">
            <v>RSD W SNOQUALMIE VALLEY RD NE</v>
          </cell>
          <cell r="E723">
            <v>-95310.45</v>
          </cell>
          <cell r="F723">
            <v>0</v>
          </cell>
          <cell r="G723">
            <v>0</v>
          </cell>
          <cell r="H723">
            <v>-95310.45</v>
          </cell>
          <cell r="I723" t="str">
            <v>2019-2020 ADOPTED BIENNIAL ORDINANCE</v>
          </cell>
          <cell r="J723" t="str">
            <v>ORDINANCE 18835</v>
          </cell>
        </row>
        <row r="724">
          <cell r="A724" t="str">
            <v>3860</v>
          </cell>
          <cell r="B724" t="str">
            <v>COUNTY ROAD CONSTRUCTION </v>
          </cell>
          <cell r="C724" t="str">
            <v>1026798</v>
          </cell>
          <cell r="D724" t="str">
            <v>RSD EMRGNT NEED-EXISTING PRJ</v>
          </cell>
          <cell r="E724">
            <v>-2129705.2</v>
          </cell>
          <cell r="F724">
            <v>0</v>
          </cell>
          <cell r="G724">
            <v>0</v>
          </cell>
          <cell r="H724">
            <v>-2129705.2</v>
          </cell>
          <cell r="I724" t="str">
            <v>2019-2020 ADOPTED BIENNIAL ORDINANCE</v>
          </cell>
          <cell r="J724" t="str">
            <v>ORDINANCE 18835</v>
          </cell>
        </row>
        <row r="725">
          <cell r="A725" t="str">
            <v>3860</v>
          </cell>
          <cell r="B725" t="str">
            <v>COUNTY ROAD CONSTRUCTION </v>
          </cell>
          <cell r="C725" t="str">
            <v>1026799</v>
          </cell>
          <cell r="D725" t="str">
            <v>RSD CIP GRANT CONTIGENCY</v>
          </cell>
          <cell r="E725">
            <v>-3417793</v>
          </cell>
          <cell r="F725">
            <v>0</v>
          </cell>
          <cell r="G725">
            <v>0</v>
          </cell>
          <cell r="H725">
            <v>-3417793</v>
          </cell>
          <cell r="I725" t="str">
            <v>2019-2020 ADOPTED BIENNIAL ORDINANCE</v>
          </cell>
          <cell r="J725" t="str">
            <v>ORDINANCE 18835</v>
          </cell>
        </row>
        <row r="726">
          <cell r="A726" t="str">
            <v>3860</v>
          </cell>
          <cell r="B726" t="str">
            <v>COUNTY ROAD CONSTRUCTION </v>
          </cell>
          <cell r="C726" t="str">
            <v>1027160</v>
          </cell>
          <cell r="D726" t="str">
            <v>RSD BRG PRIORITY MAINTNCE</v>
          </cell>
          <cell r="E726">
            <v>-20271</v>
          </cell>
          <cell r="F726">
            <v>0</v>
          </cell>
          <cell r="G726">
            <v>0</v>
          </cell>
          <cell r="H726">
            <v>-20271</v>
          </cell>
          <cell r="I726" t="str">
            <v>2019-2020 ADOPTED BIENNIAL ORDINANCE</v>
          </cell>
          <cell r="J726" t="str">
            <v>ORDINANCE 18835</v>
          </cell>
        </row>
        <row r="727">
          <cell r="A727" t="str">
            <v>3860</v>
          </cell>
          <cell r="B727" t="str">
            <v>COUNTY ROAD CONSTRUCTION </v>
          </cell>
          <cell r="C727" t="str">
            <v>1114792</v>
          </cell>
          <cell r="D727" t="str">
            <v>RSD ROADS-COUNTY ROAD CONST</v>
          </cell>
          <cell r="E727">
            <v>2883958</v>
          </cell>
          <cell r="F727">
            <v>0</v>
          </cell>
          <cell r="G727">
            <v>0</v>
          </cell>
          <cell r="H727">
            <v>2883958</v>
          </cell>
          <cell r="I727" t="str">
            <v>2019-2020 ADOPTED BIENNIAL ORDINANCE</v>
          </cell>
          <cell r="J727" t="str">
            <v>ORDINANCE 18835</v>
          </cell>
        </row>
        <row r="728">
          <cell r="A728" t="str">
            <v>3865</v>
          </cell>
          <cell r="B728" t="str">
            <v>KING COUNTY ROAD CONSTRUCTION </v>
          </cell>
          <cell r="C728" t="str">
            <v>1129592</v>
          </cell>
          <cell r="D728" t="str">
            <v>RSD EMERGENT NEED 3865</v>
          </cell>
          <cell r="E728">
            <v>100000</v>
          </cell>
          <cell r="F728">
            <v>130000</v>
          </cell>
          <cell r="G728">
            <v>50000</v>
          </cell>
          <cell r="H728">
            <v>280000</v>
          </cell>
          <cell r="I728" t="str">
            <v>2019-2020 ADOPTED BIENNIAL ORDINANCE</v>
          </cell>
          <cell r="J728" t="str">
            <v>ORDINANCE 18835</v>
          </cell>
        </row>
        <row r="729">
          <cell r="A729" t="str">
            <v>3865</v>
          </cell>
          <cell r="B729" t="str">
            <v>KING COUNTY ROAD CONSTRUCTION </v>
          </cell>
          <cell r="C729" t="str">
            <v>1129593</v>
          </cell>
          <cell r="D729" t="str">
            <v>RSD GRANT CONTINGENCY 3865</v>
          </cell>
          <cell r="E729">
            <v>5000000</v>
          </cell>
          <cell r="F729">
            <v>0</v>
          </cell>
          <cell r="G729">
            <v>0</v>
          </cell>
          <cell r="H729">
            <v>5000000</v>
          </cell>
          <cell r="I729" t="str">
            <v>2019-2020 ADOPTED BIENNIAL ORDINANCE</v>
          </cell>
          <cell r="J729" t="str">
            <v>ORDINANCE 18835</v>
          </cell>
        </row>
        <row r="730">
          <cell r="A730" t="str">
            <v>3865</v>
          </cell>
          <cell r="B730" t="str">
            <v>KING COUNTY ROAD CONSTRUCTION </v>
          </cell>
          <cell r="C730" t="str">
            <v>1129594</v>
          </cell>
          <cell r="D730" t="str">
            <v>RSD CWP GUARDRAIL CONSTRUCTION</v>
          </cell>
          <cell r="E730">
            <v>800000</v>
          </cell>
          <cell r="F730">
            <v>450000</v>
          </cell>
          <cell r="G730">
            <v>450000</v>
          </cell>
          <cell r="H730">
            <v>1700000</v>
          </cell>
          <cell r="I730" t="str">
            <v>2019-2020 ADOPTED BIENNIAL ORDINANCE</v>
          </cell>
          <cell r="J730" t="str">
            <v>ORDINANCE 18835</v>
          </cell>
        </row>
        <row r="731">
          <cell r="A731" t="str">
            <v>3865</v>
          </cell>
          <cell r="B731" t="str">
            <v>KING COUNTY ROAD CONSTRUCTION </v>
          </cell>
          <cell r="C731" t="str">
            <v>1129598</v>
          </cell>
          <cell r="D731" t="str">
            <v>RSD ISS HBRT RD@MAY VLLY IMPRV</v>
          </cell>
          <cell r="E731">
            <v>500000</v>
          </cell>
          <cell r="F731">
            <v>0</v>
          </cell>
          <cell r="G731">
            <v>0</v>
          </cell>
          <cell r="H731">
            <v>500000</v>
          </cell>
          <cell r="I731" t="str">
            <v>2019-2020 ADOPTED BIENNIAL ORDINANCE</v>
          </cell>
          <cell r="J731" t="str">
            <v>ORDINANCE 18835</v>
          </cell>
        </row>
        <row r="732">
          <cell r="A732" t="str">
            <v>3865</v>
          </cell>
          <cell r="B732" t="str">
            <v>KING COUNTY ROAD CONSTRUCTION </v>
          </cell>
          <cell r="C732" t="str">
            <v>1130261</v>
          </cell>
          <cell r="D732" t="str">
            <v>RSD SE176&amp;SE171 WAY ROUNDABOUT</v>
          </cell>
          <cell r="E732">
            <v>100000</v>
          </cell>
          <cell r="F732">
            <v>0</v>
          </cell>
          <cell r="G732">
            <v>0</v>
          </cell>
          <cell r="H732">
            <v>100000</v>
          </cell>
          <cell r="I732" t="str">
            <v>2019-2020 ADOPTED BIENNIAL ORDINANCE</v>
          </cell>
          <cell r="J732" t="str">
            <v>ORDINANCE 18835</v>
          </cell>
        </row>
        <row r="733">
          <cell r="A733" t="str">
            <v>3865</v>
          </cell>
          <cell r="B733" t="str">
            <v>KING COUNTY ROAD CONSTRUCTION </v>
          </cell>
          <cell r="C733" t="str">
            <v>1130303</v>
          </cell>
          <cell r="D733" t="str">
            <v>RSD CIP OVERSIGHT 3865</v>
          </cell>
          <cell r="E733">
            <v>4132</v>
          </cell>
          <cell r="F733">
            <v>0</v>
          </cell>
          <cell r="G733">
            <v>0</v>
          </cell>
          <cell r="H733">
            <v>4132</v>
          </cell>
          <cell r="I733" t="str">
            <v>2019-2020 ADOPTED BIENNIAL ORDINANCE</v>
          </cell>
          <cell r="J733" t="str">
            <v>ORDINANCE 18835</v>
          </cell>
        </row>
        <row r="734">
          <cell r="A734" t="str">
            <v>3865</v>
          </cell>
          <cell r="B734" t="str">
            <v>KING COUNTY ROAD CONSTRUCTION </v>
          </cell>
          <cell r="C734" t="str">
            <v>1131235</v>
          </cell>
          <cell r="D734" t="str">
            <v>RSD S 360ST&amp;MILITARY RD RNDABT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 t="str">
            <v>2019-2020 ADOPTED BIENNIAL ORDINANCE</v>
          </cell>
          <cell r="J734" t="str">
            <v>ORDINANCE 18835</v>
          </cell>
        </row>
        <row r="735">
          <cell r="A735" t="str">
            <v>3865</v>
          </cell>
          <cell r="B735" t="str">
            <v>KING COUNTY ROAD CONSTRUCTION </v>
          </cell>
          <cell r="C735" t="str">
            <v>1131237</v>
          </cell>
          <cell r="D735" t="str">
            <v>RSD SW 102 ST&amp;8 AVE SW RNDABT</v>
          </cell>
          <cell r="E735">
            <v>180000</v>
          </cell>
          <cell r="F735">
            <v>0</v>
          </cell>
          <cell r="G735">
            <v>0</v>
          </cell>
          <cell r="H735">
            <v>180000</v>
          </cell>
          <cell r="I735" t="str">
            <v>2019-2020 ADOPTED BIENNIAL ORDINANCE</v>
          </cell>
          <cell r="J735" t="str">
            <v>ORDINANCE 18835</v>
          </cell>
        </row>
        <row r="736">
          <cell r="A736" t="str">
            <v>3865</v>
          </cell>
          <cell r="B736" t="str">
            <v>KING COUNTY ROAD CONSTRUCTION </v>
          </cell>
          <cell r="C736" t="str">
            <v>1134079</v>
          </cell>
          <cell r="D736" t="str">
            <v>RSD KENTKANGLEY LNDSBRG RNDABT</v>
          </cell>
          <cell r="E736">
            <v>100000</v>
          </cell>
          <cell r="F736">
            <v>2010000</v>
          </cell>
          <cell r="G736">
            <v>0</v>
          </cell>
          <cell r="H736">
            <v>2110000</v>
          </cell>
          <cell r="I736" t="str">
            <v>2019-2020 ADOPTED BIENNIAL ORDINANCE</v>
          </cell>
          <cell r="J736" t="str">
            <v>ORDINANCE 18835</v>
          </cell>
        </row>
        <row r="737">
          <cell r="A737" t="str">
            <v>3865</v>
          </cell>
          <cell r="B737" t="str">
            <v>KING COUNTY ROAD CONSTRUCTION </v>
          </cell>
          <cell r="C737" t="str">
            <v>1134080</v>
          </cell>
          <cell r="D737" t="str">
            <v>RSD WDDUV SNOQ VALLEY IMPROVE</v>
          </cell>
          <cell r="E737">
            <v>150000</v>
          </cell>
          <cell r="F737">
            <v>400000</v>
          </cell>
          <cell r="G737">
            <v>600000</v>
          </cell>
          <cell r="H737">
            <v>1150000</v>
          </cell>
          <cell r="I737" t="str">
            <v>2019-2020 ADOPTED BIENNIAL ORDINANCE</v>
          </cell>
          <cell r="J737" t="str">
            <v>ORDINANCE 18835</v>
          </cell>
        </row>
        <row r="738">
          <cell r="A738" t="str">
            <v>3865</v>
          </cell>
          <cell r="B738" t="str">
            <v>KING COUNTY ROAD CONSTRUCTION </v>
          </cell>
          <cell r="C738" t="str">
            <v>1134081</v>
          </cell>
          <cell r="D738" t="str">
            <v>RSD REDMOND RIDGE DR NE RNDABT</v>
          </cell>
          <cell r="E738">
            <v>800000</v>
          </cell>
          <cell r="F738">
            <v>0</v>
          </cell>
          <cell r="G738">
            <v>0</v>
          </cell>
          <cell r="H738">
            <v>800000</v>
          </cell>
          <cell r="I738" t="str">
            <v>2019-2020 ADOPTED BIENNIAL ORDINANCE</v>
          </cell>
          <cell r="J738" t="str">
            <v>ORDINANCE 18835</v>
          </cell>
        </row>
        <row r="739">
          <cell r="A739" t="str">
            <v>3865</v>
          </cell>
          <cell r="B739" t="str">
            <v>KING COUNTY ROAD CONSTRUCTION </v>
          </cell>
          <cell r="C739" t="str">
            <v>1135042</v>
          </cell>
          <cell r="D739" t="str">
            <v>RSD VASHON MAINT FACILITY REPL</v>
          </cell>
          <cell r="E739">
            <v>505000</v>
          </cell>
          <cell r="F739">
            <v>1500000</v>
          </cell>
          <cell r="G739">
            <v>14400000</v>
          </cell>
          <cell r="H739">
            <v>16405000</v>
          </cell>
          <cell r="I739" t="str">
            <v>2019-2020 ADOPTED BIENNIAL ORDINANCE</v>
          </cell>
          <cell r="J739" t="str">
            <v>ORDINANCE 18835</v>
          </cell>
        </row>
        <row r="740">
          <cell r="A740" t="str">
            <v>3865</v>
          </cell>
          <cell r="B740" t="str">
            <v>KING COUNTY ROAD CONSTRUCTION </v>
          </cell>
          <cell r="C740" t="str">
            <v>1135043</v>
          </cell>
          <cell r="D740" t="str">
            <v>RSD NE MAINT FACILITY REPL</v>
          </cell>
          <cell r="E740">
            <v>0</v>
          </cell>
          <cell r="F740">
            <v>6500000</v>
          </cell>
          <cell r="G740">
            <v>16400000</v>
          </cell>
          <cell r="H740">
            <v>22900000</v>
          </cell>
          <cell r="I740" t="str">
            <v>2019-2020 ADOPTED BIENNIAL ORDINANCE</v>
          </cell>
          <cell r="J740" t="str">
            <v>ORDINANCE 18835</v>
          </cell>
        </row>
        <row r="741">
          <cell r="A741" t="str">
            <v>3865</v>
          </cell>
          <cell r="B741" t="str">
            <v>KING COUNTY ROAD CONSTRUCTION </v>
          </cell>
          <cell r="C741" t="str">
            <v>1135044</v>
          </cell>
          <cell r="D741" t="str">
            <v>RSD PRSTN MAINT FACILTY BLDOUT</v>
          </cell>
          <cell r="E741">
            <v>0</v>
          </cell>
          <cell r="F741">
            <v>1200000</v>
          </cell>
          <cell r="G741">
            <v>10400000</v>
          </cell>
          <cell r="H741">
            <v>11600000</v>
          </cell>
          <cell r="I741" t="str">
            <v>2019-2020 ADOPTED BIENNIAL ORDINANCE</v>
          </cell>
          <cell r="J741" t="str">
            <v>ORDINANCE 18835</v>
          </cell>
        </row>
        <row r="742">
          <cell r="A742" t="str">
            <v>3901</v>
          </cell>
          <cell r="B742" t="str">
            <v>SOLID WASTE CONSTRUCTION</v>
          </cell>
          <cell r="C742" t="str">
            <v>1033497</v>
          </cell>
          <cell r="D742" t="str">
            <v>SW SOUTH COUNTY RECYCLING &amp; TS</v>
          </cell>
          <cell r="E742">
            <v>27426271</v>
          </cell>
          <cell r="F742">
            <v>85603354</v>
          </cell>
          <cell r="G742">
            <v>8797173</v>
          </cell>
          <cell r="H742">
            <v>121826798</v>
          </cell>
          <cell r="I742" t="str">
            <v>2019-2020 ADOPTED BIENNIAL ORDINANCE</v>
          </cell>
          <cell r="J742" t="str">
            <v>ORDINANCE 18835</v>
          </cell>
        </row>
        <row r="743">
          <cell r="A743" t="str">
            <v>3901</v>
          </cell>
          <cell r="B743" t="str">
            <v>SOLID WASTE CONSTRUCTION</v>
          </cell>
          <cell r="C743" t="str">
            <v>1033498</v>
          </cell>
          <cell r="D743" t="str">
            <v>SW NORTHEAST RECYCLING &amp; TS</v>
          </cell>
          <cell r="E743">
            <v>40114589</v>
          </cell>
          <cell r="F743">
            <v>5797400</v>
          </cell>
          <cell r="G743">
            <v>11253861</v>
          </cell>
          <cell r="H743">
            <v>57165850</v>
          </cell>
          <cell r="I743" t="str">
            <v>2019-2020 ADOPTED BIENNIAL ORDINANCE</v>
          </cell>
          <cell r="J743" t="str">
            <v>ORDINANCE 18835</v>
          </cell>
        </row>
        <row r="744">
          <cell r="A744" t="str">
            <v>3901</v>
          </cell>
          <cell r="B744" t="str">
            <v>SOLID WASTE CONSTRUCTION</v>
          </cell>
          <cell r="C744" t="str">
            <v>1033503</v>
          </cell>
          <cell r="D744" t="str">
            <v>SW HARBOR IS SAFETY IMPROVMNTS</v>
          </cell>
          <cell r="E744">
            <v>-699910</v>
          </cell>
          <cell r="F744">
            <v>0</v>
          </cell>
          <cell r="G744">
            <v>0</v>
          </cell>
          <cell r="H744">
            <v>-699910</v>
          </cell>
          <cell r="I744" t="str">
            <v>2019-2020 ADOPTED BIENNIAL ORDINANCE</v>
          </cell>
          <cell r="J744" t="str">
            <v>ORDINANCE 18835</v>
          </cell>
        </row>
        <row r="745">
          <cell r="A745" t="str">
            <v>3901</v>
          </cell>
          <cell r="B745" t="str">
            <v>SOLID WASTE CONSTRUCTION</v>
          </cell>
          <cell r="C745" t="str">
            <v>1033507</v>
          </cell>
          <cell r="D745" t="str">
            <v>SW CONSTR CIP OVERSIGHT</v>
          </cell>
          <cell r="E745">
            <v>30527</v>
          </cell>
          <cell r="F745">
            <v>33241</v>
          </cell>
          <cell r="G745">
            <v>14015</v>
          </cell>
          <cell r="H745">
            <v>77783</v>
          </cell>
          <cell r="I745" t="str">
            <v>2019-2020 ADOPTED BIENNIAL ORDINANCE</v>
          </cell>
          <cell r="J745" t="str">
            <v>ORDINANCE 18835</v>
          </cell>
        </row>
        <row r="746">
          <cell r="A746" t="str">
            <v>3901</v>
          </cell>
          <cell r="B746" t="str">
            <v>SOLID WASTE CONSTRUCTION</v>
          </cell>
          <cell r="C746" t="str">
            <v>1116833</v>
          </cell>
          <cell r="D746" t="str">
            <v>SW CEDAR FALLS ENV CNTRL SYS M</v>
          </cell>
          <cell r="E746">
            <v>886171</v>
          </cell>
          <cell r="F746">
            <v>0</v>
          </cell>
          <cell r="G746">
            <v>0</v>
          </cell>
          <cell r="H746">
            <v>886171</v>
          </cell>
          <cell r="I746" t="str">
            <v>2019-2020 ADOPTED BIENNIAL ORDINANCE</v>
          </cell>
          <cell r="J746" t="str">
            <v>ORDINANCE 18835</v>
          </cell>
        </row>
        <row r="747">
          <cell r="A747" t="str">
            <v>3901</v>
          </cell>
          <cell r="B747" t="str">
            <v>SOLID WASTE CONSTRUCTION</v>
          </cell>
          <cell r="C747" t="str">
            <v>1116838</v>
          </cell>
          <cell r="D747" t="str">
            <v>SW ENUMCLAW ENV CNTRL SYS MOD</v>
          </cell>
          <cell r="E747">
            <v>662870</v>
          </cell>
          <cell r="F747">
            <v>0</v>
          </cell>
          <cell r="G747">
            <v>0</v>
          </cell>
          <cell r="H747">
            <v>662870</v>
          </cell>
          <cell r="I747" t="str">
            <v>2019-2020 ADOPTED BIENNIAL ORDINANCE</v>
          </cell>
          <cell r="J747" t="str">
            <v>ORDINANCE 18835</v>
          </cell>
        </row>
        <row r="748">
          <cell r="A748" t="str">
            <v>3901</v>
          </cell>
          <cell r="B748" t="str">
            <v>SOLID WASTE CONSTRUCTION</v>
          </cell>
          <cell r="C748" t="str">
            <v>1124104</v>
          </cell>
          <cell r="D748" t="str">
            <v>SW HOBART LF COVER &amp; GAS CTRL</v>
          </cell>
          <cell r="E748">
            <v>821509</v>
          </cell>
          <cell r="F748">
            <v>0</v>
          </cell>
          <cell r="G748">
            <v>0</v>
          </cell>
          <cell r="H748">
            <v>821509</v>
          </cell>
          <cell r="I748" t="str">
            <v>2019-2020 ADOPTED BIENNIAL ORDINANCE</v>
          </cell>
          <cell r="J748" t="str">
            <v>ORDINANCE 18835</v>
          </cell>
        </row>
        <row r="749">
          <cell r="A749" t="str">
            <v>3901</v>
          </cell>
          <cell r="B749" t="str">
            <v>SOLID WASTE CONSTRUCTION</v>
          </cell>
          <cell r="C749" t="str">
            <v>1124107</v>
          </cell>
          <cell r="D749" t="str">
            <v>SW ALGONA TS DECONSTRUCT</v>
          </cell>
          <cell r="E749">
            <v>21961</v>
          </cell>
          <cell r="F749">
            <v>2053583</v>
          </cell>
          <cell r="G749">
            <v>33433</v>
          </cell>
          <cell r="H749">
            <v>2108977</v>
          </cell>
          <cell r="I749" t="str">
            <v>2019-2020 ADOPTED BIENNIAL ORDINANCE</v>
          </cell>
          <cell r="J749" t="str">
            <v>ORDINANCE 18835</v>
          </cell>
        </row>
        <row r="750">
          <cell r="A750" t="str">
            <v>3901</v>
          </cell>
          <cell r="B750" t="str">
            <v>SOLID WASTE CONSTRUCTION</v>
          </cell>
          <cell r="C750" t="str">
            <v>1129849</v>
          </cell>
          <cell r="D750" t="str">
            <v>SW PC DUVALL ENVIRON CTRL SYS</v>
          </cell>
          <cell r="E750">
            <v>3213945</v>
          </cell>
          <cell r="F750">
            <v>0</v>
          </cell>
          <cell r="G750">
            <v>0</v>
          </cell>
          <cell r="H750">
            <v>3213945</v>
          </cell>
          <cell r="I750" t="str">
            <v>2019-2020 ADOPTED BIENNIAL ORDINANCE</v>
          </cell>
          <cell r="J750" t="str">
            <v>ORDINANCE 18835</v>
          </cell>
        </row>
        <row r="751">
          <cell r="A751" t="str">
            <v>3901</v>
          </cell>
          <cell r="B751" t="str">
            <v>SOLID WASTE CONSTRUCTION</v>
          </cell>
          <cell r="C751" t="str">
            <v>1129850</v>
          </cell>
          <cell r="D751" t="str">
            <v>SW HARBOR ISLAND DOCK DEMO</v>
          </cell>
          <cell r="E751">
            <v>1398767</v>
          </cell>
          <cell r="F751">
            <v>364700</v>
          </cell>
          <cell r="G751">
            <v>0</v>
          </cell>
          <cell r="H751">
            <v>1763467</v>
          </cell>
          <cell r="I751" t="str">
            <v>2019-2020 ADOPTED BIENNIAL ORDINANCE</v>
          </cell>
          <cell r="J751" t="str">
            <v>ORDINANCE 18835</v>
          </cell>
        </row>
        <row r="752">
          <cell r="A752" t="str">
            <v>3901</v>
          </cell>
          <cell r="B752" t="str">
            <v>SOLID WASTE CONSTRUCTION</v>
          </cell>
          <cell r="C752" t="str">
            <v>1129851</v>
          </cell>
          <cell r="D752" t="str">
            <v>SW PC PUY/KIT CNR ENV CTRL SYS</v>
          </cell>
          <cell r="E752">
            <v>1541868</v>
          </cell>
          <cell r="F752">
            <v>0</v>
          </cell>
          <cell r="G752">
            <v>0</v>
          </cell>
          <cell r="H752">
            <v>1541868</v>
          </cell>
          <cell r="I752" t="str">
            <v>2019-2020 ADOPTED BIENNIAL ORDINANCE</v>
          </cell>
          <cell r="J752" t="str">
            <v>ORDINANCE 18835</v>
          </cell>
        </row>
        <row r="753">
          <cell r="A753" t="str">
            <v>3901</v>
          </cell>
          <cell r="B753" t="str">
            <v>SOLID WASTE CONSTRUCTION</v>
          </cell>
          <cell r="C753" t="str">
            <v>1129852</v>
          </cell>
          <cell r="D753" t="str">
            <v>SW PC HOUGHTON ENV CTRL SYS</v>
          </cell>
          <cell r="E753">
            <v>1564097</v>
          </cell>
          <cell r="F753">
            <v>0</v>
          </cell>
          <cell r="G753">
            <v>0</v>
          </cell>
          <cell r="H753">
            <v>1564097</v>
          </cell>
          <cell r="I753" t="str">
            <v>2019-2020 ADOPTED BIENNIAL ORDINANCE</v>
          </cell>
          <cell r="J753" t="str">
            <v>ORDINANCE 18835</v>
          </cell>
        </row>
        <row r="754">
          <cell r="A754" t="str">
            <v>3901</v>
          </cell>
          <cell r="B754" t="str">
            <v>SOLID WASTE CONSTRUCTION</v>
          </cell>
          <cell r="C754" t="str">
            <v>1133918</v>
          </cell>
          <cell r="D754" t="str">
            <v>SW FACILITIES RELOCATION</v>
          </cell>
          <cell r="E754">
            <v>26311510</v>
          </cell>
          <cell r="F754">
            <v>53341769</v>
          </cell>
          <cell r="G754">
            <v>347782</v>
          </cell>
          <cell r="H754">
            <v>80001061</v>
          </cell>
          <cell r="I754" t="str">
            <v>2019-2020 ADOPTED BIENNIAL ORDINANCE</v>
          </cell>
          <cell r="J754" t="str">
            <v>ORDINANCE 18835</v>
          </cell>
        </row>
        <row r="755">
          <cell r="A755" t="str">
            <v>3901</v>
          </cell>
          <cell r="B755" t="str">
            <v>SOLID WASTE CONSTRUCTION</v>
          </cell>
          <cell r="C755" t="str">
            <v>1135055</v>
          </cell>
          <cell r="D755" t="str">
            <v>SW ENUM &amp; VASH TS SOLAR EFFNCY</v>
          </cell>
          <cell r="E755">
            <v>1176000</v>
          </cell>
          <cell r="F755">
            <v>0</v>
          </cell>
          <cell r="G755">
            <v>0</v>
          </cell>
          <cell r="H755">
            <v>1176000</v>
          </cell>
          <cell r="I755" t="str">
            <v>2019-2020 ADOPTED BIENNIAL ORDINANCE</v>
          </cell>
          <cell r="J755" t="str">
            <v>ORDINANCE 18835</v>
          </cell>
        </row>
        <row r="756">
          <cell r="A756" t="str">
            <v>3910</v>
          </cell>
          <cell r="B756" t="str">
            <v>LANDFILL RESERVE</v>
          </cell>
          <cell r="C756" t="str">
            <v>1033516</v>
          </cell>
          <cell r="D756" t="str">
            <v>SW CH REV SITE DEV PLAN</v>
          </cell>
          <cell r="E756">
            <v>1143640</v>
          </cell>
          <cell r="F756">
            <v>0</v>
          </cell>
          <cell r="G756">
            <v>0</v>
          </cell>
          <cell r="H756">
            <v>1143640</v>
          </cell>
          <cell r="I756" t="str">
            <v>2019-2020 ADOPTED BIENNIAL ORDINANCE</v>
          </cell>
          <cell r="J756" t="str">
            <v>ORDINANCE 18835</v>
          </cell>
        </row>
        <row r="757">
          <cell r="A757" t="str">
            <v>3910</v>
          </cell>
          <cell r="B757" t="str">
            <v>LANDFILL RESERVE</v>
          </cell>
          <cell r="C757" t="str">
            <v>1033542</v>
          </cell>
          <cell r="D757" t="str">
            <v>SW CH AREA 7 CLOSURE</v>
          </cell>
          <cell r="E757">
            <v>19247260</v>
          </cell>
          <cell r="F757">
            <v>411456</v>
          </cell>
          <cell r="G757">
            <v>0</v>
          </cell>
          <cell r="H757">
            <v>19658716</v>
          </cell>
          <cell r="I757" t="str">
            <v>2019-2020 ADOPTED BIENNIAL ORDINANCE</v>
          </cell>
          <cell r="J757" t="str">
            <v>ORDINANCE 18835</v>
          </cell>
        </row>
        <row r="758">
          <cell r="A758" t="str">
            <v>3910</v>
          </cell>
          <cell r="B758" t="str">
            <v>LANDFILL RESERVE</v>
          </cell>
          <cell r="C758" t="str">
            <v>1033547</v>
          </cell>
          <cell r="D758" t="str">
            <v>SW LFR CAPITAL PROJ CNTRL SPRT</v>
          </cell>
          <cell r="E758">
            <v>538407</v>
          </cell>
          <cell r="F758">
            <v>200447</v>
          </cell>
          <cell r="G758">
            <v>0</v>
          </cell>
          <cell r="H758">
            <v>738854</v>
          </cell>
          <cell r="I758" t="str">
            <v>2019-2020 ADOPTED BIENNIAL ORDINANCE</v>
          </cell>
          <cell r="J758" t="str">
            <v>ORDINANCE 18835</v>
          </cell>
        </row>
        <row r="759">
          <cell r="A759" t="str">
            <v>3910</v>
          </cell>
          <cell r="B759" t="str">
            <v>LANDFILL RESERVE</v>
          </cell>
          <cell r="C759" t="str">
            <v>1033548</v>
          </cell>
          <cell r="D759" t="str">
            <v>SW LFR CIP OVERSIGHT</v>
          </cell>
          <cell r="E759">
            <v>15870</v>
          </cell>
          <cell r="F759">
            <v>26619</v>
          </cell>
          <cell r="G759">
            <v>31000</v>
          </cell>
          <cell r="H759">
            <v>73489</v>
          </cell>
          <cell r="I759" t="str">
            <v>2019-2020 ADOPTED BIENNIAL ORDINANCE</v>
          </cell>
          <cell r="J759" t="str">
            <v>ORDINANCE 18835</v>
          </cell>
        </row>
        <row r="760">
          <cell r="A760" t="str">
            <v>3910</v>
          </cell>
          <cell r="B760" t="str">
            <v>LANDFILL RESERVE</v>
          </cell>
          <cell r="C760" t="str">
            <v>1112415</v>
          </cell>
          <cell r="D760" t="str">
            <v>SW CH AREA 8 CLOSURE</v>
          </cell>
          <cell r="E760">
            <v>8312782</v>
          </cell>
          <cell r="F760">
            <v>14828010</v>
          </cell>
          <cell r="G760">
            <v>12587629</v>
          </cell>
          <cell r="H760">
            <v>35728421</v>
          </cell>
          <cell r="I760" t="str">
            <v>2019-2020 ADOPTED BIENNIAL ORDINANCE</v>
          </cell>
          <cell r="J760" t="str">
            <v>ORDINANCE 18835</v>
          </cell>
        </row>
        <row r="761">
          <cell r="A761" t="str">
            <v>3910</v>
          </cell>
          <cell r="B761" t="str">
            <v>LANDFILL RESERVE</v>
          </cell>
          <cell r="C761" t="str">
            <v>1129844</v>
          </cell>
          <cell r="D761" t="str">
            <v>SW CHRLF PUMP STN REPAIR</v>
          </cell>
          <cell r="E761">
            <v>74362</v>
          </cell>
          <cell r="F761">
            <v>0</v>
          </cell>
          <cell r="G761">
            <v>0</v>
          </cell>
          <cell r="H761">
            <v>74362</v>
          </cell>
          <cell r="I761" t="str">
            <v>2019-2020 ADOPTED BIENNIAL ORDINANCE</v>
          </cell>
          <cell r="J761" t="str">
            <v>ORDINANCE 18835</v>
          </cell>
        </row>
        <row r="762">
          <cell r="A762" t="str">
            <v>3910</v>
          </cell>
          <cell r="B762" t="str">
            <v>LANDFILL RESERVE</v>
          </cell>
          <cell r="C762" t="str">
            <v>1133921</v>
          </cell>
          <cell r="D762" t="str">
            <v>SW CHRLF LEACHATE LAGOONS</v>
          </cell>
          <cell r="E762">
            <v>11032381</v>
          </cell>
          <cell r="F762">
            <v>0</v>
          </cell>
          <cell r="G762">
            <v>0</v>
          </cell>
          <cell r="H762">
            <v>11032381</v>
          </cell>
          <cell r="I762" t="str">
            <v>2019-2020 ADOPTED BIENNIAL ORDINANCE</v>
          </cell>
          <cell r="J762" t="str">
            <v>ORDINANCE 18835</v>
          </cell>
        </row>
        <row r="763">
          <cell r="A763" t="str">
            <v>3910</v>
          </cell>
          <cell r="B763" t="str">
            <v>LANDFILL RESERVE</v>
          </cell>
          <cell r="C763" t="str">
            <v>1133922</v>
          </cell>
          <cell r="D763" t="str">
            <v>SW CHRLF EAST PERCH ZONE RI-FS</v>
          </cell>
          <cell r="E763">
            <v>1254737</v>
          </cell>
          <cell r="F763">
            <v>0</v>
          </cell>
          <cell r="G763">
            <v>0</v>
          </cell>
          <cell r="H763">
            <v>1254737</v>
          </cell>
          <cell r="I763" t="str">
            <v>2019-2020 ADOPTED BIENNIAL ORDINANCE</v>
          </cell>
          <cell r="J763" t="str">
            <v>ORDINANCE 18835</v>
          </cell>
        </row>
        <row r="764">
          <cell r="A764" t="str">
            <v>3910</v>
          </cell>
          <cell r="B764" t="str">
            <v>LANDFILL RESERVE</v>
          </cell>
          <cell r="C764" t="str">
            <v>1133923</v>
          </cell>
          <cell r="D764" t="str">
            <v>SW CHRLF AREA 9 NAD</v>
          </cell>
          <cell r="E764">
            <v>10104943</v>
          </cell>
          <cell r="F764">
            <v>26004169</v>
          </cell>
          <cell r="G764">
            <v>46833941</v>
          </cell>
          <cell r="H764">
            <v>82943053</v>
          </cell>
          <cell r="I764" t="str">
            <v>2019-2020 ADOPTED BIENNIAL ORDINANCE</v>
          </cell>
          <cell r="J764" t="str">
            <v>ORDINANCE 18835</v>
          </cell>
        </row>
        <row r="765">
          <cell r="A765" t="str">
            <v>3910</v>
          </cell>
          <cell r="B765" t="str">
            <v>LANDFILL RESERVE</v>
          </cell>
          <cell r="C765" t="str">
            <v>1133924</v>
          </cell>
          <cell r="D765" t="str">
            <v>SW CHRLF NFS ELECTRICAL</v>
          </cell>
          <cell r="E765">
            <v>3105450</v>
          </cell>
          <cell r="F765">
            <v>0</v>
          </cell>
          <cell r="G765">
            <v>0</v>
          </cell>
          <cell r="H765">
            <v>3105450</v>
          </cell>
          <cell r="I765" t="str">
            <v>2019-2020 ADOPTED BIENNIAL ORDINANCE</v>
          </cell>
          <cell r="J765" t="str">
            <v>ORDINANCE 18835</v>
          </cell>
        </row>
        <row r="766">
          <cell r="A766" t="str">
            <v>3951</v>
          </cell>
          <cell r="B766" t="str">
            <v>BUILDING REPAIR/REPLACEMENT SUBFUND</v>
          </cell>
          <cell r="C766" t="str">
            <v>1039274</v>
          </cell>
          <cell r="D766" t="str">
            <v>DES FMD KCCH PRMTR ACCESS CNTL</v>
          </cell>
          <cell r="E766">
            <v>-17504</v>
          </cell>
          <cell r="F766">
            <v>0</v>
          </cell>
          <cell r="G766">
            <v>0</v>
          </cell>
          <cell r="H766">
            <v>-17504</v>
          </cell>
          <cell r="I766" t="str">
            <v>2019-2020 ADOPTED BIENNIAL ORDINANCE</v>
          </cell>
          <cell r="J766" t="str">
            <v>ORDINANCE 18835</v>
          </cell>
        </row>
        <row r="767">
          <cell r="A767" t="str">
            <v>3951</v>
          </cell>
          <cell r="B767" t="str">
            <v>BUILDING REPAIR/REPLACEMENT SUBFUND</v>
          </cell>
          <cell r="C767" t="str">
            <v>1040874</v>
          </cell>
          <cell r="D767" t="str">
            <v>DES FMD CAPITAL PRJCT OVERSGHT</v>
          </cell>
          <cell r="E767">
            <v>8092</v>
          </cell>
          <cell r="F767">
            <v>0</v>
          </cell>
          <cell r="G767">
            <v>0</v>
          </cell>
          <cell r="H767">
            <v>8092</v>
          </cell>
          <cell r="I767" t="str">
            <v>2019-2020 ADOPTED BIENNIAL ORDINANCE</v>
          </cell>
          <cell r="J767" t="str">
            <v>ORDINANCE 18835</v>
          </cell>
        </row>
        <row r="768">
          <cell r="A768" t="str">
            <v>3951</v>
          </cell>
          <cell r="B768" t="str">
            <v>BUILDING REPAIR/REPLACEMENT SUBFUND</v>
          </cell>
          <cell r="C768" t="str">
            <v>1040964</v>
          </cell>
          <cell r="D768" t="str">
            <v>DES FMD DC ERGONOMIC FURNITURE</v>
          </cell>
          <cell r="E768">
            <v>-92010</v>
          </cell>
          <cell r="F768">
            <v>0</v>
          </cell>
          <cell r="G768">
            <v>0</v>
          </cell>
          <cell r="H768">
            <v>-92010</v>
          </cell>
          <cell r="I768" t="str">
            <v>2019-2020 ADOPTED BIENNIAL ORDINANCE</v>
          </cell>
          <cell r="J768" t="str">
            <v>ORDINANCE 18835</v>
          </cell>
        </row>
        <row r="769">
          <cell r="A769" t="str">
            <v>3951</v>
          </cell>
          <cell r="B769" t="str">
            <v>BUILDING REPAIR/REPLACEMENT SUBFUND</v>
          </cell>
          <cell r="C769" t="str">
            <v>1113110</v>
          </cell>
          <cell r="D769" t="str">
            <v>DES FMD S Court Duress Alarms</v>
          </cell>
          <cell r="E769">
            <v>-12130</v>
          </cell>
          <cell r="F769">
            <v>0</v>
          </cell>
          <cell r="G769">
            <v>0</v>
          </cell>
          <cell r="H769">
            <v>-12130</v>
          </cell>
          <cell r="I769" t="str">
            <v>2019-2020 ADOPTED BIENNIAL ORDINANCE</v>
          </cell>
          <cell r="J769" t="str">
            <v>ORDINANCE 18835</v>
          </cell>
        </row>
        <row r="770">
          <cell r="A770" t="str">
            <v>3951</v>
          </cell>
          <cell r="B770" t="str">
            <v>BUILDING REPAIR/REPLACEMENT SUBFUND</v>
          </cell>
          <cell r="C770" t="str">
            <v>1116723</v>
          </cell>
          <cell r="D770" t="str">
            <v>DES FMD KCCH COURTROOM CAMERAS</v>
          </cell>
          <cell r="E770">
            <v>-150292</v>
          </cell>
          <cell r="F770">
            <v>0</v>
          </cell>
          <cell r="G770">
            <v>0</v>
          </cell>
          <cell r="H770">
            <v>-150292</v>
          </cell>
          <cell r="I770" t="str">
            <v>2019-2020 ADOPTED BIENNIAL ORDINANCE</v>
          </cell>
          <cell r="J770" t="str">
            <v>ORDINANCE 18835</v>
          </cell>
        </row>
        <row r="771">
          <cell r="A771" t="str">
            <v>3951</v>
          </cell>
          <cell r="B771" t="str">
            <v>BUILDING REPAIR/REPLACEMENT SUBFUND</v>
          </cell>
          <cell r="C771" t="str">
            <v>1117106</v>
          </cell>
          <cell r="D771" t="str">
            <v>DES FMD Child/Fam Justice Ctr</v>
          </cell>
          <cell r="E771">
            <v>22365943</v>
          </cell>
          <cell r="F771">
            <v>0</v>
          </cell>
          <cell r="G771">
            <v>0</v>
          </cell>
          <cell r="H771">
            <v>22365943</v>
          </cell>
          <cell r="I771" t="str">
            <v>2019-2020 ADOPTED BIENNIAL ORDINANCE</v>
          </cell>
          <cell r="J771" t="str">
            <v>ORDINANCE 18835</v>
          </cell>
        </row>
        <row r="772">
          <cell r="A772" t="str">
            <v>3951</v>
          </cell>
          <cell r="B772" t="str">
            <v>BUILDING REPAIR/REPLACEMENT SUBFUND</v>
          </cell>
          <cell r="C772" t="str">
            <v>1120508</v>
          </cell>
          <cell r="D772" t="str">
            <v>DES FMD OPD PLANNING</v>
          </cell>
          <cell r="E772">
            <v>-34030</v>
          </cell>
          <cell r="F772">
            <v>0</v>
          </cell>
          <cell r="G772">
            <v>0</v>
          </cell>
          <cell r="H772">
            <v>-34030</v>
          </cell>
          <cell r="I772" t="str">
            <v>2019-2020 ADOPTED BIENNIAL ORDINANCE</v>
          </cell>
          <cell r="J772" t="str">
            <v>ORDINANCE 18835</v>
          </cell>
        </row>
        <row r="773">
          <cell r="A773" t="str">
            <v>3951</v>
          </cell>
          <cell r="B773" t="str">
            <v>BUILDING REPAIR/REPLACEMENT SUBFUND</v>
          </cell>
          <cell r="C773" t="str">
            <v>1121771</v>
          </cell>
          <cell r="D773" t="str">
            <v>DES FMD PRELIM PLAN &amp; DESIGN</v>
          </cell>
          <cell r="E773">
            <v>100000</v>
          </cell>
          <cell r="F773">
            <v>0</v>
          </cell>
          <cell r="G773">
            <v>0</v>
          </cell>
          <cell r="H773">
            <v>100000</v>
          </cell>
          <cell r="I773" t="str">
            <v>2019-2020 ADOPTED BIENNIAL ORDINANCE</v>
          </cell>
          <cell r="J773" t="str">
            <v>ORDINANCE 18835</v>
          </cell>
        </row>
        <row r="774">
          <cell r="A774" t="str">
            <v>3951</v>
          </cell>
          <cell r="B774" t="str">
            <v>BUILDING REPAIR/REPLACEMENT SUBFUND</v>
          </cell>
          <cell r="C774" t="str">
            <v>1122071</v>
          </cell>
          <cell r="D774" t="str">
            <v>DES FMD SPECIAL OPS MOVE</v>
          </cell>
          <cell r="E774">
            <v>-12666</v>
          </cell>
          <cell r="F774">
            <v>0</v>
          </cell>
          <cell r="G774">
            <v>0</v>
          </cell>
          <cell r="H774">
            <v>-12666</v>
          </cell>
          <cell r="I774" t="str">
            <v>2019-2020 ADOPTED BIENNIAL ORDINANCE</v>
          </cell>
          <cell r="J774" t="str">
            <v>ORDINANCE 18835</v>
          </cell>
        </row>
        <row r="775">
          <cell r="A775" t="str">
            <v>3951</v>
          </cell>
          <cell r="B775" t="str">
            <v>BUILDING REPAIR/REPLACEMENT SUBFUND</v>
          </cell>
          <cell r="C775" t="str">
            <v>1122286</v>
          </cell>
          <cell r="D775" t="str">
            <v>DES FMD ITA COURT</v>
          </cell>
          <cell r="E775">
            <v>806</v>
          </cell>
          <cell r="F775">
            <v>0</v>
          </cell>
          <cell r="G775">
            <v>0</v>
          </cell>
          <cell r="H775">
            <v>806</v>
          </cell>
          <cell r="I775" t="str">
            <v>2019-2020 ADOPTED BIENNIAL ORDINANCE</v>
          </cell>
          <cell r="J775" t="str">
            <v>ORDINANCE 18835</v>
          </cell>
        </row>
        <row r="776">
          <cell r="A776" t="str">
            <v>3951</v>
          </cell>
          <cell r="B776" t="str">
            <v>BUILDING REPAIR/REPLACEMENT SUBFUND</v>
          </cell>
          <cell r="C776" t="str">
            <v>1123605</v>
          </cell>
          <cell r="D776" t="str">
            <v>DES FMD MRJC SPACE EFFIC</v>
          </cell>
          <cell r="E776">
            <v>-25038</v>
          </cell>
          <cell r="F776">
            <v>0</v>
          </cell>
          <cell r="G776">
            <v>0</v>
          </cell>
          <cell r="H776">
            <v>-25038</v>
          </cell>
          <cell r="I776" t="str">
            <v>2019-2020 ADOPTED BIENNIAL ORDINANCE</v>
          </cell>
          <cell r="J776" t="str">
            <v>ORDINANCE 18835</v>
          </cell>
        </row>
        <row r="777">
          <cell r="A777" t="str">
            <v>3951</v>
          </cell>
          <cell r="B777" t="str">
            <v>BUILDING REPAIR/REPLACEMENT SUBFUND</v>
          </cell>
          <cell r="C777" t="str">
            <v>1123982</v>
          </cell>
          <cell r="D777" t="str">
            <v>DES FMD RAINIER BEACH CLINIC</v>
          </cell>
          <cell r="E777">
            <v>-12692</v>
          </cell>
          <cell r="F777">
            <v>0</v>
          </cell>
          <cell r="G777">
            <v>0</v>
          </cell>
          <cell r="H777">
            <v>-12692</v>
          </cell>
          <cell r="I777" t="str">
            <v>2019-2020 ADOPTED BIENNIAL ORDINANCE</v>
          </cell>
          <cell r="J777" t="str">
            <v>ORDINANCE 18835</v>
          </cell>
        </row>
        <row r="778">
          <cell r="A778" t="str">
            <v>3951</v>
          </cell>
          <cell r="B778" t="str">
            <v>BUILDING REPAIR/REPLACEMENT SUBFUND</v>
          </cell>
          <cell r="C778" t="str">
            <v>1124146</v>
          </cell>
          <cell r="D778" t="str">
            <v>DES FMD BELLEVUE DC RELOCATION</v>
          </cell>
          <cell r="E778">
            <v>-418090</v>
          </cell>
          <cell r="F778">
            <v>0</v>
          </cell>
          <cell r="G778">
            <v>0</v>
          </cell>
          <cell r="H778">
            <v>-418090</v>
          </cell>
          <cell r="I778" t="str">
            <v>2019-2020 ADOPTED BIENNIAL ORDINANCE</v>
          </cell>
          <cell r="J778" t="str">
            <v>ORDINANCE 18835</v>
          </cell>
        </row>
        <row r="779">
          <cell r="A779" t="str">
            <v>3951</v>
          </cell>
          <cell r="B779" t="str">
            <v>BUILDING REPAIR/REPLACEMENT SUBFUND</v>
          </cell>
          <cell r="C779" t="str">
            <v>1124150</v>
          </cell>
          <cell r="D779" t="str">
            <v>DES FMD EARLINGTN CNF RM IMPRV</v>
          </cell>
          <cell r="E779">
            <v>-1016</v>
          </cell>
          <cell r="F779">
            <v>0</v>
          </cell>
          <cell r="G779">
            <v>0</v>
          </cell>
          <cell r="H779">
            <v>-1016</v>
          </cell>
          <cell r="I779" t="str">
            <v>2019-2020 ADOPTED BIENNIAL ORDINANCE</v>
          </cell>
          <cell r="J779" t="str">
            <v>ORDINANCE 18835</v>
          </cell>
        </row>
        <row r="780">
          <cell r="A780" t="str">
            <v>3951</v>
          </cell>
          <cell r="B780" t="str">
            <v>BUILDING REPAIR/REPLACEMENT SUBFUND</v>
          </cell>
          <cell r="C780" t="str">
            <v>1124202</v>
          </cell>
          <cell r="D780" t="str">
            <v>DES FMD BRR EMER NEED-XSTG PR</v>
          </cell>
          <cell r="E780">
            <v>500000</v>
          </cell>
          <cell r="F780">
            <v>0</v>
          </cell>
          <cell r="G780">
            <v>0</v>
          </cell>
          <cell r="H780">
            <v>500000</v>
          </cell>
          <cell r="I780" t="str">
            <v>2019-2020 ADOPTED BIENNIAL ORDINANCE</v>
          </cell>
          <cell r="J780" t="str">
            <v>ORDINANCE 18835</v>
          </cell>
        </row>
        <row r="781">
          <cell r="A781" t="str">
            <v>3951</v>
          </cell>
          <cell r="B781" t="str">
            <v>BUILDING REPAIR/REPLACEMENT SUBFUND</v>
          </cell>
          <cell r="C781" t="str">
            <v>1125009</v>
          </cell>
          <cell r="D781" t="str">
            <v>DES FMD 4TH AVE BLDG</v>
          </cell>
          <cell r="E781">
            <v>-60291</v>
          </cell>
          <cell r="F781">
            <v>0</v>
          </cell>
          <cell r="G781">
            <v>0</v>
          </cell>
          <cell r="H781">
            <v>-60291</v>
          </cell>
          <cell r="I781" t="str">
            <v>2019-2020 ADOPTED BIENNIAL ORDINANCE</v>
          </cell>
          <cell r="J781" t="str">
            <v>ORDINANCE 18835</v>
          </cell>
        </row>
        <row r="782">
          <cell r="A782" t="str">
            <v>3951</v>
          </cell>
          <cell r="B782" t="str">
            <v>BUILDING REPAIR/REPLACEMENT SUBFUND</v>
          </cell>
          <cell r="C782" t="str">
            <v>1127706</v>
          </cell>
          <cell r="D782" t="str">
            <v>DES FMD OEM E911 RELOCATION</v>
          </cell>
          <cell r="E782">
            <v>-107339</v>
          </cell>
          <cell r="F782">
            <v>0</v>
          </cell>
          <cell r="G782">
            <v>0</v>
          </cell>
          <cell r="H782">
            <v>-107339</v>
          </cell>
          <cell r="I782" t="str">
            <v>2019-2020 ADOPTED BIENNIAL ORDINANCE</v>
          </cell>
          <cell r="J782" t="str">
            <v>ORDINANCE 18835</v>
          </cell>
        </row>
        <row r="783">
          <cell r="A783" t="str">
            <v>3951</v>
          </cell>
          <cell r="B783" t="str">
            <v>BUILDING REPAIR/REPLACEMENT SUBFUND</v>
          </cell>
          <cell r="C783" t="str">
            <v>1129041</v>
          </cell>
          <cell r="D783" t="str">
            <v>DES FMD MRJC SOLAR ENERGY</v>
          </cell>
          <cell r="E783">
            <v>-73794</v>
          </cell>
          <cell r="F783">
            <v>0</v>
          </cell>
          <cell r="G783">
            <v>0</v>
          </cell>
          <cell r="H783">
            <v>-73794</v>
          </cell>
          <cell r="I783" t="str">
            <v>2019-2020 ADOPTED BIENNIAL ORDINANCE</v>
          </cell>
          <cell r="J783" t="str">
            <v>ORDINANCE 18835</v>
          </cell>
        </row>
        <row r="784">
          <cell r="A784" t="str">
            <v>3951</v>
          </cell>
          <cell r="B784" t="str">
            <v>BUILDING REPAIR/REPLACEMENT SUBFUND</v>
          </cell>
          <cell r="C784" t="str">
            <v>1129340</v>
          </cell>
          <cell r="D784" t="str">
            <v>DES FMD ITA COURTROOM (2)</v>
          </cell>
          <cell r="E784">
            <v>69973</v>
          </cell>
          <cell r="F784">
            <v>0</v>
          </cell>
          <cell r="G784">
            <v>0</v>
          </cell>
          <cell r="H784">
            <v>69973</v>
          </cell>
          <cell r="I784" t="str">
            <v>2019-2020 ADOPTED BIENNIAL ORDINANCE</v>
          </cell>
          <cell r="J784" t="str">
            <v>ORDINANCE 18835</v>
          </cell>
        </row>
        <row r="785">
          <cell r="A785" t="str">
            <v>3951</v>
          </cell>
          <cell r="B785" t="str">
            <v>BUILDING REPAIR/REPLACEMENT SUBFUND</v>
          </cell>
          <cell r="C785" t="str">
            <v>1129773</v>
          </cell>
          <cell r="D785" t="str">
            <v>DES FMD ADMIN BLDG SECURITY</v>
          </cell>
          <cell r="E785">
            <v>-86645</v>
          </cell>
          <cell r="F785">
            <v>0</v>
          </cell>
          <cell r="G785">
            <v>0</v>
          </cell>
          <cell r="H785">
            <v>-86645</v>
          </cell>
          <cell r="I785" t="str">
            <v>2019-2020 ADOPTED BIENNIAL ORDINANCE</v>
          </cell>
          <cell r="J785" t="str">
            <v>ORDINANCE 18835</v>
          </cell>
        </row>
        <row r="786">
          <cell r="A786" t="str">
            <v>3951</v>
          </cell>
          <cell r="B786" t="str">
            <v>BUILDING REPAIR/REPLACEMENT SUBFUND</v>
          </cell>
          <cell r="C786" t="str">
            <v>1129964</v>
          </cell>
          <cell r="D786" t="str">
            <v>DES FMD NSHORE PH TO EVRGRN TI</v>
          </cell>
          <cell r="E786">
            <v>-203186</v>
          </cell>
          <cell r="F786">
            <v>0</v>
          </cell>
          <cell r="G786">
            <v>0</v>
          </cell>
          <cell r="H786">
            <v>-203186</v>
          </cell>
          <cell r="I786" t="str">
            <v>2019-2020 ADOPTED BIENNIAL ORDINANCE</v>
          </cell>
          <cell r="J786" t="str">
            <v>ORDINANCE 18835</v>
          </cell>
        </row>
        <row r="787">
          <cell r="A787" t="str">
            <v>3951</v>
          </cell>
          <cell r="B787" t="str">
            <v>BUILDING REPAIR/REPLACEMENT SUBFUND</v>
          </cell>
          <cell r="C787" t="str">
            <v>1130313</v>
          </cell>
          <cell r="D787" t="str">
            <v>DES FMD CIVIC CAMPUS PLANNING</v>
          </cell>
          <cell r="E787">
            <v>2972130</v>
          </cell>
          <cell r="F787">
            <v>0</v>
          </cell>
          <cell r="G787">
            <v>0</v>
          </cell>
          <cell r="H787">
            <v>2972130</v>
          </cell>
          <cell r="I787" t="str">
            <v>2019-2020 ADOPTED BIENNIAL ORDINANCE</v>
          </cell>
          <cell r="J787" t="str">
            <v>ORDINANCE 18835</v>
          </cell>
        </row>
        <row r="788">
          <cell r="A788" t="str">
            <v>3951</v>
          </cell>
          <cell r="B788" t="str">
            <v>BUILDING REPAIR/REPLACEMENT SUBFUND</v>
          </cell>
          <cell r="C788" t="str">
            <v>1132306</v>
          </cell>
          <cell r="D788" t="str">
            <v>DES FMD KCIT RADIO IN-BLDG</v>
          </cell>
          <cell r="E788">
            <v>2500000</v>
          </cell>
          <cell r="F788">
            <v>0</v>
          </cell>
          <cell r="G788">
            <v>0</v>
          </cell>
          <cell r="H788">
            <v>2500000</v>
          </cell>
          <cell r="I788" t="str">
            <v>2019-2020 ADOPTED BIENNIAL ORDINANCE</v>
          </cell>
          <cell r="J788" t="str">
            <v>ORDINANCE 18835</v>
          </cell>
        </row>
        <row r="789">
          <cell r="A789" t="str">
            <v>3951</v>
          </cell>
          <cell r="B789" t="str">
            <v>BUILDING REPAIR/REPLACEMENT SUBFUND</v>
          </cell>
          <cell r="C789" t="str">
            <v>1134616</v>
          </cell>
          <cell r="D789" t="str">
            <v>DES FMD ITA COURT RELOC STUDY</v>
          </cell>
          <cell r="E789">
            <v>51789</v>
          </cell>
          <cell r="F789">
            <v>0</v>
          </cell>
          <cell r="G789">
            <v>0</v>
          </cell>
          <cell r="H789">
            <v>51789</v>
          </cell>
          <cell r="I789" t="str">
            <v>2019-2020 ADOPTED BIENNIAL ORDINANCE</v>
          </cell>
          <cell r="J789" t="str">
            <v>ORDINANCE 18835</v>
          </cell>
        </row>
        <row r="790">
          <cell r="A790" t="str">
            <v>3951</v>
          </cell>
          <cell r="B790" t="str">
            <v>BUILDING REPAIR/REPLACEMENT SUBFUND</v>
          </cell>
          <cell r="C790" t="str">
            <v>1134618</v>
          </cell>
          <cell r="D790" t="str">
            <v>DES FMD KCIA TERMINAL BLDG TI</v>
          </cell>
          <cell r="E790">
            <v>750005</v>
          </cell>
          <cell r="F790">
            <v>0</v>
          </cell>
          <cell r="G790">
            <v>0</v>
          </cell>
          <cell r="H790">
            <v>750005</v>
          </cell>
          <cell r="I790" t="str">
            <v>2019-2020 ADOPTED BIENNIAL ORDINANCE</v>
          </cell>
          <cell r="J790" t="str">
            <v>ORDINANCE 18835</v>
          </cell>
        </row>
        <row r="791">
          <cell r="A791" t="str">
            <v>3951</v>
          </cell>
          <cell r="B791" t="str">
            <v>BUILDING REPAIR/REPLACEMENT SUBFUND</v>
          </cell>
          <cell r="C791" t="str">
            <v>1134621</v>
          </cell>
          <cell r="D791" t="str">
            <v>DES FMD KCCF WEST WING STUDY</v>
          </cell>
          <cell r="E791">
            <v>1085222</v>
          </cell>
          <cell r="F791">
            <v>0</v>
          </cell>
          <cell r="G791">
            <v>0</v>
          </cell>
          <cell r="H791">
            <v>1085222</v>
          </cell>
          <cell r="I791" t="str">
            <v>2019-2020 ADOPTED BIENNIAL ORDINANCE</v>
          </cell>
          <cell r="J791" t="str">
            <v>ORDINANCE 18835</v>
          </cell>
        </row>
        <row r="792">
          <cell r="A792" t="str">
            <v>3951</v>
          </cell>
          <cell r="B792" t="str">
            <v>BUILDING REPAIR/REPLACEMENT SUBFUND</v>
          </cell>
          <cell r="C792" t="str">
            <v>1134624</v>
          </cell>
          <cell r="D792" t="str">
            <v>DES FMD MAJOR OFFICE SP RE-ORG</v>
          </cell>
          <cell r="E792">
            <v>3000000</v>
          </cell>
          <cell r="F792">
            <v>0</v>
          </cell>
          <cell r="G792">
            <v>0</v>
          </cell>
          <cell r="H792">
            <v>3000000</v>
          </cell>
          <cell r="I792" t="str">
            <v>2019-2020 ADOPTED BIENNIAL ORDINANCE</v>
          </cell>
          <cell r="J792" t="str">
            <v>ORDINANCE 18835</v>
          </cell>
        </row>
        <row r="793">
          <cell r="A793" t="str">
            <v>3951</v>
          </cell>
          <cell r="B793" t="str">
            <v>BUILDING REPAIR/REPLACEMENT SUBFUND</v>
          </cell>
          <cell r="C793" t="str">
            <v>1134629</v>
          </cell>
          <cell r="D793" t="str">
            <v>DES FMD KC CONSOL WAREH PH2</v>
          </cell>
          <cell r="E793">
            <v>1284108</v>
          </cell>
          <cell r="F793">
            <v>0</v>
          </cell>
          <cell r="G793">
            <v>0</v>
          </cell>
          <cell r="H793">
            <v>1284108</v>
          </cell>
          <cell r="I793" t="str">
            <v>2019-2020 ADOPTED BIENNIAL ORDINANCE</v>
          </cell>
          <cell r="J793" t="str">
            <v>ORDINANCE 18835</v>
          </cell>
        </row>
        <row r="794">
          <cell r="A794" t="str">
            <v>3951</v>
          </cell>
          <cell r="B794" t="str">
            <v>BUILDING REPAIR/REPLACEMENT SUBFUND</v>
          </cell>
          <cell r="C794" t="str">
            <v>1135008</v>
          </cell>
          <cell r="D794" t="str">
            <v>DES FMD PH DOWNTOWN DENTAL</v>
          </cell>
          <cell r="E794">
            <v>700000</v>
          </cell>
          <cell r="F794">
            <v>0</v>
          </cell>
          <cell r="G794">
            <v>0</v>
          </cell>
          <cell r="H794">
            <v>700000</v>
          </cell>
          <cell r="I794" t="str">
            <v>2019-2020 ADOPTED BIENNIAL ORDINANCE</v>
          </cell>
          <cell r="J794" t="str">
            <v>ORDINANCE 18835</v>
          </cell>
        </row>
        <row r="795">
          <cell r="A795" t="str">
            <v>3951</v>
          </cell>
          <cell r="B795" t="str">
            <v>BUILDING REPAIR/REPLACEMENT SUBFUND</v>
          </cell>
          <cell r="C795" t="str">
            <v>1135009</v>
          </cell>
          <cell r="D795" t="str">
            <v>DES FMD PH RENTON DENTAL CLNIC</v>
          </cell>
          <cell r="E795">
            <v>60000</v>
          </cell>
          <cell r="F795">
            <v>0</v>
          </cell>
          <cell r="G795">
            <v>0</v>
          </cell>
          <cell r="H795">
            <v>60000</v>
          </cell>
          <cell r="I795" t="str">
            <v>2019-2020 ADOPTED BIENNIAL ORDINANCE</v>
          </cell>
          <cell r="J795" t="str">
            <v>ORDINANCE 18835</v>
          </cell>
        </row>
        <row r="796">
          <cell r="A796" t="str">
            <v>3951</v>
          </cell>
          <cell r="B796" t="str">
            <v>BUILDING REPAIR/REPLACEMENT SUBFUND</v>
          </cell>
          <cell r="C796" t="str">
            <v>1135101</v>
          </cell>
          <cell r="D796" t="str">
            <v>DES FMD CHINOOK CONF TECH</v>
          </cell>
          <cell r="E796">
            <v>60000</v>
          </cell>
          <cell r="F796">
            <v>0</v>
          </cell>
          <cell r="G796">
            <v>0</v>
          </cell>
          <cell r="H796">
            <v>60000</v>
          </cell>
          <cell r="I796" t="str">
            <v>2019-2020 ADOPTED BIENNIAL ORDINANCE</v>
          </cell>
          <cell r="J796" t="str">
            <v>ORDINANCE 18835</v>
          </cell>
        </row>
        <row r="797">
          <cell r="A797" t="str">
            <v>3951</v>
          </cell>
          <cell r="B797" t="str">
            <v>BUILDING REPAIR/REPLACEMENT SUBFUND</v>
          </cell>
          <cell r="C797" t="str">
            <v>1135102</v>
          </cell>
          <cell r="D797" t="str">
            <v>DES FMD LIGHTING EFF FRED</v>
          </cell>
          <cell r="E797">
            <v>4610000</v>
          </cell>
          <cell r="F797">
            <v>0</v>
          </cell>
          <cell r="G797">
            <v>0</v>
          </cell>
          <cell r="H797">
            <v>4610000</v>
          </cell>
          <cell r="I797" t="str">
            <v>2019-2020 ADOPTED BIENNIAL ORDINANCE</v>
          </cell>
          <cell r="J797" t="str">
            <v>ORDINANCE 18835</v>
          </cell>
        </row>
        <row r="798">
          <cell r="A798" t="str">
            <v>3160</v>
          </cell>
          <cell r="B798" t="str">
            <v>PARKS RECREATION AND OPEN SPACE</v>
          </cell>
          <cell r="C798" t="str">
            <v>1039611</v>
          </cell>
          <cell r="D798" t="str">
            <v>PKS M:PARKS FACILITY REHAB</v>
          </cell>
          <cell r="E798">
            <v>70000</v>
          </cell>
          <cell r="F798">
            <v>0</v>
          </cell>
          <cell r="G798">
            <v>0</v>
          </cell>
          <cell r="H798">
            <v>70000</v>
          </cell>
          <cell r="I798" t="str">
            <v>2ND QUARTER</v>
          </cell>
          <cell r="J798" t="str">
            <v>ORDINANCE 18930</v>
          </cell>
        </row>
        <row r="799">
          <cell r="A799" t="str">
            <v>3240</v>
          </cell>
          <cell r="B799" t="str">
            <v>DCHS TECHNOLOGY CAPITAL</v>
          </cell>
          <cell r="C799" t="str">
            <v>1136362</v>
          </cell>
          <cell r="D799" t="str">
            <v>DCHS IT IMC</v>
          </cell>
          <cell r="E799">
            <v>5660400</v>
          </cell>
          <cell r="F799">
            <v>0</v>
          </cell>
          <cell r="G799">
            <v>0</v>
          </cell>
          <cell r="H799">
            <v>5660400</v>
          </cell>
          <cell r="I799" t="str">
            <v>2ND QUARTER</v>
          </cell>
          <cell r="J799" t="str">
            <v>ORDINANCE 18930</v>
          </cell>
        </row>
        <row r="800">
          <cell r="A800" t="str">
            <v>3421</v>
          </cell>
          <cell r="B800" t="str">
            <v>MAJOR MAINTENANCE RESERVE SUBFUND</v>
          </cell>
          <cell r="C800" t="str">
            <v>1130085</v>
          </cell>
          <cell r="D800" t="str">
            <v>DES FMD KCCH ELECTRICAL DISTR</v>
          </cell>
          <cell r="E800">
            <v>-6996048</v>
          </cell>
          <cell r="F800">
            <v>0</v>
          </cell>
          <cell r="G800">
            <v>0</v>
          </cell>
          <cell r="H800">
            <v>-6996048</v>
          </cell>
          <cell r="I800" t="str">
            <v>2ND QUARTER</v>
          </cell>
          <cell r="J800" t="str">
            <v>ORDINANCE 18930</v>
          </cell>
        </row>
        <row r="801">
          <cell r="A801" t="str">
            <v>3421</v>
          </cell>
          <cell r="B801" t="str">
            <v>MAJOR MAINTENANCE RESERVE SUBFUND</v>
          </cell>
          <cell r="C801" t="str">
            <v>1136378</v>
          </cell>
          <cell r="D801" t="str">
            <v>DES FMD MMR BURIEN DC WQ IMPRO</v>
          </cell>
          <cell r="E801">
            <v>1172918</v>
          </cell>
          <cell r="F801">
            <v>0</v>
          </cell>
          <cell r="G801">
            <v>0</v>
          </cell>
          <cell r="H801">
            <v>1172918</v>
          </cell>
          <cell r="I801" t="str">
            <v>2ND QUARTER</v>
          </cell>
          <cell r="J801" t="str">
            <v>ORDINANCE 18930</v>
          </cell>
        </row>
        <row r="802">
          <cell r="A802" t="str">
            <v>3473</v>
          </cell>
          <cell r="B802" t="str">
            <v>RADIO COMMUNICATION SERVICES CIP FUND </v>
          </cell>
          <cell r="C802" t="str">
            <v>1047319</v>
          </cell>
          <cell r="D802" t="str">
            <v>KCIT CAP PROJ OVERSIGHT-RADIO</v>
          </cell>
          <cell r="E802">
            <v>-549</v>
          </cell>
          <cell r="F802">
            <v>0</v>
          </cell>
          <cell r="G802">
            <v>0</v>
          </cell>
          <cell r="H802">
            <v>-549</v>
          </cell>
          <cell r="I802" t="str">
            <v>2ND QUARTER</v>
          </cell>
          <cell r="J802" t="str">
            <v>ORDINANCE 18930</v>
          </cell>
        </row>
        <row r="803">
          <cell r="A803" t="str">
            <v>3581</v>
          </cell>
          <cell r="B803" t="str">
            <v>PARKS CAPITAL</v>
          </cell>
          <cell r="C803" t="str">
            <v>1044835</v>
          </cell>
          <cell r="D803" t="str">
            <v>PKS REGIONAL OPEN SPACE INITI</v>
          </cell>
          <cell r="E803">
            <v>-49849</v>
          </cell>
          <cell r="F803">
            <v>0</v>
          </cell>
          <cell r="G803">
            <v>0</v>
          </cell>
          <cell r="H803">
            <v>-49849</v>
          </cell>
          <cell r="I803" t="str">
            <v>2ND QUARTER</v>
          </cell>
          <cell r="J803" t="str">
            <v>ORDINANCE 18930</v>
          </cell>
        </row>
        <row r="804">
          <cell r="A804" t="str">
            <v>3581</v>
          </cell>
          <cell r="B804" t="str">
            <v>PARKS CAPITAL</v>
          </cell>
          <cell r="C804">
            <v>1121155</v>
          </cell>
          <cell r="D804" t="str">
            <v>PKS M: EASTSIDE RAIL CORR (ERC)</v>
          </cell>
          <cell r="E804">
            <v>100000</v>
          </cell>
          <cell r="F804">
            <v>0</v>
          </cell>
          <cell r="G804">
            <v>0</v>
          </cell>
          <cell r="H804">
            <v>100000</v>
          </cell>
          <cell r="I804" t="str">
            <v>2ND QUARTER</v>
          </cell>
          <cell r="J804" t="str">
            <v>ORDINANCE 18930</v>
          </cell>
        </row>
        <row r="805">
          <cell r="A805" t="str">
            <v>3611</v>
          </cell>
          <cell r="B805" t="str">
            <v>WATER QUALITY CONSTRUCTION UNRESTRICTED</v>
          </cell>
          <cell r="C805" t="str">
            <v>1113247</v>
          </cell>
          <cell r="D805" t="str">
            <v>WTC PIPELINE REPLACEMENT</v>
          </cell>
          <cell r="E805">
            <v>-406000</v>
          </cell>
          <cell r="F805">
            <v>0</v>
          </cell>
          <cell r="G805">
            <v>0</v>
          </cell>
          <cell r="H805">
            <v>-406000</v>
          </cell>
          <cell r="I805" t="str">
            <v>2ND QUARTER</v>
          </cell>
          <cell r="J805" t="str">
            <v>ORDINANCE 18930</v>
          </cell>
        </row>
        <row r="806">
          <cell r="A806" t="str">
            <v>3611</v>
          </cell>
          <cell r="B806" t="str">
            <v>WATER QUALITY CONSTRUCTION UNRESTRICTED</v>
          </cell>
          <cell r="C806" t="str">
            <v>1136151</v>
          </cell>
          <cell r="D806" t="str">
            <v>WTC BLACK DIAMOND PAYMENTS</v>
          </cell>
          <cell r="E806">
            <v>406000</v>
          </cell>
          <cell r="F806">
            <v>0</v>
          </cell>
          <cell r="G806">
            <v>0</v>
          </cell>
          <cell r="H806">
            <v>406000</v>
          </cell>
          <cell r="I806" t="str">
            <v>2ND QUARTER</v>
          </cell>
          <cell r="J806" t="str">
            <v>ORDINANCE 18930</v>
          </cell>
        </row>
        <row r="807">
          <cell r="A807" t="str">
            <v>3611</v>
          </cell>
          <cell r="B807" t="str">
            <v>WATER QUALITY CONSTRUCTION UNRESTRICTED</v>
          </cell>
          <cell r="C807" t="str">
            <v>1136155</v>
          </cell>
          <cell r="D807" t="str">
            <v>WTC WP LIFE SAFETY IMPROVEMENT</v>
          </cell>
          <cell r="E807">
            <v>10150000</v>
          </cell>
          <cell r="F807">
            <v>0</v>
          </cell>
          <cell r="G807">
            <v>0</v>
          </cell>
          <cell r="H807">
            <v>10150000</v>
          </cell>
          <cell r="I807" t="str">
            <v>2ND QUARTER</v>
          </cell>
          <cell r="J807" t="str">
            <v>ORDINANCE 18930</v>
          </cell>
        </row>
        <row r="808">
          <cell r="A808" t="str">
            <v>3641</v>
          </cell>
          <cell r="B808" t="str">
            <v>PUBLIC TRANSPORTATION CONSTRUCTION UNRESTRICTED</v>
          </cell>
          <cell r="C808" t="str">
            <v>1129633</v>
          </cell>
          <cell r="D808" t="str">
            <v>TDC CCMP 2019 PROGRAM</v>
          </cell>
          <cell r="E808">
            <v>-4200000</v>
          </cell>
          <cell r="F808">
            <v>0</v>
          </cell>
          <cell r="G808">
            <v>0</v>
          </cell>
          <cell r="H808">
            <v>-4200000</v>
          </cell>
          <cell r="I808" t="str">
            <v>2ND QUARTER</v>
          </cell>
          <cell r="J808" t="str">
            <v>ORDINANCE 18930</v>
          </cell>
        </row>
        <row r="809">
          <cell r="A809" t="str">
            <v>3641</v>
          </cell>
          <cell r="B809" t="str">
            <v>PUBLIC TRANSPORTATION CONSTRUCTION UNRESTRICTED</v>
          </cell>
          <cell r="C809" t="str">
            <v>1132367</v>
          </cell>
          <cell r="D809" t="str">
            <v>TDC MONTLAKE HUB</v>
          </cell>
          <cell r="E809">
            <v>2000000</v>
          </cell>
          <cell r="F809">
            <v>0</v>
          </cell>
          <cell r="G809">
            <v>0</v>
          </cell>
          <cell r="H809">
            <v>2000000</v>
          </cell>
          <cell r="I809" t="str">
            <v>2ND QUARTER</v>
          </cell>
          <cell r="J809" t="str">
            <v>ORDINANCE 18930</v>
          </cell>
        </row>
        <row r="810">
          <cell r="A810" t="str">
            <v>3641</v>
          </cell>
          <cell r="B810" t="str">
            <v>PUBLIC TRANSPORTATION CONSTRUCTION UNRESTRICTED</v>
          </cell>
          <cell r="C810" t="str">
            <v>1132390</v>
          </cell>
          <cell r="D810" t="str">
            <v>TDC BASES FALL PROTECTION</v>
          </cell>
          <cell r="E810">
            <v>1000000</v>
          </cell>
          <cell r="F810">
            <v>1466775</v>
          </cell>
          <cell r="G810">
            <v>0</v>
          </cell>
          <cell r="H810">
            <v>2466775</v>
          </cell>
          <cell r="I810" t="str">
            <v>2ND QUARTER</v>
          </cell>
          <cell r="J810" t="str">
            <v>ORDINANCE 18930</v>
          </cell>
        </row>
        <row r="811">
          <cell r="A811" t="str">
            <v>3641</v>
          </cell>
          <cell r="B811" t="str">
            <v>PUBLIC TRANSPORTATION CONSTRUCTION UNRESTRICTED</v>
          </cell>
          <cell r="C811" t="str">
            <v>1132532</v>
          </cell>
          <cell r="D811" t="str">
            <v>TDC OCC OFF BOARD FARE EQ</v>
          </cell>
          <cell r="E811">
            <v>2200000</v>
          </cell>
          <cell r="F811">
            <v>0</v>
          </cell>
          <cell r="G811">
            <v>0</v>
          </cell>
          <cell r="H811">
            <v>2200000</v>
          </cell>
          <cell r="I811" t="str">
            <v>2ND QUARTER</v>
          </cell>
          <cell r="J811" t="str">
            <v>ORDINANCE 18930</v>
          </cell>
        </row>
        <row r="812">
          <cell r="A812" t="str">
            <v>3641</v>
          </cell>
          <cell r="B812" t="str">
            <v>PUBLIC TRANSPORTATION CONSTRUCTION UNRESTRICTED</v>
          </cell>
          <cell r="C812" t="str">
            <v>1133586</v>
          </cell>
          <cell r="D812" t="str">
            <v>TDC TROLLEY OH-BALLARD</v>
          </cell>
          <cell r="E812">
            <v>1900000</v>
          </cell>
          <cell r="F812">
            <v>0</v>
          </cell>
          <cell r="G812">
            <v>0</v>
          </cell>
          <cell r="H812">
            <v>1900000</v>
          </cell>
          <cell r="I812" t="str">
            <v>2ND QUARTER</v>
          </cell>
          <cell r="J812" t="str">
            <v>ORDINANCE 18930</v>
          </cell>
        </row>
        <row r="813">
          <cell r="A813" t="str">
            <v>3641</v>
          </cell>
          <cell r="B813" t="str">
            <v>PUBLIC TRANSPORTATION CONSTRUCTION UNRESTRICTED</v>
          </cell>
          <cell r="C813" t="str">
            <v>1134218</v>
          </cell>
          <cell r="D813" t="str">
            <v>TDC INTERIM BASE</v>
          </cell>
          <cell r="E813">
            <v>26700000</v>
          </cell>
          <cell r="F813">
            <v>0</v>
          </cell>
          <cell r="G813">
            <v>0</v>
          </cell>
          <cell r="H813">
            <v>26700000</v>
          </cell>
          <cell r="I813" t="str">
            <v>2ND QUARTER</v>
          </cell>
          <cell r="J813" t="str">
            <v>ORDINANCE 18930</v>
          </cell>
        </row>
        <row r="814">
          <cell r="A814" t="str">
            <v>3771</v>
          </cell>
          <cell r="B814" t="str">
            <v>OIRM CAPITAL</v>
          </cell>
          <cell r="C814" t="str">
            <v>1047302</v>
          </cell>
          <cell r="D814" t="str">
            <v>KCIT CAP PROJ OVERSIGHT-KCIT</v>
          </cell>
          <cell r="E814">
            <v>-9109</v>
          </cell>
          <cell r="F814">
            <v>0</v>
          </cell>
          <cell r="G814">
            <v>0</v>
          </cell>
          <cell r="H814">
            <v>-9109</v>
          </cell>
          <cell r="I814" t="str">
            <v>2ND QUARTER</v>
          </cell>
          <cell r="J814" t="str">
            <v>ORDINANCE 18930</v>
          </cell>
        </row>
        <row r="815">
          <cell r="A815" t="str">
            <v>3771</v>
          </cell>
          <cell r="B815" t="str">
            <v>OIRM CAPITAL</v>
          </cell>
          <cell r="C815" t="str">
            <v>1111936</v>
          </cell>
          <cell r="D815" t="str">
            <v>KCIT CAPITAL PROJECT DFLT</v>
          </cell>
          <cell r="E815">
            <v>4000000</v>
          </cell>
          <cell r="F815">
            <v>0</v>
          </cell>
          <cell r="G815">
            <v>0</v>
          </cell>
          <cell r="H815">
            <v>4000000</v>
          </cell>
          <cell r="I815" t="str">
            <v>2ND QUARTER</v>
          </cell>
          <cell r="J815" t="str">
            <v>ORDINANCE 18930</v>
          </cell>
        </row>
        <row r="816">
          <cell r="A816" t="str">
            <v>3771</v>
          </cell>
          <cell r="B816" t="str">
            <v>OIRM CAPITAL</v>
          </cell>
          <cell r="C816" t="str">
            <v>1111938</v>
          </cell>
          <cell r="D816" t="str">
            <v>KCIT LSJI IDX</v>
          </cell>
          <cell r="E816">
            <v>-44349</v>
          </cell>
          <cell r="F816">
            <v>0</v>
          </cell>
          <cell r="G816">
            <v>0</v>
          </cell>
          <cell r="H816">
            <v>-44349</v>
          </cell>
          <cell r="I816" t="str">
            <v>2ND QUARTER</v>
          </cell>
          <cell r="J816" t="str">
            <v>ORDINANCE 18930</v>
          </cell>
        </row>
        <row r="817">
          <cell r="A817" t="str">
            <v>3771</v>
          </cell>
          <cell r="B817" t="str">
            <v>OIRM CAPITAL</v>
          </cell>
          <cell r="C817" t="str">
            <v>1111956</v>
          </cell>
          <cell r="D817" t="str">
            <v>KCIT ELECTRONIC SCHEDULING/TIM</v>
          </cell>
          <cell r="E817">
            <v>-433242</v>
          </cell>
          <cell r="F817">
            <v>0</v>
          </cell>
          <cell r="G817">
            <v>0</v>
          </cell>
          <cell r="H817">
            <v>-433242</v>
          </cell>
          <cell r="I817" t="str">
            <v>2ND QUARTER</v>
          </cell>
          <cell r="J817" t="str">
            <v>ORDINANCE 18930</v>
          </cell>
        </row>
        <row r="818">
          <cell r="A818" t="str">
            <v>3771</v>
          </cell>
          <cell r="B818" t="str">
            <v>OIRM CAPITAL</v>
          </cell>
          <cell r="C818" t="str">
            <v>1116728</v>
          </cell>
          <cell r="D818" t="str">
            <v>KCSO CAD WIRELESS KCIT IT CAP</v>
          </cell>
          <cell r="E818">
            <v>-244655</v>
          </cell>
          <cell r="F818">
            <v>0</v>
          </cell>
          <cell r="G818">
            <v>0</v>
          </cell>
          <cell r="H818">
            <v>-244655</v>
          </cell>
          <cell r="I818" t="str">
            <v>2ND QUARTER</v>
          </cell>
          <cell r="J818" t="str">
            <v>ORDINANCE 18930</v>
          </cell>
        </row>
        <row r="819">
          <cell r="A819" t="str">
            <v>3771</v>
          </cell>
          <cell r="B819" t="str">
            <v>OIRM CAPITAL</v>
          </cell>
          <cell r="C819" t="str">
            <v>1121493</v>
          </cell>
          <cell r="D819" t="str">
            <v>KCIT CONSTITUENT ENGAGEMENT SR</v>
          </cell>
          <cell r="E819">
            <v>-37629</v>
          </cell>
          <cell r="F819">
            <v>0</v>
          </cell>
          <cell r="G819">
            <v>0</v>
          </cell>
          <cell r="H819">
            <v>-37629</v>
          </cell>
          <cell r="I819" t="str">
            <v>2ND QUARTER</v>
          </cell>
          <cell r="J819" t="str">
            <v>ORDINANCE 18930</v>
          </cell>
        </row>
        <row r="820">
          <cell r="A820" t="str">
            <v>3771</v>
          </cell>
          <cell r="B820" t="str">
            <v>OIRM CAPITAL</v>
          </cell>
          <cell r="C820" t="str">
            <v>1122184</v>
          </cell>
          <cell r="D820" t="str">
            <v>DES ACQUISITIONS DB ANALYSIS</v>
          </cell>
          <cell r="E820">
            <v>-69497</v>
          </cell>
          <cell r="F820">
            <v>0</v>
          </cell>
          <cell r="G820">
            <v>0</v>
          </cell>
          <cell r="H820">
            <v>-69497</v>
          </cell>
          <cell r="I820" t="str">
            <v>2ND QUARTER</v>
          </cell>
          <cell r="J820" t="str">
            <v>ORDINANCE 18930</v>
          </cell>
        </row>
        <row r="821">
          <cell r="A821" t="str">
            <v>3771</v>
          </cell>
          <cell r="B821" t="str">
            <v>OIRM CAPITAL</v>
          </cell>
          <cell r="C821" t="str">
            <v>1123857</v>
          </cell>
          <cell r="D821" t="str">
            <v>KCIT-DPH EMS T-CPR QI APP RPLC</v>
          </cell>
          <cell r="E821">
            <v>-111195</v>
          </cell>
          <cell r="F821">
            <v>0</v>
          </cell>
          <cell r="G821">
            <v>0</v>
          </cell>
          <cell r="H821">
            <v>-111195</v>
          </cell>
          <cell r="I821" t="str">
            <v>2ND QUARTER</v>
          </cell>
          <cell r="J821" t="str">
            <v>ORDINANCE 18930</v>
          </cell>
        </row>
        <row r="822">
          <cell r="A822" t="str">
            <v>3771</v>
          </cell>
          <cell r="B822" t="str">
            <v>OIRM CAPITAL</v>
          </cell>
          <cell r="C822" t="str">
            <v>1123944</v>
          </cell>
          <cell r="D822" t="str">
            <v>DOA PTAS</v>
          </cell>
          <cell r="E822">
            <v>5400000</v>
          </cell>
          <cell r="F822">
            <v>0</v>
          </cell>
          <cell r="G822">
            <v>0</v>
          </cell>
          <cell r="H822">
            <v>5400000</v>
          </cell>
          <cell r="I822" t="str">
            <v>2ND QUARTER</v>
          </cell>
          <cell r="J822" t="str">
            <v>ORDINANCE 18930</v>
          </cell>
        </row>
        <row r="823">
          <cell r="A823" t="str">
            <v>3771</v>
          </cell>
          <cell r="B823" t="str">
            <v>OIRM CAPITAL</v>
          </cell>
          <cell r="C823" t="str">
            <v>1124159</v>
          </cell>
          <cell r="D823" t="str">
            <v>PKS CLASS REPLACEMENT</v>
          </cell>
          <cell r="E823">
            <v>-18966</v>
          </cell>
          <cell r="F823">
            <v>0</v>
          </cell>
          <cell r="G823">
            <v>0</v>
          </cell>
          <cell r="H823">
            <v>-18966</v>
          </cell>
          <cell r="I823" t="str">
            <v>2ND QUARTER</v>
          </cell>
          <cell r="J823" t="str">
            <v>ORDINANCE 18930</v>
          </cell>
        </row>
        <row r="824">
          <cell r="A824" t="str">
            <v>3771</v>
          </cell>
          <cell r="B824" t="str">
            <v>OIRM CAPITAL</v>
          </cell>
          <cell r="C824" t="str">
            <v>1129637</v>
          </cell>
          <cell r="D824" t="str">
            <v>DCHS PHYSICAL BEHAV HLTH INT</v>
          </cell>
          <cell r="E824">
            <v>-2030146</v>
          </cell>
          <cell r="F824">
            <v>0</v>
          </cell>
          <cell r="G824">
            <v>0</v>
          </cell>
          <cell r="H824">
            <v>-2030146</v>
          </cell>
          <cell r="I824" t="str">
            <v>2ND QUARTER</v>
          </cell>
          <cell r="J824" t="str">
            <v>ORDINANCE 18930</v>
          </cell>
        </row>
        <row r="825">
          <cell r="A825" t="str">
            <v>3781</v>
          </cell>
          <cell r="B825" t="str">
            <v>ITS CAPITAL </v>
          </cell>
          <cell r="C825" t="str">
            <v>1111951</v>
          </cell>
          <cell r="D825" t="str">
            <v>KCIT AUDITOR CAPITAL PROJECT O</v>
          </cell>
          <cell r="E825">
            <v>-1436</v>
          </cell>
          <cell r="F825">
            <v>0</v>
          </cell>
          <cell r="G825">
            <v>0</v>
          </cell>
          <cell r="H825">
            <v>-1436</v>
          </cell>
          <cell r="I825" t="str">
            <v>2ND QUARTER</v>
          </cell>
          <cell r="J825" t="str">
            <v>ORDINANCE 18930</v>
          </cell>
        </row>
        <row r="826">
          <cell r="A826" t="str">
            <v>3901</v>
          </cell>
          <cell r="B826" t="str">
            <v>SOLID WASTE CONSTRUCTION</v>
          </cell>
          <cell r="C826" t="str">
            <v>1033504</v>
          </cell>
          <cell r="D826" t="str">
            <v>SW FUND 3901 CONTRACT AUDIT</v>
          </cell>
          <cell r="E826">
            <v>-145788</v>
          </cell>
          <cell r="F826">
            <v>0</v>
          </cell>
          <cell r="G826">
            <v>0</v>
          </cell>
          <cell r="H826">
            <v>-145788</v>
          </cell>
          <cell r="I826" t="str">
            <v>2ND QUARTER</v>
          </cell>
          <cell r="J826" t="str">
            <v>ORDINANCE 18930</v>
          </cell>
        </row>
        <row r="827">
          <cell r="A827" t="str">
            <v>3910</v>
          </cell>
          <cell r="B827" t="str">
            <v>LANDFILL RESERVE</v>
          </cell>
          <cell r="C827" t="str">
            <v>1033510</v>
          </cell>
          <cell r="D827" t="str">
            <v>SW LFR-CONTRACT AUDIT SERVICES</v>
          </cell>
          <cell r="E827">
            <v>-120856</v>
          </cell>
          <cell r="F827">
            <v>0</v>
          </cell>
          <cell r="G827">
            <v>0</v>
          </cell>
          <cell r="H827">
            <v>-120856</v>
          </cell>
          <cell r="I827" t="str">
            <v>2ND QUARTER</v>
          </cell>
          <cell r="J827" t="str">
            <v>ORDINANCE 18930</v>
          </cell>
        </row>
        <row r="828">
          <cell r="A828" t="str">
            <v>3910</v>
          </cell>
          <cell r="B828" t="str">
            <v>LANDFILL RESERVE</v>
          </cell>
          <cell r="C828" t="str">
            <v>1033540</v>
          </cell>
          <cell r="D828" t="str">
            <v>SW CH LEACHATE FORCEMAIN UPGRD</v>
          </cell>
          <cell r="E828">
            <v>-837464</v>
          </cell>
          <cell r="F828">
            <v>0</v>
          </cell>
          <cell r="G828">
            <v>0</v>
          </cell>
          <cell r="H828">
            <v>-837464</v>
          </cell>
          <cell r="I828" t="str">
            <v>2ND QUARTER</v>
          </cell>
          <cell r="J828" t="str">
            <v>ORDINANCE 18930</v>
          </cell>
        </row>
        <row r="829">
          <cell r="A829" t="str">
            <v>3421</v>
          </cell>
          <cell r="B829" t="str">
            <v>MAJOR MAINTENANCE RESERVE SUBFUND</v>
          </cell>
          <cell r="C829">
            <v>1137046</v>
          </cell>
          <cell r="D829" t="str">
            <v>KCCF WATER PIPE REPLACEMENT</v>
          </cell>
          <cell r="E829">
            <v>23500000</v>
          </cell>
          <cell r="F829">
            <v>0</v>
          </cell>
          <cell r="G829">
            <v>0</v>
          </cell>
          <cell r="H829">
            <v>23500000</v>
          </cell>
          <cell r="I829" t="str">
            <v>3RD QUARTER</v>
          </cell>
          <cell r="J829" t="str">
            <v>ORDINANCE 18962</v>
          </cell>
        </row>
        <row r="830">
          <cell r="A830">
            <v>3961</v>
          </cell>
          <cell r="B830" t="str">
            <v>HARBORVIEW BUILDING REPAIR AND REPLACEMENT FUND</v>
          </cell>
          <cell r="C830" t="str">
            <v>1039326</v>
          </cell>
          <cell r="D830" t="str">
            <v>DES FMD HMC BURN UNIT HVAC</v>
          </cell>
          <cell r="E830">
            <v>-3297.39</v>
          </cell>
          <cell r="F830">
            <v>0</v>
          </cell>
          <cell r="G830">
            <v>0</v>
          </cell>
          <cell r="H830">
            <v>-3297.39</v>
          </cell>
          <cell r="I830" t="str">
            <v>2020 ANNUAL ADOPTED HARBORVIEW ORDINANCE</v>
          </cell>
          <cell r="J830" t="str">
            <v>ORDINANCE 18964</v>
          </cell>
        </row>
        <row r="831">
          <cell r="A831">
            <v>3961</v>
          </cell>
          <cell r="B831" t="str">
            <v>HARBORVIEW BUILDING REPAIR AND REPLACEMENT FUND</v>
          </cell>
          <cell r="C831" t="str">
            <v>1039462</v>
          </cell>
          <cell r="D831" t="str">
            <v>DES FMD HMC STEAM &amp; WATER INFR</v>
          </cell>
          <cell r="E831">
            <v>400000</v>
          </cell>
          <cell r="F831">
            <v>0</v>
          </cell>
          <cell r="G831">
            <v>0</v>
          </cell>
          <cell r="H831">
            <v>400000</v>
          </cell>
          <cell r="I831" t="str">
            <v>2020 ANNUAL ADOPTED HARBORVIEW ORDINANCE</v>
          </cell>
          <cell r="J831" t="str">
            <v>ORDINANCE 18964</v>
          </cell>
        </row>
        <row r="832">
          <cell r="A832">
            <v>3961</v>
          </cell>
          <cell r="B832" t="str">
            <v>HARBORVIEW BUILDING REPAIR AND REPLACEMENT FUND</v>
          </cell>
          <cell r="C832" t="str">
            <v>1040770</v>
          </cell>
          <cell r="D832" t="str">
            <v>DES FMD HMC OFFCES BCKFILL 5EH</v>
          </cell>
          <cell r="E832">
            <v>41134.18</v>
          </cell>
          <cell r="F832">
            <v>0</v>
          </cell>
          <cell r="G832">
            <v>0</v>
          </cell>
          <cell r="H832">
            <v>41134.18</v>
          </cell>
          <cell r="I832" t="str">
            <v>2020 ANNUAL ADOPTED HARBORVIEW ORDINANCE</v>
          </cell>
          <cell r="J832" t="str">
            <v>ORDINANCE 18964</v>
          </cell>
        </row>
        <row r="833">
          <cell r="A833">
            <v>3961</v>
          </cell>
          <cell r="B833" t="str">
            <v>HARBORVIEW BUILDING REPAIR AND REPLACEMENT FUND</v>
          </cell>
          <cell r="C833" t="str">
            <v>1040833</v>
          </cell>
          <cell r="D833" t="str">
            <v>DES FMD HMC E POWER EXPANSION</v>
          </cell>
          <cell r="E833">
            <v>-4723.94</v>
          </cell>
          <cell r="F833">
            <v>0</v>
          </cell>
          <cell r="G833">
            <v>0</v>
          </cell>
          <cell r="H833">
            <v>-4723.94</v>
          </cell>
          <cell r="I833" t="str">
            <v>2020 ANNUAL ADOPTED HARBORVIEW ORDINANCE</v>
          </cell>
          <cell r="J833" t="str">
            <v>ORDINANCE 18964</v>
          </cell>
        </row>
        <row r="834">
          <cell r="A834">
            <v>3961</v>
          </cell>
          <cell r="B834" t="str">
            <v>HARBORVIEW BUILDING REPAIR AND REPLACEMENT FUND</v>
          </cell>
          <cell r="C834" t="str">
            <v>1040989</v>
          </cell>
          <cell r="D834" t="str">
            <v>DES FMD HMC MISC UNDER $90,000</v>
          </cell>
          <cell r="E834">
            <v>6366683</v>
          </cell>
          <cell r="F834">
            <v>0</v>
          </cell>
          <cell r="G834">
            <v>0</v>
          </cell>
          <cell r="H834">
            <v>6366683</v>
          </cell>
          <cell r="I834" t="str">
            <v>2020 ANNUAL ADOPTED HARBORVIEW ORDINANCE</v>
          </cell>
          <cell r="J834" t="str">
            <v>ORDINANCE 18964</v>
          </cell>
        </row>
        <row r="835">
          <cell r="A835">
            <v>3961</v>
          </cell>
          <cell r="B835" t="str">
            <v>HARBORVIEW BUILDING REPAIR AND REPLACEMENT FUND</v>
          </cell>
          <cell r="C835" t="str">
            <v>1040993</v>
          </cell>
          <cell r="D835" t="str">
            <v>DES FMD HMC PRKNG G SEC UPGRDE</v>
          </cell>
          <cell r="E835">
            <v>-138780</v>
          </cell>
          <cell r="F835">
            <v>0</v>
          </cell>
          <cell r="G835">
            <v>0</v>
          </cell>
          <cell r="H835">
            <v>-138780</v>
          </cell>
          <cell r="I835" t="str">
            <v>2020 ANNUAL ADOPTED HARBORVIEW ORDINANCE</v>
          </cell>
          <cell r="J835" t="str">
            <v>ORDINANCE 18964</v>
          </cell>
        </row>
        <row r="836">
          <cell r="A836">
            <v>3961</v>
          </cell>
          <cell r="B836" t="str">
            <v>HARBORVIEW BUILDING REPAIR AND REPLACEMENT FUND</v>
          </cell>
          <cell r="C836" t="str">
            <v>1046215</v>
          </cell>
          <cell r="D836" t="str">
            <v>DES FMD HMC PWR SPPLY N DISTRN</v>
          </cell>
          <cell r="E836">
            <v>-9055.81</v>
          </cell>
          <cell r="F836">
            <v>0</v>
          </cell>
          <cell r="G836">
            <v>0</v>
          </cell>
          <cell r="H836">
            <v>-9055.81</v>
          </cell>
          <cell r="I836" t="str">
            <v>2020 ANNUAL ADOPTED HARBORVIEW ORDINANCE</v>
          </cell>
          <cell r="J836" t="str">
            <v>ORDINANCE 18964</v>
          </cell>
        </row>
        <row r="837">
          <cell r="A837">
            <v>3961</v>
          </cell>
          <cell r="B837" t="str">
            <v>HARBORVIEW BUILDING REPAIR AND REPLACEMENT FUND</v>
          </cell>
          <cell r="C837" t="str">
            <v>1046220</v>
          </cell>
          <cell r="D837" t="str">
            <v>DES FMD HMC CLINIC EXAM RM</v>
          </cell>
          <cell r="E837">
            <v>-35873</v>
          </cell>
          <cell r="F837">
            <v>0</v>
          </cell>
          <cell r="G837">
            <v>0</v>
          </cell>
          <cell r="H837">
            <v>-35873</v>
          </cell>
          <cell r="I837" t="str">
            <v>2020 ANNUAL ADOPTED HARBORVIEW ORDINANCE</v>
          </cell>
          <cell r="J837" t="str">
            <v>ORDINANCE 18964</v>
          </cell>
        </row>
        <row r="838">
          <cell r="A838">
            <v>3961</v>
          </cell>
          <cell r="B838" t="str">
            <v>HARBORVIEW BUILDING REPAIR AND REPLACEMENT FUND</v>
          </cell>
          <cell r="C838" t="str">
            <v>1046235</v>
          </cell>
          <cell r="D838" t="str">
            <v>DES FMD HMC CHILLERS</v>
          </cell>
          <cell r="E838">
            <v>-273.85</v>
          </cell>
          <cell r="F838">
            <v>0</v>
          </cell>
          <cell r="G838">
            <v>0</v>
          </cell>
          <cell r="H838">
            <v>-273.85</v>
          </cell>
          <cell r="I838" t="str">
            <v>2020 ANNUAL ADOPTED HARBORVIEW ORDINANCE</v>
          </cell>
          <cell r="J838" t="str">
            <v>ORDINANCE 18964</v>
          </cell>
        </row>
        <row r="839">
          <cell r="A839">
            <v>3961</v>
          </cell>
          <cell r="B839" t="str">
            <v>HARBORVIEW BUILDING REPAIR AND REPLACEMENT FUND</v>
          </cell>
          <cell r="C839" t="str">
            <v>1046236</v>
          </cell>
          <cell r="D839" t="str">
            <v>DES FMD HMC COOLING TOWERS</v>
          </cell>
          <cell r="E839">
            <v>-910.77</v>
          </cell>
          <cell r="F839">
            <v>0</v>
          </cell>
          <cell r="G839">
            <v>0</v>
          </cell>
          <cell r="H839">
            <v>-910.77</v>
          </cell>
          <cell r="I839" t="str">
            <v>2020 ANNUAL ADOPTED HARBORVIEW ORDINANCE</v>
          </cell>
          <cell r="J839" t="str">
            <v>ORDINANCE 18964</v>
          </cell>
        </row>
        <row r="840">
          <cell r="A840">
            <v>3961</v>
          </cell>
          <cell r="B840" t="str">
            <v>HARBORVIEW BUILDING REPAIR AND REPLACEMENT FUND</v>
          </cell>
          <cell r="C840" t="str">
            <v>1111452</v>
          </cell>
          <cell r="D840" t="str">
            <v>DES FMD HMC RADIOLOGY EQPT</v>
          </cell>
          <cell r="E840">
            <v>252.99</v>
          </cell>
          <cell r="F840">
            <v>0</v>
          </cell>
          <cell r="G840">
            <v>0</v>
          </cell>
          <cell r="H840">
            <v>252.99</v>
          </cell>
          <cell r="I840" t="str">
            <v>2020 ANNUAL ADOPTED HARBORVIEW ORDINANCE</v>
          </cell>
          <cell r="J840" t="str">
            <v>ORDINANCE 18964</v>
          </cell>
        </row>
        <row r="841">
          <cell r="A841">
            <v>3961</v>
          </cell>
          <cell r="B841" t="str">
            <v>HARBORVIEW BUILDING REPAIR AND REPLACEMENT FUND</v>
          </cell>
          <cell r="C841" t="str">
            <v>1117817</v>
          </cell>
          <cell r="D841" t="str">
            <v>DES FMD HMC MGMT RESERVE</v>
          </cell>
          <cell r="E841">
            <v>222950</v>
          </cell>
          <cell r="F841">
            <v>0</v>
          </cell>
          <cell r="G841">
            <v>0</v>
          </cell>
          <cell r="H841">
            <v>222950</v>
          </cell>
          <cell r="I841" t="str">
            <v>2020 ANNUAL ADOPTED HARBORVIEW ORDINANCE</v>
          </cell>
          <cell r="J841" t="str">
            <v>ORDINANCE 18964</v>
          </cell>
        </row>
        <row r="842">
          <cell r="A842">
            <v>3961</v>
          </cell>
          <cell r="B842" t="str">
            <v>HARBORVIEW BUILDING REPAIR AND REPLACEMENT FUND</v>
          </cell>
          <cell r="C842" t="str">
            <v>1117819</v>
          </cell>
          <cell r="D842" t="str">
            <v>DES FMD HMC DIAG EQPT INSTL</v>
          </cell>
          <cell r="E842">
            <v>-660000</v>
          </cell>
          <cell r="F842">
            <v>0</v>
          </cell>
          <cell r="G842">
            <v>0</v>
          </cell>
          <cell r="H842">
            <v>-660000</v>
          </cell>
          <cell r="I842" t="str">
            <v>2020 ANNUAL ADOPTED HARBORVIEW ORDINANCE</v>
          </cell>
          <cell r="J842" t="str">
            <v>ORDINANCE 18964</v>
          </cell>
        </row>
        <row r="843">
          <cell r="A843">
            <v>3961</v>
          </cell>
          <cell r="B843" t="str">
            <v>HARBORVIEW BUILDING REPAIR AND REPLACEMENT FUND</v>
          </cell>
          <cell r="C843" t="str">
            <v>1117831</v>
          </cell>
          <cell r="D843" t="str">
            <v>DES FMD HMC ATS FOR EH OR</v>
          </cell>
          <cell r="E843">
            <v>16868.84</v>
          </cell>
          <cell r="F843">
            <v>0</v>
          </cell>
          <cell r="G843">
            <v>0</v>
          </cell>
          <cell r="H843">
            <v>16868.84</v>
          </cell>
          <cell r="I843" t="str">
            <v>2020 ANNUAL ADOPTED HARBORVIEW ORDINANCE</v>
          </cell>
          <cell r="J843" t="str">
            <v>ORDINANCE 18964</v>
          </cell>
        </row>
        <row r="844">
          <cell r="A844">
            <v>3961</v>
          </cell>
          <cell r="B844" t="str">
            <v>HARBORVIEW BUILDING REPAIR AND REPLACEMENT FUND</v>
          </cell>
          <cell r="C844" t="str">
            <v>1117872</v>
          </cell>
          <cell r="D844" t="str">
            <v>DES FMD HMC PARAMDC TRNG</v>
          </cell>
          <cell r="E844">
            <v>360.59</v>
          </cell>
          <cell r="F844">
            <v>0</v>
          </cell>
          <cell r="G844">
            <v>0</v>
          </cell>
          <cell r="H844">
            <v>360.59</v>
          </cell>
          <cell r="I844" t="str">
            <v>2020 ANNUAL ADOPTED HARBORVIEW ORDINANCE</v>
          </cell>
          <cell r="J844" t="str">
            <v>ORDINANCE 18964</v>
          </cell>
        </row>
        <row r="845">
          <cell r="A845">
            <v>3961</v>
          </cell>
          <cell r="B845" t="str">
            <v>HARBORVIEW BUILDING REPAIR AND REPLACEMENT FUND</v>
          </cell>
          <cell r="C845" t="str">
            <v>1122165</v>
          </cell>
          <cell r="D845" t="str">
            <v>DES FMD HMC PATIENT T/H</v>
          </cell>
          <cell r="E845">
            <v>-1260158</v>
          </cell>
          <cell r="F845">
            <v>0</v>
          </cell>
          <cell r="G845">
            <v>0</v>
          </cell>
          <cell r="H845">
            <v>-1260158</v>
          </cell>
          <cell r="I845" t="str">
            <v>2020 ANNUAL ADOPTED HARBORVIEW ORDINANCE</v>
          </cell>
          <cell r="J845" t="str">
            <v>ORDINANCE 18964</v>
          </cell>
        </row>
        <row r="846">
          <cell r="A846">
            <v>3961</v>
          </cell>
          <cell r="B846" t="str">
            <v>HARBORVIEW BUILDING REPAIR AND REPLACEMENT FUND</v>
          </cell>
          <cell r="C846" t="str">
            <v>1122166</v>
          </cell>
          <cell r="D846" t="str">
            <v>DES FMD HMC STDY ED ENTRY &amp; RE</v>
          </cell>
          <cell r="E846">
            <v>498544</v>
          </cell>
          <cell r="F846">
            <v>0</v>
          </cell>
          <cell r="G846">
            <v>0</v>
          </cell>
          <cell r="H846">
            <v>498544</v>
          </cell>
          <cell r="I846" t="str">
            <v>2020 ANNUAL ADOPTED HARBORVIEW ORDINANCE</v>
          </cell>
          <cell r="J846" t="str">
            <v>ORDINANCE 18964</v>
          </cell>
        </row>
        <row r="847">
          <cell r="A847">
            <v>3961</v>
          </cell>
          <cell r="B847" t="str">
            <v>HARBORVIEW BUILDING REPAIR AND REPLACEMENT FUND</v>
          </cell>
          <cell r="C847" t="str">
            <v>1122167</v>
          </cell>
          <cell r="D847" t="str">
            <v>DES FMD HMC STDY BURN &amp; PEDS</v>
          </cell>
          <cell r="E847">
            <v>-30000</v>
          </cell>
          <cell r="F847">
            <v>0</v>
          </cell>
          <cell r="G847">
            <v>0</v>
          </cell>
          <cell r="H847">
            <v>-30000</v>
          </cell>
          <cell r="I847" t="str">
            <v>2020 ANNUAL ADOPTED HARBORVIEW ORDINANCE</v>
          </cell>
          <cell r="J847" t="str">
            <v>ORDINANCE 18964</v>
          </cell>
        </row>
        <row r="848">
          <cell r="A848">
            <v>3961</v>
          </cell>
          <cell r="B848" t="str">
            <v>HARBORVIEW BUILDING REPAIR AND REPLACEMENT FUND</v>
          </cell>
          <cell r="C848" t="str">
            <v>1122169</v>
          </cell>
          <cell r="D848" t="str">
            <v>DES FMD HMC P1 ENVIRON UPG</v>
          </cell>
          <cell r="E848">
            <v>-370422.24</v>
          </cell>
          <cell r="F848">
            <v>0</v>
          </cell>
          <cell r="G848">
            <v>0</v>
          </cell>
          <cell r="H848">
            <v>-370422.24</v>
          </cell>
          <cell r="I848" t="str">
            <v>2020 ANNUAL ADOPTED HARBORVIEW ORDINANCE</v>
          </cell>
          <cell r="J848" t="str">
            <v>ORDINANCE 18964</v>
          </cell>
        </row>
        <row r="849">
          <cell r="A849">
            <v>3961</v>
          </cell>
          <cell r="B849" t="str">
            <v>HARBORVIEW BUILDING REPAIR AND REPLACEMENT FUND</v>
          </cell>
          <cell r="C849" t="str">
            <v>1122172</v>
          </cell>
          <cell r="D849" t="str">
            <v>DES FMD HMC BREAKERS</v>
          </cell>
          <cell r="E849">
            <v>150000</v>
          </cell>
          <cell r="F849">
            <v>0</v>
          </cell>
          <cell r="G849">
            <v>0</v>
          </cell>
          <cell r="H849">
            <v>150000</v>
          </cell>
          <cell r="I849" t="str">
            <v>2020 ANNUAL ADOPTED HARBORVIEW ORDINANCE</v>
          </cell>
          <cell r="J849" t="str">
            <v>ORDINANCE 18964</v>
          </cell>
        </row>
        <row r="850">
          <cell r="A850">
            <v>3961</v>
          </cell>
          <cell r="B850" t="str">
            <v>HARBORVIEW BUILDING REPAIR AND REPLACEMENT FUND</v>
          </cell>
          <cell r="C850" t="str">
            <v>1122173</v>
          </cell>
          <cell r="D850" t="str">
            <v>DES FMD HMC SUPPLY FANS</v>
          </cell>
          <cell r="E850">
            <v>-1175.98</v>
          </cell>
          <cell r="F850">
            <v>0</v>
          </cell>
          <cell r="G850">
            <v>0</v>
          </cell>
          <cell r="H850">
            <v>-1175.98</v>
          </cell>
          <cell r="I850" t="str">
            <v>2020 ANNUAL ADOPTED HARBORVIEW ORDINANCE</v>
          </cell>
          <cell r="J850" t="str">
            <v>ORDINANCE 18964</v>
          </cell>
        </row>
        <row r="851">
          <cell r="A851">
            <v>3961</v>
          </cell>
          <cell r="B851" t="str">
            <v>HARBORVIEW BUILDING REPAIR AND REPLACEMENT FUND</v>
          </cell>
          <cell r="C851" t="str">
            <v>1124435</v>
          </cell>
          <cell r="D851" t="str">
            <v>DES FMD HMC SPPLY FAN 42 PHARM</v>
          </cell>
          <cell r="E851">
            <v>-1111.68</v>
          </cell>
          <cell r="F851">
            <v>0</v>
          </cell>
          <cell r="G851">
            <v>0</v>
          </cell>
          <cell r="H851">
            <v>-1111.68</v>
          </cell>
          <cell r="I851" t="str">
            <v>2020 ANNUAL ADOPTED HARBORVIEW ORDINANCE</v>
          </cell>
          <cell r="J851" t="str">
            <v>ORDINANCE 18964</v>
          </cell>
        </row>
        <row r="852">
          <cell r="A852">
            <v>3961</v>
          </cell>
          <cell r="B852" t="str">
            <v>HARBORVIEW BUILDING REPAIR AND REPLACEMENT FUND</v>
          </cell>
          <cell r="C852" t="str">
            <v>1124442</v>
          </cell>
          <cell r="D852" t="str">
            <v>DES FMD HMC STDY RCVRY BEDS</v>
          </cell>
          <cell r="E852">
            <v>51291</v>
          </cell>
          <cell r="F852">
            <v>0</v>
          </cell>
          <cell r="G852">
            <v>0</v>
          </cell>
          <cell r="H852">
            <v>51291</v>
          </cell>
          <cell r="I852" t="str">
            <v>2020 ANNUAL ADOPTED HARBORVIEW ORDINANCE</v>
          </cell>
          <cell r="J852" t="str">
            <v>ORDINANCE 18964</v>
          </cell>
        </row>
        <row r="853">
          <cell r="A853">
            <v>3961</v>
          </cell>
          <cell r="B853" t="str">
            <v>HARBORVIEW BUILDING REPAIR AND REPLACEMENT FUND</v>
          </cell>
          <cell r="C853" t="str">
            <v>1124446</v>
          </cell>
          <cell r="D853" t="str">
            <v>DES FMD HMC 5EH PATIENT RMS</v>
          </cell>
          <cell r="E853">
            <v>-130000</v>
          </cell>
          <cell r="F853">
            <v>0</v>
          </cell>
          <cell r="G853">
            <v>0</v>
          </cell>
          <cell r="H853">
            <v>-130000</v>
          </cell>
          <cell r="I853" t="str">
            <v>2020 ANNUAL ADOPTED HARBORVIEW ORDINANCE</v>
          </cell>
          <cell r="J853" t="str">
            <v>ORDINANCE 18964</v>
          </cell>
        </row>
        <row r="854">
          <cell r="A854">
            <v>3961</v>
          </cell>
          <cell r="B854" t="str">
            <v>HARBORVIEW BUILDING REPAIR AND REPLACEMENT FUND</v>
          </cell>
          <cell r="C854" t="str">
            <v>1124447</v>
          </cell>
          <cell r="D854" t="str">
            <v>DES FMD HMC 6EH PATIENT RMS</v>
          </cell>
          <cell r="E854">
            <v>-120000</v>
          </cell>
          <cell r="F854">
            <v>0</v>
          </cell>
          <cell r="G854">
            <v>0</v>
          </cell>
          <cell r="H854">
            <v>-120000</v>
          </cell>
          <cell r="I854" t="str">
            <v>2020 ANNUAL ADOPTED HARBORVIEW ORDINANCE</v>
          </cell>
          <cell r="J854" t="str">
            <v>ORDINANCE 18964</v>
          </cell>
        </row>
        <row r="855">
          <cell r="A855">
            <v>3961</v>
          </cell>
          <cell r="B855" t="str">
            <v>HARBORVIEW BUILDING REPAIR AND REPLACEMENT FUND</v>
          </cell>
          <cell r="C855" t="str">
            <v>1127442</v>
          </cell>
          <cell r="D855" t="str">
            <v>DES FMD HMC CONTROL/VFDS</v>
          </cell>
          <cell r="E855">
            <v>200000</v>
          </cell>
          <cell r="F855">
            <v>0</v>
          </cell>
          <cell r="G855">
            <v>0</v>
          </cell>
          <cell r="H855">
            <v>200000</v>
          </cell>
          <cell r="I855" t="str">
            <v>2020 ANNUAL ADOPTED HARBORVIEW ORDINANCE</v>
          </cell>
          <cell r="J855" t="str">
            <v>ORDINANCE 18964</v>
          </cell>
        </row>
        <row r="856">
          <cell r="A856">
            <v>3961</v>
          </cell>
          <cell r="B856" t="str">
            <v>HARBORVIEW BUILDING REPAIR AND REPLACEMENT FUND</v>
          </cell>
          <cell r="C856" t="str">
            <v>1127443</v>
          </cell>
          <cell r="D856" t="str">
            <v>DES FMD HMC EXP JOINTS CON RPR</v>
          </cell>
          <cell r="E856">
            <v>-49517.29</v>
          </cell>
          <cell r="F856">
            <v>0</v>
          </cell>
          <cell r="G856">
            <v>0</v>
          </cell>
          <cell r="H856">
            <v>-49517.29</v>
          </cell>
          <cell r="I856" t="str">
            <v>2020 ANNUAL ADOPTED HARBORVIEW ORDINANCE</v>
          </cell>
          <cell r="J856" t="str">
            <v>ORDINANCE 18964</v>
          </cell>
        </row>
        <row r="857">
          <cell r="A857">
            <v>3961</v>
          </cell>
          <cell r="B857" t="str">
            <v>HARBORVIEW BUILDING REPAIR AND REPLACEMENT FUND</v>
          </cell>
          <cell r="C857" t="str">
            <v>1127447</v>
          </cell>
          <cell r="D857" t="str">
            <v>DES FMD HMC AIR/VACUUM PUMPS</v>
          </cell>
          <cell r="E857">
            <v>43882.93</v>
          </cell>
          <cell r="F857">
            <v>0</v>
          </cell>
          <cell r="G857">
            <v>0</v>
          </cell>
          <cell r="H857">
            <v>43882.93</v>
          </cell>
          <cell r="I857" t="str">
            <v>2020 ANNUAL ADOPTED HARBORVIEW ORDINANCE</v>
          </cell>
          <cell r="J857" t="str">
            <v>ORDINANCE 18964</v>
          </cell>
        </row>
        <row r="858">
          <cell r="A858">
            <v>3961</v>
          </cell>
          <cell r="B858" t="str">
            <v>HARBORVIEW BUILDING REPAIR AND REPLACEMENT FUND</v>
          </cell>
          <cell r="C858" t="str">
            <v>1130212</v>
          </cell>
          <cell r="D858" t="str">
            <v>DES FMD HMC COOLING TOWER#5EH</v>
          </cell>
          <cell r="E858">
            <v>-4111.59</v>
          </cell>
          <cell r="F858">
            <v>0</v>
          </cell>
          <cell r="G858">
            <v>0</v>
          </cell>
          <cell r="H858">
            <v>-4111.59</v>
          </cell>
          <cell r="I858" t="str">
            <v>2020 ANNUAL ADOPTED HARBORVIEW ORDINANCE</v>
          </cell>
          <cell r="J858" t="str">
            <v>ORDINANCE 18964</v>
          </cell>
        </row>
        <row r="859">
          <cell r="A859">
            <v>3961</v>
          </cell>
          <cell r="B859" t="str">
            <v>HARBORVIEW BUILDING REPAIR AND REPLACEMENT FUND</v>
          </cell>
          <cell r="C859" t="str">
            <v>1130213</v>
          </cell>
          <cell r="D859" t="str">
            <v>DES FMD HMC ROOF D7 CT</v>
          </cell>
          <cell r="E859">
            <v>3860.16</v>
          </cell>
          <cell r="F859">
            <v>0</v>
          </cell>
          <cell r="G859">
            <v>0</v>
          </cell>
          <cell r="H859">
            <v>3860.16</v>
          </cell>
          <cell r="I859" t="str">
            <v>2020 ANNUAL ADOPTED HARBORVIEW ORDINANCE</v>
          </cell>
          <cell r="J859" t="str">
            <v>ORDINANCE 18964</v>
          </cell>
        </row>
        <row r="860">
          <cell r="A860">
            <v>3961</v>
          </cell>
          <cell r="B860" t="str">
            <v>HARBORVIEW BUILDING REPAIR AND REPLACEMENT FUND</v>
          </cell>
          <cell r="C860" t="str">
            <v>1130214</v>
          </cell>
          <cell r="D860" t="str">
            <v>DES FMD HMC ROOF D8 WH</v>
          </cell>
          <cell r="E860">
            <v>-3301.98</v>
          </cell>
          <cell r="F860">
            <v>0</v>
          </cell>
          <cell r="G860">
            <v>0</v>
          </cell>
          <cell r="H860">
            <v>-3301.98</v>
          </cell>
          <cell r="I860" t="str">
            <v>2020 ANNUAL ADOPTED HARBORVIEW ORDINANCE</v>
          </cell>
          <cell r="J860" t="str">
            <v>ORDINANCE 18964</v>
          </cell>
        </row>
        <row r="861">
          <cell r="A861">
            <v>3961</v>
          </cell>
          <cell r="B861" t="str">
            <v>HARBORVIEW BUILDING REPAIR AND REPLACEMENT FUND</v>
          </cell>
          <cell r="C861" t="str">
            <v>1130217</v>
          </cell>
          <cell r="D861" t="str">
            <v>DES FMD HMC DOOR UPGRADES</v>
          </cell>
          <cell r="E861">
            <v>-13381.33</v>
          </cell>
          <cell r="F861">
            <v>0</v>
          </cell>
          <cell r="G861">
            <v>0</v>
          </cell>
          <cell r="H861">
            <v>-13381.33</v>
          </cell>
          <cell r="I861" t="str">
            <v>2020 ANNUAL ADOPTED HARBORVIEW ORDINANCE</v>
          </cell>
          <cell r="J861" t="str">
            <v>ORDINANCE 18964</v>
          </cell>
        </row>
        <row r="862">
          <cell r="A862">
            <v>3961</v>
          </cell>
          <cell r="B862" t="str">
            <v>HARBORVIEW BUILDING REPAIR AND REPLACEMENT FUND</v>
          </cell>
          <cell r="C862" t="str">
            <v>1130218</v>
          </cell>
          <cell r="D862" t="str">
            <v>DES FMD HMC STRU ROOFTOP ANCHO</v>
          </cell>
          <cell r="E862">
            <v>-261.54</v>
          </cell>
          <cell r="F862">
            <v>0</v>
          </cell>
          <cell r="G862">
            <v>0</v>
          </cell>
          <cell r="H862">
            <v>-261.54</v>
          </cell>
          <cell r="I862" t="str">
            <v>2020 ANNUAL ADOPTED HARBORVIEW ORDINANCE</v>
          </cell>
          <cell r="J862" t="str">
            <v>ORDINANCE 18964</v>
          </cell>
        </row>
        <row r="863">
          <cell r="A863">
            <v>3961</v>
          </cell>
          <cell r="B863" t="str">
            <v>HARBORVIEW BUILDING REPAIR AND REPLACEMENT FUND</v>
          </cell>
          <cell r="C863" t="str">
            <v>1130219</v>
          </cell>
          <cell r="D863" t="str">
            <v>DES FMD HMC OFFICE UPGRADE</v>
          </cell>
          <cell r="E863">
            <v>8000</v>
          </cell>
          <cell r="F863">
            <v>0</v>
          </cell>
          <cell r="G863">
            <v>0</v>
          </cell>
          <cell r="H863">
            <v>8000</v>
          </cell>
          <cell r="I863" t="str">
            <v>2020 ANNUAL ADOPTED HARBORVIEW ORDINANCE</v>
          </cell>
          <cell r="J863" t="str">
            <v>ORDINANCE 18964</v>
          </cell>
        </row>
        <row r="864">
          <cell r="A864">
            <v>3961</v>
          </cell>
          <cell r="B864" t="str">
            <v>HARBORVIEW BUILDING REPAIR AND REPLACEMENT FUND</v>
          </cell>
          <cell r="C864" t="str">
            <v>1130220</v>
          </cell>
          <cell r="D864" t="str">
            <v>DES FMD HMC OR SUPPORT SPACE</v>
          </cell>
          <cell r="E864">
            <v>1577721</v>
          </cell>
          <cell r="F864">
            <v>0</v>
          </cell>
          <cell r="G864">
            <v>0</v>
          </cell>
          <cell r="H864">
            <v>1577721</v>
          </cell>
          <cell r="I864" t="str">
            <v>2020 ANNUAL ADOPTED HARBORVIEW ORDINANCE</v>
          </cell>
          <cell r="J864" t="str">
            <v>ORDINANCE 18964</v>
          </cell>
        </row>
        <row r="865">
          <cell r="A865">
            <v>3961</v>
          </cell>
          <cell r="B865" t="str">
            <v>HARBORVIEW BUILDING REPAIR AND REPLACEMENT FUND</v>
          </cell>
          <cell r="C865" t="str">
            <v>1131653</v>
          </cell>
          <cell r="D865" t="str">
            <v>DES FMD HMC FY18 EQUIP &amp; SMAL</v>
          </cell>
          <cell r="E865">
            <v>-1174000</v>
          </cell>
          <cell r="F865">
            <v>0</v>
          </cell>
          <cell r="G865">
            <v>0</v>
          </cell>
          <cell r="H865">
            <v>-1174000</v>
          </cell>
          <cell r="I865" t="str">
            <v>2020 ANNUAL ADOPTED HARBORVIEW ORDINANCE</v>
          </cell>
          <cell r="J865" t="str">
            <v>ORDINANCE 18964</v>
          </cell>
        </row>
        <row r="866">
          <cell r="A866">
            <v>3961</v>
          </cell>
          <cell r="B866" t="str">
            <v>HARBORVIEW BUILDING REPAIR AND REPLACEMENT FUND</v>
          </cell>
          <cell r="C866" t="str">
            <v>1131655</v>
          </cell>
          <cell r="D866" t="str">
            <v>DES FMD HMC CENT PROCESS INST</v>
          </cell>
          <cell r="E866">
            <v>275000</v>
          </cell>
          <cell r="F866">
            <v>0</v>
          </cell>
          <cell r="G866">
            <v>0</v>
          </cell>
          <cell r="H866">
            <v>275000</v>
          </cell>
          <cell r="I866" t="str">
            <v>2020 ANNUAL ADOPTED HARBORVIEW ORDINANCE</v>
          </cell>
          <cell r="J866" t="str">
            <v>ORDINANCE 18964</v>
          </cell>
        </row>
        <row r="867">
          <cell r="A867">
            <v>3961</v>
          </cell>
          <cell r="B867" t="str">
            <v>HARBORVIEW BUILDING REPAIR AND REPLACEMENT FUND</v>
          </cell>
          <cell r="C867" t="str">
            <v>1131657</v>
          </cell>
          <cell r="D867" t="str">
            <v>DES FMD HMC ROOF B24/B25/B27</v>
          </cell>
          <cell r="E867">
            <v>26528.59</v>
          </cell>
          <cell r="F867">
            <v>0</v>
          </cell>
          <cell r="G867">
            <v>0</v>
          </cell>
          <cell r="H867">
            <v>26528.59</v>
          </cell>
          <cell r="I867" t="str">
            <v>2020 ANNUAL ADOPTED HARBORVIEW ORDINANCE</v>
          </cell>
          <cell r="J867" t="str">
            <v>ORDINANCE 18964</v>
          </cell>
        </row>
        <row r="868">
          <cell r="A868">
            <v>3961</v>
          </cell>
          <cell r="B868" t="str">
            <v>HARBORVIEW BUILDING REPAIR AND REPLACEMENT FUND</v>
          </cell>
          <cell r="C868" t="str">
            <v>1131745</v>
          </cell>
          <cell r="D868" t="str">
            <v>DES FMD HMC WH 1.5T MRI&amp;CT,DR</v>
          </cell>
          <cell r="E868">
            <v>310844</v>
          </cell>
          <cell r="F868">
            <v>0</v>
          </cell>
          <cell r="G868">
            <v>0</v>
          </cell>
          <cell r="H868">
            <v>310844</v>
          </cell>
          <cell r="I868" t="str">
            <v>2020 ANNUAL ADOPTED HARBORVIEW ORDINANCE</v>
          </cell>
          <cell r="J868" t="str">
            <v>ORDINANCE 18964</v>
          </cell>
        </row>
        <row r="869">
          <cell r="A869">
            <v>3961</v>
          </cell>
          <cell r="B869" t="str">
            <v>HARBORVIEW BUILDING REPAIR AND REPLACEMENT FUND</v>
          </cell>
          <cell r="C869" t="str">
            <v>1133649</v>
          </cell>
          <cell r="D869" t="str">
            <v>DES FMD HMC FY19 SMALL PROJS</v>
          </cell>
          <cell r="E869">
            <v>-1438000</v>
          </cell>
          <cell r="F869">
            <v>0</v>
          </cell>
          <cell r="G869">
            <v>0</v>
          </cell>
          <cell r="H869">
            <v>-1438000</v>
          </cell>
          <cell r="I869" t="str">
            <v>2020 ANNUAL ADOPTED HARBORVIEW ORDINANCE</v>
          </cell>
          <cell r="J869" t="str">
            <v>ORDINANCE 18964</v>
          </cell>
        </row>
        <row r="870">
          <cell r="A870">
            <v>3961</v>
          </cell>
          <cell r="B870" t="str">
            <v>HARBORVIEW BUILDING REPAIR AND REPLACEMENT FUND</v>
          </cell>
          <cell r="C870" t="str">
            <v>1136598</v>
          </cell>
          <cell r="D870" t="str">
            <v>DES FMD HMC SUPLY&amp;EXHAU FAN 55</v>
          </cell>
          <cell r="E870">
            <v>1000000</v>
          </cell>
          <cell r="F870">
            <v>0</v>
          </cell>
          <cell r="G870">
            <v>0</v>
          </cell>
          <cell r="H870">
            <v>1000000</v>
          </cell>
          <cell r="I870" t="str">
            <v>2020 ANNUAL ADOPTED HARBORVIEW ORDINANCE</v>
          </cell>
          <cell r="J870" t="str">
            <v>ORDINANCE 18964</v>
          </cell>
        </row>
        <row r="871">
          <cell r="A871">
            <v>3961</v>
          </cell>
          <cell r="B871" t="str">
            <v>HARBORVIEW BUILDING REPAIR AND REPLACEMENT FUND</v>
          </cell>
          <cell r="C871" t="str">
            <v>1136599</v>
          </cell>
          <cell r="D871" t="str">
            <v>DES FMD HMC SUPLY&amp;EXHAU FAN 53</v>
          </cell>
          <cell r="E871">
            <v>500000</v>
          </cell>
          <cell r="F871">
            <v>0</v>
          </cell>
          <cell r="G871">
            <v>0</v>
          </cell>
          <cell r="H871">
            <v>500000</v>
          </cell>
          <cell r="I871" t="str">
            <v>2020 ANNUAL ADOPTED HARBORVIEW ORDINANCE</v>
          </cell>
          <cell r="J871" t="str">
            <v>ORDINANCE 18964</v>
          </cell>
        </row>
        <row r="872">
          <cell r="A872">
            <v>3961</v>
          </cell>
          <cell r="B872" t="str">
            <v>HARBORVIEW BUILDING REPAIR AND REPLACEMENT FUND</v>
          </cell>
          <cell r="C872" t="str">
            <v>1136601</v>
          </cell>
          <cell r="D872" t="str">
            <v>DES FMD HMC WH VAVs REPLACE</v>
          </cell>
          <cell r="E872">
            <v>2000000</v>
          </cell>
          <cell r="F872">
            <v>0</v>
          </cell>
          <cell r="G872">
            <v>0</v>
          </cell>
          <cell r="H872">
            <v>2000000</v>
          </cell>
          <cell r="I872" t="str">
            <v>2020 ANNUAL ADOPTED HARBORVIEW ORDINANCE</v>
          </cell>
          <cell r="J872" t="str">
            <v>ORDINANCE 18964</v>
          </cell>
        </row>
        <row r="873">
          <cell r="A873">
            <v>3961</v>
          </cell>
          <cell r="B873" t="str">
            <v>HARBORVIEW BUILDING REPAIR AND REPLACEMENT FUND</v>
          </cell>
          <cell r="C873" t="str">
            <v>1136602</v>
          </cell>
          <cell r="D873" t="str">
            <v>DES FMD HMC ELEVT EMERG POWER</v>
          </cell>
          <cell r="E873">
            <v>350000</v>
          </cell>
          <cell r="F873">
            <v>0</v>
          </cell>
          <cell r="G873">
            <v>0</v>
          </cell>
          <cell r="H873">
            <v>350000</v>
          </cell>
          <cell r="I873" t="str">
            <v>2020 ANNUAL ADOPTED HARBORVIEW ORDINANCE</v>
          </cell>
          <cell r="J873" t="str">
            <v>ORDINANCE 18964</v>
          </cell>
        </row>
        <row r="874">
          <cell r="A874">
            <v>3961</v>
          </cell>
          <cell r="B874" t="str">
            <v>HARBORVIEW BUILDING REPAIR AND REPLACEMENT FUND</v>
          </cell>
          <cell r="C874" t="str">
            <v>1136603</v>
          </cell>
          <cell r="D874" t="str">
            <v>DES FMD HMC GENER CROSS CONECT</v>
          </cell>
          <cell r="E874">
            <v>400000</v>
          </cell>
          <cell r="F874">
            <v>0</v>
          </cell>
          <cell r="G874">
            <v>0</v>
          </cell>
          <cell r="H874">
            <v>400000</v>
          </cell>
          <cell r="I874" t="str">
            <v>2020 ANNUAL ADOPTED HARBORVIEW ORDINANCE</v>
          </cell>
          <cell r="J874" t="str">
            <v>ORDINANCE 18964</v>
          </cell>
        </row>
        <row r="875">
          <cell r="A875">
            <v>3961</v>
          </cell>
          <cell r="B875" t="str">
            <v>HARBORVIEW BUILDING REPAIR AND REPLACEMENT FUND</v>
          </cell>
          <cell r="C875" t="str">
            <v>1136608</v>
          </cell>
          <cell r="D875" t="str">
            <v>DES FMD HMC PATIENT PLACEMENT</v>
          </cell>
          <cell r="E875">
            <v>125000</v>
          </cell>
          <cell r="F875">
            <v>0</v>
          </cell>
          <cell r="G875">
            <v>0</v>
          </cell>
          <cell r="H875">
            <v>125000</v>
          </cell>
          <cell r="I875" t="str">
            <v>2020 ANNUAL ADOPTED HARBORVIEW ORDINANCE</v>
          </cell>
          <cell r="J875" t="str">
            <v>ORDINANCE 18964</v>
          </cell>
        </row>
        <row r="876">
          <cell r="A876">
            <v>3961</v>
          </cell>
          <cell r="B876" t="str">
            <v>HARBORVIEW BUILDING REPAIR AND REPLACEMENT FUND</v>
          </cell>
          <cell r="C876" t="str">
            <v>1136609</v>
          </cell>
          <cell r="D876" t="str">
            <v>DES FMD HMC MEDIC ONE FOUNDATI</v>
          </cell>
          <cell r="E876">
            <v>200000</v>
          </cell>
          <cell r="F876">
            <v>0</v>
          </cell>
          <cell r="G876">
            <v>0</v>
          </cell>
          <cell r="H876">
            <v>200000</v>
          </cell>
          <cell r="I876" t="str">
            <v>2020 ANNUAL ADOPTED HARBORVIEW ORDINANCE</v>
          </cell>
          <cell r="J876" t="str">
            <v>ORDINANCE 18964</v>
          </cell>
        </row>
        <row r="877">
          <cell r="A877">
            <v>3961</v>
          </cell>
          <cell r="B877" t="str">
            <v>HARBORVIEW BUILDING REPAIR AND REPLACEMENT FUND</v>
          </cell>
          <cell r="C877" t="str">
            <v>1136610</v>
          </cell>
          <cell r="D877" t="str">
            <v>DES FMD HMC FIREHOUSE UPGRADES</v>
          </cell>
          <cell r="E877">
            <v>2300000</v>
          </cell>
          <cell r="F877">
            <v>0</v>
          </cell>
          <cell r="G877">
            <v>0</v>
          </cell>
          <cell r="H877">
            <v>2300000</v>
          </cell>
          <cell r="I877" t="str">
            <v>2020 ANNUAL ADOPTED HARBORVIEW ORDINANCE</v>
          </cell>
          <cell r="J877" t="str">
            <v>ORDINANCE 18964</v>
          </cell>
        </row>
        <row r="878">
          <cell r="A878">
            <v>3961</v>
          </cell>
          <cell r="B878" t="str">
            <v>HARBORVIEW BUILDING REPAIR AND REPLACEMENT FUND</v>
          </cell>
          <cell r="C878" t="str">
            <v>1136611</v>
          </cell>
          <cell r="D878" t="str">
            <v>DES FMD HMC LIFE SAFETY UPGRAD</v>
          </cell>
          <cell r="E878">
            <v>250000</v>
          </cell>
          <cell r="F878">
            <v>0</v>
          </cell>
          <cell r="G878">
            <v>0</v>
          </cell>
          <cell r="H878">
            <v>250000</v>
          </cell>
          <cell r="I878" t="str">
            <v>2020 ANNUAL ADOPTED HARBORVIEW ORDINANCE</v>
          </cell>
          <cell r="J878" t="str">
            <v>ORDINANCE 18964</v>
          </cell>
        </row>
        <row r="879">
          <cell r="A879">
            <v>3961</v>
          </cell>
          <cell r="B879" t="str">
            <v>HARBORVIEW BUILDING REPAIR AND REPLACEMENT FUND</v>
          </cell>
          <cell r="C879" t="str">
            <v>1136621</v>
          </cell>
          <cell r="D879" t="str">
            <v>DES FMD HMC STRYKER INTEGRAT</v>
          </cell>
          <cell r="E879">
            <v>1029435</v>
          </cell>
          <cell r="F879">
            <v>0</v>
          </cell>
          <cell r="G879">
            <v>0</v>
          </cell>
          <cell r="H879">
            <v>1029435</v>
          </cell>
          <cell r="I879" t="str">
            <v>2020 ANNUAL ADOPTED HARBORVIEW ORDINANCE</v>
          </cell>
          <cell r="J879" t="str">
            <v>ORDINANCE 18964</v>
          </cell>
        </row>
        <row r="880">
          <cell r="A880">
            <v>3961</v>
          </cell>
          <cell r="B880" t="str">
            <v>HARBORVIEW BUILDING REPAIR AND REPLACEMENT FUND</v>
          </cell>
          <cell r="C880" t="str">
            <v>1136622</v>
          </cell>
          <cell r="D880" t="str">
            <v>DES FMD HMC 8E BURN</v>
          </cell>
          <cell r="E880">
            <v>1500000</v>
          </cell>
          <cell r="F880">
            <v>0</v>
          </cell>
          <cell r="G880">
            <v>0</v>
          </cell>
          <cell r="H880">
            <v>1500000</v>
          </cell>
          <cell r="I880" t="str">
            <v>2020 ANNUAL ADOPTED HARBORVIEW ORDINANCE</v>
          </cell>
          <cell r="J880" t="str">
            <v>ORDINANCE 18964</v>
          </cell>
        </row>
        <row r="881">
          <cell r="A881" t="str">
            <v>3151</v>
          </cell>
          <cell r="B881" t="str">
            <v>CONSERVATION FUTURES LEVY SUBFUND</v>
          </cell>
          <cell r="C881" t="str">
            <v>1134923</v>
          </cell>
          <cell r="D881" t="str">
            <v>WLCF KC MASTER 2020 BOND</v>
          </cell>
          <cell r="E881">
            <v>11000000</v>
          </cell>
          <cell r="H881">
            <v>11000000</v>
          </cell>
          <cell r="I881" t="str">
            <v>4TH QUARTER</v>
          </cell>
          <cell r="J881" t="str">
            <v>ORDINANCE 18987</v>
          </cell>
          <cell r="K881" t="str">
            <v>2020 CFT</v>
          </cell>
        </row>
        <row r="882">
          <cell r="A882" t="str">
            <v>3581</v>
          </cell>
          <cell r="B882" t="str">
            <v>PARKS CAPITAL</v>
          </cell>
          <cell r="C882" t="str">
            <v>1044588</v>
          </cell>
          <cell r="D882" t="str">
            <v>PKS BASS/BEAVER/DANDY LK-PEL</v>
          </cell>
          <cell r="E882">
            <v>415000</v>
          </cell>
          <cell r="F882">
            <v>0</v>
          </cell>
          <cell r="G882">
            <v>0</v>
          </cell>
          <cell r="H882">
            <v>415000</v>
          </cell>
          <cell r="I882" t="str">
            <v>4TH QUARTER</v>
          </cell>
          <cell r="J882" t="str">
            <v>ORDINANCE 18993</v>
          </cell>
          <cell r="K882" t="str">
            <v>PARKS LEVY</v>
          </cell>
        </row>
        <row r="883">
          <cell r="A883" t="str">
            <v>3581</v>
          </cell>
          <cell r="B883" t="str">
            <v>PARKS CAPITAL</v>
          </cell>
          <cell r="C883" t="str">
            <v>1044590</v>
          </cell>
          <cell r="D883" t="str">
            <v>PKS BEAR CREEK WATERWAYS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 t="str">
            <v>4TH QUARTER</v>
          </cell>
          <cell r="J883" t="str">
            <v>ORDINANCE 18993</v>
          </cell>
          <cell r="K883" t="str">
            <v>PARKS LEVY</v>
          </cell>
        </row>
        <row r="884">
          <cell r="A884" t="str">
            <v>3581</v>
          </cell>
          <cell r="B884" t="str">
            <v>PARKS CAPITAL</v>
          </cell>
          <cell r="C884" t="str">
            <v>1044596</v>
          </cell>
          <cell r="D884" t="str">
            <v>PKS COUGAR MTN PRECIPICE TRL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 t="str">
            <v>4TH QUARTER</v>
          </cell>
          <cell r="J884" t="str">
            <v>ORDINANCE 18993</v>
          </cell>
          <cell r="K884" t="str">
            <v>PARKS LEVY</v>
          </cell>
        </row>
        <row r="885">
          <cell r="A885" t="str">
            <v>3581</v>
          </cell>
          <cell r="B885" t="str">
            <v>PARKS CAPITAL</v>
          </cell>
          <cell r="C885" t="str">
            <v>1044598</v>
          </cell>
          <cell r="D885" t="str">
            <v>PKS COUGAR-SQUAK CORRIDOR PEL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 t="str">
            <v>4TH QUARTER</v>
          </cell>
          <cell r="J885" t="str">
            <v>ORDINANCE 18993</v>
          </cell>
          <cell r="K885" t="str">
            <v>PARKS LEVY</v>
          </cell>
        </row>
        <row r="886">
          <cell r="A886" t="str">
            <v>3581</v>
          </cell>
          <cell r="B886" t="str">
            <v>PARKS CAPITAL</v>
          </cell>
          <cell r="C886" t="str">
            <v>1044743</v>
          </cell>
          <cell r="D886" t="str">
            <v>PKS LWR CEDAR CONS AREA-PEL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 t="str">
            <v>4TH QUARTER</v>
          </cell>
          <cell r="J886" t="str">
            <v>ORDINANCE 18993</v>
          </cell>
          <cell r="K886" t="str">
            <v>PARKS LEVY</v>
          </cell>
        </row>
        <row r="887">
          <cell r="A887" t="str">
            <v>3581</v>
          </cell>
          <cell r="B887" t="str">
            <v>PARKS CAPITAL</v>
          </cell>
          <cell r="C887" t="str">
            <v>1044755</v>
          </cell>
          <cell r="D887" t="str">
            <v>PKS PATTERSON CREEK ADDTN-PEL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 t="str">
            <v>4TH QUARTER</v>
          </cell>
          <cell r="J887" t="str">
            <v>ORDINANCE 18993</v>
          </cell>
          <cell r="K887" t="str">
            <v>PARKS LEVY</v>
          </cell>
        </row>
        <row r="888">
          <cell r="A888" t="str">
            <v>3581</v>
          </cell>
          <cell r="B888" t="str">
            <v>PARKS CAPITAL</v>
          </cell>
          <cell r="C888" t="str">
            <v>1044834</v>
          </cell>
          <cell r="D888" t="str">
            <v>PKS M:REG TRL CORR ACQUISIT</v>
          </cell>
          <cell r="E888">
            <v>1000000</v>
          </cell>
          <cell r="F888">
            <v>0</v>
          </cell>
          <cell r="G888">
            <v>0</v>
          </cell>
          <cell r="H888">
            <v>1000000</v>
          </cell>
          <cell r="I888" t="str">
            <v>4TH QUARTER</v>
          </cell>
          <cell r="J888" t="str">
            <v>ORDINANCE 18993</v>
          </cell>
          <cell r="K888" t="str">
            <v>PARKS LEVY</v>
          </cell>
        </row>
        <row r="889">
          <cell r="A889" t="str">
            <v>3581</v>
          </cell>
          <cell r="B889" t="str">
            <v>PARKS CAPITAL</v>
          </cell>
          <cell r="C889" t="str">
            <v>1044912</v>
          </cell>
          <cell r="D889" t="str">
            <v>PKS SOOS CREEK REGIONAL TRAIL</v>
          </cell>
          <cell r="E889">
            <v>500000</v>
          </cell>
          <cell r="F889">
            <v>0</v>
          </cell>
          <cell r="G889">
            <v>0</v>
          </cell>
          <cell r="H889">
            <v>500000</v>
          </cell>
          <cell r="I889" t="str">
            <v>4TH QUARTER</v>
          </cell>
          <cell r="J889" t="str">
            <v>ORDINANCE 18993</v>
          </cell>
          <cell r="K889" t="str">
            <v>PARKS LEVY</v>
          </cell>
        </row>
        <row r="890">
          <cell r="A890" t="str">
            <v>3581</v>
          </cell>
          <cell r="B890" t="str">
            <v>PARKS CAPITAL</v>
          </cell>
          <cell r="C890" t="str">
            <v>1044919</v>
          </cell>
          <cell r="D890" t="str">
            <v>PKS WHITE/PINN PK/RED CK-PEL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 t="str">
            <v>4TH QUARTER</v>
          </cell>
          <cell r="J890" t="str">
            <v>ORDINANCE 18993</v>
          </cell>
          <cell r="K890" t="str">
            <v>PARKS LEVY</v>
          </cell>
        </row>
        <row r="891">
          <cell r="A891" t="str">
            <v>3581</v>
          </cell>
          <cell r="B891" t="str">
            <v>PARKS CAPITAL</v>
          </cell>
          <cell r="C891" t="str">
            <v>1112621</v>
          </cell>
          <cell r="D891" t="str">
            <v>PKS South County Regional Tra</v>
          </cell>
          <cell r="E891">
            <v>900000</v>
          </cell>
          <cell r="F891">
            <v>0</v>
          </cell>
          <cell r="G891">
            <v>0</v>
          </cell>
          <cell r="H891">
            <v>900000</v>
          </cell>
          <cell r="I891" t="str">
            <v>4TH QUARTER</v>
          </cell>
          <cell r="J891" t="str">
            <v>ORDINANCE 18993</v>
          </cell>
          <cell r="K891" t="str">
            <v>PARKS LEVY</v>
          </cell>
        </row>
        <row r="892">
          <cell r="A892" t="str">
            <v>3581</v>
          </cell>
          <cell r="B892" t="str">
            <v>PARKS CAPITAL</v>
          </cell>
          <cell r="C892" t="str">
            <v>1114767</v>
          </cell>
          <cell r="D892" t="str">
            <v>PKS SNOQUALMIE-FALL CITY REACH</v>
          </cell>
          <cell r="E892">
            <v>1152500</v>
          </cell>
          <cell r="F892">
            <v>0</v>
          </cell>
          <cell r="G892">
            <v>0</v>
          </cell>
          <cell r="H892">
            <v>1152500</v>
          </cell>
          <cell r="I892" t="str">
            <v>4TH QUARTER</v>
          </cell>
          <cell r="J892" t="str">
            <v>ORDINANCE 18993</v>
          </cell>
          <cell r="K892" t="str">
            <v>PARKS LEVY</v>
          </cell>
        </row>
        <row r="893">
          <cell r="A893" t="str">
            <v>3581</v>
          </cell>
          <cell r="B893" t="str">
            <v>PARKS CAPITAL</v>
          </cell>
          <cell r="C893" t="str">
            <v>1114769</v>
          </cell>
          <cell r="D893" t="str">
            <v>PKS ISSAQUAH CREEK PROTECTION</v>
          </cell>
          <cell r="E893">
            <v>701000</v>
          </cell>
          <cell r="F893">
            <v>0</v>
          </cell>
          <cell r="G893">
            <v>0</v>
          </cell>
          <cell r="H893">
            <v>701000</v>
          </cell>
          <cell r="I893" t="str">
            <v>4TH QUARTER</v>
          </cell>
          <cell r="J893" t="str">
            <v>ORDINANCE 18993</v>
          </cell>
          <cell r="K893" t="str">
            <v>PARKS LEVY</v>
          </cell>
        </row>
        <row r="894">
          <cell r="A894" t="str">
            <v>3581</v>
          </cell>
          <cell r="B894" t="str">
            <v>PARKS CAPITAL</v>
          </cell>
          <cell r="C894" t="str">
            <v>1114770</v>
          </cell>
          <cell r="D894" t="str">
            <v>PKS SOOS CREEK REGIONAL PARK</v>
          </cell>
          <cell r="E894">
            <v>240000</v>
          </cell>
          <cell r="F894">
            <v>0</v>
          </cell>
          <cell r="G894">
            <v>0</v>
          </cell>
          <cell r="H894">
            <v>240000</v>
          </cell>
          <cell r="I894" t="str">
            <v>4TH QUARTER</v>
          </cell>
          <cell r="J894" t="str">
            <v>ORDINANCE 18993</v>
          </cell>
          <cell r="K894" t="str">
            <v>PARKS LEVY</v>
          </cell>
        </row>
        <row r="895">
          <cell r="A895" t="str">
            <v>3581</v>
          </cell>
          <cell r="B895" t="str">
            <v>PARKS CAPITAL</v>
          </cell>
          <cell r="C895" t="str">
            <v>1116951</v>
          </cell>
          <cell r="D895" t="str">
            <v>PKS WETLAND 14</v>
          </cell>
          <cell r="E895">
            <v>-100000</v>
          </cell>
          <cell r="F895">
            <v>0</v>
          </cell>
          <cell r="G895">
            <v>0</v>
          </cell>
          <cell r="H895">
            <v>-100000</v>
          </cell>
          <cell r="I895" t="str">
            <v>4TH QUARTER</v>
          </cell>
          <cell r="J895" t="str">
            <v>ORDINANCE 18993</v>
          </cell>
          <cell r="K895" t="str">
            <v>PARKS LEVY</v>
          </cell>
        </row>
        <row r="896">
          <cell r="A896" t="str">
            <v>3581</v>
          </cell>
          <cell r="B896" t="str">
            <v>PARKS CAPITAL</v>
          </cell>
          <cell r="C896" t="str">
            <v>1116958</v>
          </cell>
          <cell r="D896" t="str">
            <v>PKS MAURY IS ADDITIONS</v>
          </cell>
          <cell r="E896">
            <v>-562204</v>
          </cell>
          <cell r="F896">
            <v>0</v>
          </cell>
          <cell r="G896">
            <v>0</v>
          </cell>
          <cell r="H896">
            <v>-562204</v>
          </cell>
          <cell r="I896" t="str">
            <v>4TH QUARTER</v>
          </cell>
          <cell r="J896" t="str">
            <v>ORDINANCE 18993</v>
          </cell>
          <cell r="K896" t="str">
            <v>PARKS LEVY</v>
          </cell>
        </row>
        <row r="897">
          <cell r="A897" t="str">
            <v>3581</v>
          </cell>
          <cell r="B897" t="str">
            <v>PARKS CAPITAL</v>
          </cell>
          <cell r="C897" t="str">
            <v>1121155</v>
          </cell>
          <cell r="D897" t="str">
            <v>PKS M:EASTSIDE RAIL CORR (ERC)</v>
          </cell>
          <cell r="E897">
            <v>21460000</v>
          </cell>
          <cell r="F897">
            <v>0</v>
          </cell>
          <cell r="G897">
            <v>0</v>
          </cell>
          <cell r="H897">
            <v>21460000</v>
          </cell>
          <cell r="I897" t="str">
            <v>4TH QUARTER</v>
          </cell>
          <cell r="J897" t="str">
            <v>ORDINANCE 18993</v>
          </cell>
          <cell r="K897" t="str">
            <v>PARKS LEVY</v>
          </cell>
        </row>
        <row r="898">
          <cell r="A898" t="str">
            <v>3581</v>
          </cell>
          <cell r="B898" t="str">
            <v>PARKS CAPITAL</v>
          </cell>
          <cell r="C898" t="str">
            <v>1121449</v>
          </cell>
          <cell r="D898" t="str">
            <v>PKS SUGARLOAF MT FRST ACCESS</v>
          </cell>
          <cell r="E898">
            <v>425000</v>
          </cell>
          <cell r="F898">
            <v>0</v>
          </cell>
          <cell r="G898">
            <v>0</v>
          </cell>
          <cell r="H898">
            <v>425000</v>
          </cell>
          <cell r="I898" t="str">
            <v>4TH QUARTER</v>
          </cell>
          <cell r="J898" t="str">
            <v>ORDINANCE 18993</v>
          </cell>
          <cell r="K898" t="str">
            <v>PARKS LEVY</v>
          </cell>
        </row>
        <row r="899">
          <cell r="A899" t="str">
            <v>3581</v>
          </cell>
          <cell r="B899" t="str">
            <v>PARKS CAPITAL</v>
          </cell>
          <cell r="C899" t="str">
            <v>1121452</v>
          </cell>
          <cell r="D899" t="str">
            <v>PKS PINER POINT NATURAL AREA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 t="str">
            <v>4TH QUARTER</v>
          </cell>
          <cell r="J899" t="str">
            <v>ORDINANCE 18993</v>
          </cell>
          <cell r="K899" t="str">
            <v>PARKS LEVY</v>
          </cell>
        </row>
        <row r="900">
          <cell r="A900" t="str">
            <v>3581</v>
          </cell>
          <cell r="B900" t="str">
            <v>PARKS CAPITAL</v>
          </cell>
          <cell r="C900" t="str">
            <v>1121497</v>
          </cell>
          <cell r="D900" t="str">
            <v>PKS M:AQUATIC CENTER</v>
          </cell>
          <cell r="E900">
            <v>2300000</v>
          </cell>
          <cell r="F900">
            <v>0</v>
          </cell>
          <cell r="G900">
            <v>0</v>
          </cell>
          <cell r="H900">
            <v>2300000</v>
          </cell>
          <cell r="I900" t="str">
            <v>4TH QUARTER</v>
          </cell>
          <cell r="J900" t="str">
            <v>ORDINANCE 18993</v>
          </cell>
          <cell r="K900" t="str">
            <v>PARKS LEVY</v>
          </cell>
        </row>
        <row r="901">
          <cell r="A901" t="str">
            <v>3581</v>
          </cell>
          <cell r="B901" t="str">
            <v>PARKS CAPITAL</v>
          </cell>
          <cell r="C901" t="str">
            <v>1121498</v>
          </cell>
          <cell r="D901" t="str">
            <v>PKS M:PLAYAREA REHAB</v>
          </cell>
          <cell r="E901">
            <v>495000</v>
          </cell>
          <cell r="F901">
            <v>0</v>
          </cell>
          <cell r="G901">
            <v>0</v>
          </cell>
          <cell r="H901">
            <v>495000</v>
          </cell>
          <cell r="I901" t="str">
            <v>4TH QUARTER</v>
          </cell>
          <cell r="J901" t="str">
            <v>ORDINANCE 18993</v>
          </cell>
          <cell r="K901" t="str">
            <v>PARKS LEVY</v>
          </cell>
        </row>
        <row r="902">
          <cell r="A902" t="str">
            <v>3581</v>
          </cell>
          <cell r="B902" t="str">
            <v>PARKS CAPITAL</v>
          </cell>
          <cell r="C902" t="str">
            <v>1121501</v>
          </cell>
          <cell r="D902" t="str">
            <v>PKS M:DOCK REHAB PROGRAM</v>
          </cell>
          <cell r="E902">
            <v>2000000</v>
          </cell>
          <cell r="F902">
            <v>0</v>
          </cell>
          <cell r="G902">
            <v>0</v>
          </cell>
          <cell r="H902">
            <v>2000000</v>
          </cell>
          <cell r="I902" t="str">
            <v>4TH QUARTER</v>
          </cell>
          <cell r="J902" t="str">
            <v>ORDINANCE 18993</v>
          </cell>
          <cell r="K902" t="str">
            <v>PARKS LEVY</v>
          </cell>
        </row>
        <row r="903">
          <cell r="A903" t="str">
            <v>3581</v>
          </cell>
          <cell r="B903" t="str">
            <v>PARKS CAPITAL</v>
          </cell>
          <cell r="C903" t="str">
            <v>1123804</v>
          </cell>
          <cell r="D903" t="str">
            <v>PKS M:GRN RVR TR EXT</v>
          </cell>
          <cell r="E903">
            <v>300000</v>
          </cell>
          <cell r="F903">
            <v>0</v>
          </cell>
          <cell r="G903">
            <v>0</v>
          </cell>
          <cell r="H903">
            <v>300000</v>
          </cell>
          <cell r="I903" t="str">
            <v>4TH QUARTER</v>
          </cell>
          <cell r="J903" t="str">
            <v>ORDINANCE 18993</v>
          </cell>
          <cell r="K903" t="str">
            <v>PARKS LEVY</v>
          </cell>
        </row>
        <row r="904">
          <cell r="A904" t="str">
            <v>3581</v>
          </cell>
          <cell r="B904" t="str">
            <v>PARKS CAPITAL</v>
          </cell>
          <cell r="C904" t="str">
            <v>1123892</v>
          </cell>
          <cell r="D904" t="str">
            <v>PKS M: BALLFLD, SPRT CRT REHAB</v>
          </cell>
          <cell r="E904">
            <v>1660000</v>
          </cell>
          <cell r="F904">
            <v>0</v>
          </cell>
          <cell r="G904">
            <v>0</v>
          </cell>
          <cell r="H904">
            <v>1660000</v>
          </cell>
          <cell r="I904" t="str">
            <v>4TH QUARTER</v>
          </cell>
          <cell r="J904" t="str">
            <v>ORDINANCE 18993</v>
          </cell>
          <cell r="K904" t="str">
            <v>PARKS LEVY</v>
          </cell>
        </row>
        <row r="905">
          <cell r="A905" t="str">
            <v>3581</v>
          </cell>
          <cell r="B905" t="str">
            <v>PARKS CAPITAL</v>
          </cell>
          <cell r="C905" t="str">
            <v>1123926</v>
          </cell>
          <cell r="D905" t="str">
            <v>PKS S FRK SKYKMSH CORR CONSV</v>
          </cell>
          <cell r="E905">
            <v>-200000</v>
          </cell>
          <cell r="F905">
            <v>0</v>
          </cell>
          <cell r="G905">
            <v>0</v>
          </cell>
          <cell r="H905">
            <v>-200000</v>
          </cell>
          <cell r="I905" t="str">
            <v>4TH QUARTER</v>
          </cell>
          <cell r="J905" t="str">
            <v>ORDINANCE 18993</v>
          </cell>
          <cell r="K905" t="str">
            <v>PARKS LEVY</v>
          </cell>
        </row>
        <row r="906">
          <cell r="A906" t="str">
            <v>3581</v>
          </cell>
          <cell r="B906" t="str">
            <v>PARKS CAPITAL</v>
          </cell>
          <cell r="C906" t="str">
            <v>1123996</v>
          </cell>
          <cell r="D906" t="str">
            <v>PKS M: MARYMOOR PARK</v>
          </cell>
          <cell r="E906">
            <v>465000</v>
          </cell>
          <cell r="F906">
            <v>0</v>
          </cell>
          <cell r="G906">
            <v>0</v>
          </cell>
          <cell r="H906">
            <v>465000</v>
          </cell>
          <cell r="I906" t="str">
            <v>4TH QUARTER</v>
          </cell>
          <cell r="J906" t="str">
            <v>ORDINANCE 18993</v>
          </cell>
          <cell r="K906" t="str">
            <v>PARKS LEVY</v>
          </cell>
        </row>
        <row r="907">
          <cell r="A907" t="str">
            <v>3581</v>
          </cell>
          <cell r="B907" t="str">
            <v>PARKS CAPITAL</v>
          </cell>
          <cell r="C907" t="str">
            <v>1127078</v>
          </cell>
          <cell r="D907" t="str">
            <v>PKS BIG BEACH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 t="str">
            <v>4TH QUARTER</v>
          </cell>
          <cell r="J907" t="str">
            <v>ORDINANCE 18993</v>
          </cell>
          <cell r="K907" t="str">
            <v>PARKS LEVY</v>
          </cell>
        </row>
        <row r="908">
          <cell r="A908" t="str">
            <v>3581</v>
          </cell>
          <cell r="B908" t="str">
            <v>PARKS CAPITAL</v>
          </cell>
          <cell r="C908" t="str">
            <v>1129474</v>
          </cell>
          <cell r="D908" t="str">
            <v>PKS VASHON GOLF COURSE</v>
          </cell>
          <cell r="E908">
            <v>-32686</v>
          </cell>
          <cell r="F908">
            <v>0</v>
          </cell>
          <cell r="G908">
            <v>0</v>
          </cell>
          <cell r="H908">
            <v>-32686</v>
          </cell>
          <cell r="I908" t="str">
            <v>4TH QUARTER</v>
          </cell>
          <cell r="J908" t="str">
            <v>ORDINANCE 18993</v>
          </cell>
          <cell r="K908" t="str">
            <v>PARKS LEVY</v>
          </cell>
        </row>
        <row r="909">
          <cell r="A909" t="str">
            <v>3581</v>
          </cell>
          <cell r="B909" t="str">
            <v>PARKS CAPITAL</v>
          </cell>
          <cell r="C909" t="str">
            <v>1129475</v>
          </cell>
          <cell r="D909" t="str">
            <v>PKS SPRING BEACH</v>
          </cell>
          <cell r="E909">
            <v>-10624</v>
          </cell>
          <cell r="F909">
            <v>0</v>
          </cell>
          <cell r="G909">
            <v>0</v>
          </cell>
          <cell r="H909">
            <v>-10624</v>
          </cell>
          <cell r="I909" t="str">
            <v>4TH QUARTER</v>
          </cell>
          <cell r="J909" t="str">
            <v>ORDINANCE 18993</v>
          </cell>
          <cell r="K909" t="str">
            <v>PARKS LEVY</v>
          </cell>
        </row>
        <row r="910">
          <cell r="A910" t="str">
            <v>3581</v>
          </cell>
          <cell r="B910" t="str">
            <v>PARKS CAPITAL</v>
          </cell>
          <cell r="C910" t="str">
            <v>1132220</v>
          </cell>
          <cell r="D910" t="str">
            <v>PKS RAGING RIVER NA ACQ</v>
          </cell>
          <cell r="E910">
            <v>1228000</v>
          </cell>
          <cell r="F910">
            <v>0</v>
          </cell>
          <cell r="G910">
            <v>0</v>
          </cell>
          <cell r="H910">
            <v>1228000</v>
          </cell>
          <cell r="I910" t="str">
            <v>4TH QUARTER</v>
          </cell>
          <cell r="J910" t="str">
            <v>ORDINANCE 18993</v>
          </cell>
          <cell r="K910" t="str">
            <v>PARKS LEVY</v>
          </cell>
        </row>
        <row r="911">
          <cell r="A911" t="str">
            <v>3581</v>
          </cell>
          <cell r="B911" t="str">
            <v>PARKS CAPITAL</v>
          </cell>
          <cell r="C911" t="str">
            <v>1132221</v>
          </cell>
          <cell r="D911" t="str">
            <v>PKS SNOQ VLLY TRL NORTH ACQ</v>
          </cell>
          <cell r="E911">
            <v>444625</v>
          </cell>
          <cell r="F911">
            <v>0</v>
          </cell>
          <cell r="G911">
            <v>0</v>
          </cell>
          <cell r="H911">
            <v>444625</v>
          </cell>
          <cell r="I911" t="str">
            <v>4TH QUARTER</v>
          </cell>
          <cell r="J911" t="str">
            <v>ORDINANCE 18993</v>
          </cell>
          <cell r="K911" t="str">
            <v>PARKS LEVY</v>
          </cell>
        </row>
        <row r="912">
          <cell r="A912" t="str">
            <v>3581</v>
          </cell>
          <cell r="B912" t="str">
            <v>PARKS CAPITAL</v>
          </cell>
          <cell r="C912" t="str">
            <v>1132223</v>
          </cell>
          <cell r="D912" t="str">
            <v>PKS ERC WILBURTON ACQ</v>
          </cell>
          <cell r="E912">
            <v>700000</v>
          </cell>
          <cell r="F912">
            <v>0</v>
          </cell>
          <cell r="G912">
            <v>0</v>
          </cell>
          <cell r="H912">
            <v>700000</v>
          </cell>
          <cell r="I912" t="str">
            <v>4TH QUARTER</v>
          </cell>
          <cell r="J912" t="str">
            <v>ORDINANCE 18993</v>
          </cell>
          <cell r="K912" t="str">
            <v>PARKS LEVY</v>
          </cell>
        </row>
        <row r="913">
          <cell r="A913" t="str">
            <v>3581</v>
          </cell>
          <cell r="B913" t="str">
            <v>PARKS CAPITAL</v>
          </cell>
          <cell r="C913" t="str">
            <v>1133888</v>
          </cell>
          <cell r="D913" t="str">
            <v>PKS MOSS LAKE NA ADD</v>
          </cell>
          <cell r="E913">
            <v>825000</v>
          </cell>
          <cell r="F913">
            <v>0</v>
          </cell>
          <cell r="G913">
            <v>0</v>
          </cell>
          <cell r="H913">
            <v>825000</v>
          </cell>
          <cell r="I913" t="str">
            <v>4TH QUARTER</v>
          </cell>
          <cell r="J913" t="str">
            <v>ORDINANCE 18993</v>
          </cell>
          <cell r="K913" t="str">
            <v>PARKS LEVY</v>
          </cell>
        </row>
        <row r="914">
          <cell r="A914" t="str">
            <v>3581</v>
          </cell>
          <cell r="B914" t="str">
            <v>PARKS CAPITAL</v>
          </cell>
          <cell r="C914" t="str">
            <v>1133890</v>
          </cell>
          <cell r="D914" t="str">
            <v>PKS CEDAR RIVER ADD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 t="str">
            <v>4TH QUARTER</v>
          </cell>
          <cell r="J914" t="str">
            <v>ORDINANCE 18993</v>
          </cell>
          <cell r="K914" t="str">
            <v>PARKS LEVY</v>
          </cell>
        </row>
        <row r="915">
          <cell r="A915" t="str">
            <v>3581</v>
          </cell>
          <cell r="B915" t="str">
            <v>PARKS CAPITAL</v>
          </cell>
          <cell r="C915" t="str">
            <v>1133891</v>
          </cell>
          <cell r="D915" t="str">
            <v>PKS CEMETERY POND OPN SPCE ADD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 t="str">
            <v>4TH QUARTER</v>
          </cell>
          <cell r="J915" t="str">
            <v>ORDINANCE 18993</v>
          </cell>
          <cell r="K915" t="str">
            <v>PARKS LEVY</v>
          </cell>
        </row>
        <row r="916">
          <cell r="A916" t="str">
            <v>3581</v>
          </cell>
          <cell r="B916" t="str">
            <v>PARKS CAPITAL</v>
          </cell>
          <cell r="C916" t="str">
            <v>1133895</v>
          </cell>
          <cell r="D916" t="str">
            <v>PKS MISTY ISLE FARMS</v>
          </cell>
          <cell r="E916">
            <v>1112500</v>
          </cell>
          <cell r="F916">
            <v>0</v>
          </cell>
          <cell r="G916">
            <v>0</v>
          </cell>
          <cell r="H916">
            <v>1112500</v>
          </cell>
          <cell r="I916" t="str">
            <v>4TH QUARTER</v>
          </cell>
          <cell r="J916" t="str">
            <v>ORDINANCE 18993</v>
          </cell>
          <cell r="K916" t="str">
            <v>PARKS LEVY</v>
          </cell>
        </row>
        <row r="917">
          <cell r="A917" t="str">
            <v>3581</v>
          </cell>
          <cell r="B917" t="str">
            <v>PARKS CAPITAL</v>
          </cell>
          <cell r="C917" t="str">
            <v>1133897</v>
          </cell>
          <cell r="D917" t="str">
            <v>PKS ERC NE 8TH ST ACQUISITION</v>
          </cell>
          <cell r="E917">
            <v>750000</v>
          </cell>
          <cell r="F917">
            <v>0</v>
          </cell>
          <cell r="G917">
            <v>0</v>
          </cell>
          <cell r="H917">
            <v>750000</v>
          </cell>
          <cell r="I917" t="str">
            <v>4TH QUARTER</v>
          </cell>
          <cell r="J917" t="str">
            <v>ORDINANCE 18993</v>
          </cell>
          <cell r="K917" t="str">
            <v>PARKS LEVY</v>
          </cell>
        </row>
        <row r="918">
          <cell r="A918" t="str">
            <v>3581</v>
          </cell>
          <cell r="B918" t="str">
            <v>PARKS CAPITAL</v>
          </cell>
          <cell r="C918" t="str">
            <v>1136776</v>
          </cell>
          <cell r="D918" t="str">
            <v>PKS FALL CITY OPEN SPACE</v>
          </cell>
          <cell r="E918">
            <v>300000</v>
          </cell>
          <cell r="F918">
            <v>0</v>
          </cell>
          <cell r="G918">
            <v>0</v>
          </cell>
          <cell r="H918">
            <v>300000</v>
          </cell>
          <cell r="I918" t="str">
            <v>4TH QUARTER</v>
          </cell>
          <cell r="J918" t="str">
            <v>ORDINANCE 18993</v>
          </cell>
          <cell r="K918" t="str">
            <v>PARKS LEVY</v>
          </cell>
        </row>
        <row r="919">
          <cell r="A919" t="str">
            <v>3581</v>
          </cell>
          <cell r="B919" t="str">
            <v>PARKS CAPITAL</v>
          </cell>
          <cell r="C919" t="str">
            <v>1136777</v>
          </cell>
          <cell r="D919" t="str">
            <v>PKS LITTLE SI INITIAL ACQ WORK</v>
          </cell>
          <cell r="E919">
            <v>20000</v>
          </cell>
          <cell r="F919">
            <v>0</v>
          </cell>
          <cell r="G919">
            <v>0</v>
          </cell>
          <cell r="H919">
            <v>20000</v>
          </cell>
          <cell r="I919" t="str">
            <v>4TH QUARTER</v>
          </cell>
          <cell r="J919" t="str">
            <v>ORDINANCE 18993</v>
          </cell>
          <cell r="K919" t="str">
            <v>PARKS LEVY</v>
          </cell>
        </row>
        <row r="920">
          <cell r="A920" t="str">
            <v>3581</v>
          </cell>
          <cell r="B920" t="str">
            <v>PARKS CAPITAL</v>
          </cell>
          <cell r="C920" t="str">
            <v>1136778</v>
          </cell>
          <cell r="D920" t="str">
            <v>PKS GRN RV NEWAUKUM CRK PRSRV</v>
          </cell>
          <cell r="E920">
            <v>684875</v>
          </cell>
          <cell r="F920">
            <v>0</v>
          </cell>
          <cell r="G920">
            <v>0</v>
          </cell>
          <cell r="H920">
            <v>684875</v>
          </cell>
          <cell r="I920" t="str">
            <v>4TH QUARTER</v>
          </cell>
          <cell r="J920" t="str">
            <v>ORDINANCE 18993</v>
          </cell>
          <cell r="K920" t="str">
            <v>PARKS LEVY</v>
          </cell>
        </row>
        <row r="921">
          <cell r="A921" t="str">
            <v>3581</v>
          </cell>
          <cell r="B921" t="str">
            <v>PARKS CAPITAL</v>
          </cell>
          <cell r="C921" t="str">
            <v>1136779</v>
          </cell>
          <cell r="D921" t="str">
            <v>PKS LAKE GENEVA PARK</v>
          </cell>
          <cell r="E921">
            <v>800000</v>
          </cell>
          <cell r="F921">
            <v>0</v>
          </cell>
          <cell r="G921">
            <v>0</v>
          </cell>
          <cell r="H921">
            <v>800000</v>
          </cell>
          <cell r="I921" t="str">
            <v>4TH QUARTER</v>
          </cell>
          <cell r="J921" t="str">
            <v>ORDINANCE 18993</v>
          </cell>
          <cell r="K921" t="str">
            <v>PARKS LEVY</v>
          </cell>
        </row>
        <row r="922">
          <cell r="A922" t="str">
            <v>3581</v>
          </cell>
          <cell r="B922" t="str">
            <v>PARKS CAPITAL</v>
          </cell>
          <cell r="C922" t="str">
            <v>1136780</v>
          </cell>
          <cell r="D922" t="str">
            <v>PKS SOOS CREEK PARK</v>
          </cell>
          <cell r="E922">
            <v>60000</v>
          </cell>
          <cell r="F922">
            <v>0</v>
          </cell>
          <cell r="G922">
            <v>0</v>
          </cell>
          <cell r="H922">
            <v>60000</v>
          </cell>
          <cell r="I922" t="str">
            <v>4TH QUARTER</v>
          </cell>
          <cell r="J922" t="str">
            <v>ORDINANCE 18993</v>
          </cell>
          <cell r="K922" t="str">
            <v>PARKS LEVY</v>
          </cell>
        </row>
        <row r="923">
          <cell r="A923" t="str">
            <v>3581</v>
          </cell>
          <cell r="B923" t="str">
            <v>PARKS CAPITAL</v>
          </cell>
          <cell r="C923" t="str">
            <v>1136781</v>
          </cell>
          <cell r="D923" t="str">
            <v>PKS BOISE CRK ACQ FTR RESTORAT</v>
          </cell>
          <cell r="E923">
            <v>250000</v>
          </cell>
          <cell r="F923">
            <v>0</v>
          </cell>
          <cell r="G923">
            <v>0</v>
          </cell>
          <cell r="H923">
            <v>250000</v>
          </cell>
          <cell r="I923" t="str">
            <v>4TH QUARTER</v>
          </cell>
          <cell r="J923" t="str">
            <v>ORDINANCE 18993</v>
          </cell>
          <cell r="K923" t="str">
            <v>PARKS LEVY</v>
          </cell>
        </row>
        <row r="924">
          <cell r="A924" t="str">
            <v>3581</v>
          </cell>
          <cell r="B924" t="str">
            <v>PARKS CAPITAL</v>
          </cell>
          <cell r="C924" t="str">
            <v>1136782</v>
          </cell>
          <cell r="D924" t="str">
            <v>PKS UPLND FRST TRL VASHN/MAURY</v>
          </cell>
          <cell r="E924">
            <v>402500</v>
          </cell>
          <cell r="F924">
            <v>0</v>
          </cell>
          <cell r="G924">
            <v>0</v>
          </cell>
          <cell r="H924">
            <v>402500</v>
          </cell>
          <cell r="I924" t="str">
            <v>4TH QUARTER</v>
          </cell>
          <cell r="J924" t="str">
            <v>ORDINANCE 18993</v>
          </cell>
          <cell r="K924" t="str">
            <v>PARKS LEVY</v>
          </cell>
        </row>
        <row r="925">
          <cell r="A925" t="str">
            <v>3581</v>
          </cell>
          <cell r="B925" t="str">
            <v>PARKS CAPITAL</v>
          </cell>
          <cell r="C925" t="str">
            <v>1136783</v>
          </cell>
          <cell r="D925" t="str">
            <v>PKS VASHON ISLND MARINE SHRLNE</v>
          </cell>
          <cell r="E925">
            <v>929000</v>
          </cell>
          <cell r="F925">
            <v>0</v>
          </cell>
          <cell r="G925">
            <v>0</v>
          </cell>
          <cell r="H925">
            <v>929000</v>
          </cell>
          <cell r="I925" t="str">
            <v>4TH QUARTER</v>
          </cell>
          <cell r="J925" t="str">
            <v>ORDINANCE 18993</v>
          </cell>
          <cell r="K925" t="str">
            <v>PARKS LEVY</v>
          </cell>
        </row>
        <row r="926">
          <cell r="A926" t="str">
            <v>3581</v>
          </cell>
          <cell r="B926" t="str">
            <v>PARKS CAPITAL</v>
          </cell>
          <cell r="C926" t="str">
            <v>1136784</v>
          </cell>
          <cell r="D926" t="str">
            <v>PKS VASHON STREAM &amp; ESTUARIES</v>
          </cell>
          <cell r="E926">
            <v>250000</v>
          </cell>
          <cell r="F926">
            <v>0</v>
          </cell>
          <cell r="G926">
            <v>0</v>
          </cell>
          <cell r="H926">
            <v>250000</v>
          </cell>
          <cell r="I926" t="str">
            <v>4TH QUARTER</v>
          </cell>
          <cell r="J926" t="str">
            <v>ORDINANCE 18993</v>
          </cell>
          <cell r="K926" t="str">
            <v>PARKS LEVY</v>
          </cell>
        </row>
        <row r="927">
          <cell r="A927" t="str">
            <v>3581</v>
          </cell>
          <cell r="B927" t="str">
            <v>PARKS CAPITAL</v>
          </cell>
          <cell r="C927" t="str">
            <v>1136872</v>
          </cell>
          <cell r="D927" t="str">
            <v>PKS CROW MARSH NATURAL AREA</v>
          </cell>
          <cell r="E927">
            <v>210000</v>
          </cell>
          <cell r="F927">
            <v>0</v>
          </cell>
          <cell r="G927">
            <v>0</v>
          </cell>
          <cell r="H927">
            <v>210000</v>
          </cell>
          <cell r="I927" t="str">
            <v>4TH QUARTER</v>
          </cell>
          <cell r="J927" t="str">
            <v>ORDINANCE 18993</v>
          </cell>
          <cell r="K927" t="str">
            <v>PARKS LEVY</v>
          </cell>
        </row>
        <row r="928">
          <cell r="A928" t="str">
            <v>3581</v>
          </cell>
          <cell r="B928" t="str">
            <v>PARKS CAPITAL</v>
          </cell>
          <cell r="C928" t="str">
            <v>1137278</v>
          </cell>
          <cell r="D928" t="str">
            <v>PKS M:INTERURBAN TRL SOUTH IMP</v>
          </cell>
          <cell r="E928">
            <v>1000000</v>
          </cell>
          <cell r="F928">
            <v>0</v>
          </cell>
          <cell r="G928">
            <v>0</v>
          </cell>
          <cell r="H928">
            <v>1000000</v>
          </cell>
          <cell r="I928" t="str">
            <v>4TH QUARTER</v>
          </cell>
          <cell r="J928" t="str">
            <v>ORDINANCE 18993</v>
          </cell>
          <cell r="K928" t="str">
            <v>PARKS LEVY</v>
          </cell>
        </row>
        <row r="929">
          <cell r="A929" t="str">
            <v>3581</v>
          </cell>
          <cell r="B929" t="str">
            <v>PARKS CAPITAL</v>
          </cell>
          <cell r="C929" t="str">
            <v>1137279</v>
          </cell>
          <cell r="D929" t="str">
            <v>PKS M:OPEN SPACE STEWARDSHIP</v>
          </cell>
          <cell r="E929">
            <v>2500000</v>
          </cell>
          <cell r="F929">
            <v>0</v>
          </cell>
          <cell r="G929">
            <v>0</v>
          </cell>
          <cell r="H929">
            <v>2500000</v>
          </cell>
          <cell r="I929" t="str">
            <v>4TH QUARTER</v>
          </cell>
          <cell r="J929" t="str">
            <v>ORDINANCE 18993</v>
          </cell>
          <cell r="K929" t="str">
            <v>PARKS LEVY</v>
          </cell>
        </row>
        <row r="930">
          <cell r="A930" t="str">
            <v>3581</v>
          </cell>
          <cell r="B930" t="str">
            <v>PARKS CAPITAL</v>
          </cell>
          <cell r="C930" t="str">
            <v>1137280</v>
          </cell>
          <cell r="D930" t="str">
            <v>PKS M:BALLFIELD TURF REPLACE</v>
          </cell>
          <cell r="E930">
            <v>260000</v>
          </cell>
          <cell r="F930">
            <v>0</v>
          </cell>
          <cell r="G930">
            <v>0</v>
          </cell>
          <cell r="H930">
            <v>260000</v>
          </cell>
          <cell r="I930" t="str">
            <v>4TH QUARTER</v>
          </cell>
          <cell r="J930" t="str">
            <v>ORDINANCE 18993</v>
          </cell>
          <cell r="K930" t="str">
            <v>PARKS LEVY</v>
          </cell>
        </row>
        <row r="931">
          <cell r="A931" t="str">
            <v>3581</v>
          </cell>
          <cell r="B931" t="str">
            <v>PARKS CAPITAL</v>
          </cell>
          <cell r="C931" t="str">
            <v>1137281</v>
          </cell>
          <cell r="D931" t="str">
            <v>PKS M:BCKCNTRY TRAIL REHAB</v>
          </cell>
          <cell r="E931">
            <v>200000</v>
          </cell>
          <cell r="F931">
            <v>0</v>
          </cell>
          <cell r="G931">
            <v>0</v>
          </cell>
          <cell r="H931">
            <v>200000</v>
          </cell>
          <cell r="I931" t="str">
            <v>4TH QUARTER</v>
          </cell>
          <cell r="J931" t="str">
            <v>ORDINANCE 18993</v>
          </cell>
          <cell r="K931" t="str">
            <v>PARKS LEVY</v>
          </cell>
        </row>
        <row r="932">
          <cell r="A932" t="str">
            <v>3581</v>
          </cell>
          <cell r="B932" t="str">
            <v>PARKS CAPITAL</v>
          </cell>
          <cell r="C932" t="str">
            <v>1137282</v>
          </cell>
          <cell r="D932" t="str">
            <v>PKS PRESTON MILL</v>
          </cell>
          <cell r="E932">
            <v>800000</v>
          </cell>
          <cell r="F932">
            <v>0</v>
          </cell>
          <cell r="G932">
            <v>0</v>
          </cell>
          <cell r="H932">
            <v>800000</v>
          </cell>
          <cell r="I932" t="str">
            <v>4TH QUARTER</v>
          </cell>
          <cell r="J932" t="str">
            <v>ORDINANCE 18993</v>
          </cell>
          <cell r="K932" t="str">
            <v>PARKS LEVY</v>
          </cell>
        </row>
        <row r="933">
          <cell r="A933" t="str">
            <v>3581</v>
          </cell>
          <cell r="B933" t="str">
            <v>PARKS CAPITAL</v>
          </cell>
          <cell r="C933" t="str">
            <v>1137294</v>
          </cell>
          <cell r="D933" t="str">
            <v>PKS M:PUBLIC TRL PASS THRU</v>
          </cell>
          <cell r="E933">
            <v>642675</v>
          </cell>
          <cell r="F933">
            <v>0</v>
          </cell>
          <cell r="G933">
            <v>0</v>
          </cell>
          <cell r="H933">
            <v>642675</v>
          </cell>
          <cell r="I933" t="str">
            <v>4TH QUARTER</v>
          </cell>
          <cell r="J933" t="str">
            <v>ORDINANCE 18993</v>
          </cell>
          <cell r="K933" t="str">
            <v>PARKS LEVY</v>
          </cell>
        </row>
        <row r="934">
          <cell r="A934" t="str">
            <v>3581</v>
          </cell>
          <cell r="B934" t="str">
            <v>PARKS CAPITAL</v>
          </cell>
          <cell r="C934" t="str">
            <v>1137314</v>
          </cell>
          <cell r="D934" t="str">
            <v>PKS M:POOLS CAPITAL GRANT</v>
          </cell>
          <cell r="E934">
            <v>1090750</v>
          </cell>
          <cell r="F934">
            <v>0</v>
          </cell>
          <cell r="G934">
            <v>0</v>
          </cell>
          <cell r="H934">
            <v>1090750</v>
          </cell>
          <cell r="I934" t="str">
            <v>4TH QUARTER</v>
          </cell>
          <cell r="J934" t="str">
            <v>ORDINANCE 18993</v>
          </cell>
          <cell r="K934" t="str">
            <v>PARKS LEVY</v>
          </cell>
        </row>
        <row r="935">
          <cell r="A935" t="str">
            <v>3581</v>
          </cell>
          <cell r="B935" t="str">
            <v>PARKS CAPITAL</v>
          </cell>
          <cell r="C935" t="str">
            <v>1137315</v>
          </cell>
          <cell r="D935" t="str">
            <v>PKS M:OPEN SPACE RIVR CORR GRN</v>
          </cell>
          <cell r="E935">
            <v>1695375</v>
          </cell>
          <cell r="F935">
            <v>0</v>
          </cell>
          <cell r="G935">
            <v>0</v>
          </cell>
          <cell r="H935">
            <v>1695375</v>
          </cell>
          <cell r="I935" t="str">
            <v>4TH QUARTER</v>
          </cell>
          <cell r="J935" t="str">
            <v>ORDINANCE 18993</v>
          </cell>
          <cell r="K935" t="str">
            <v>PARKS LEVY</v>
          </cell>
        </row>
        <row r="936">
          <cell r="A936" t="str">
            <v>3581</v>
          </cell>
          <cell r="B936" t="str">
            <v>PARKS CAPITAL</v>
          </cell>
          <cell r="C936" t="str">
            <v>1137316</v>
          </cell>
          <cell r="D936" t="str">
            <v>PKS M:CITY CAPTL OPEN SPC GRNT</v>
          </cell>
          <cell r="E936">
            <v>2780000</v>
          </cell>
          <cell r="F936">
            <v>0</v>
          </cell>
          <cell r="G936">
            <v>0</v>
          </cell>
          <cell r="H936">
            <v>2780000</v>
          </cell>
          <cell r="I936" t="str">
            <v>4TH QUARTER</v>
          </cell>
          <cell r="J936" t="str">
            <v>ORDINANCE 18993</v>
          </cell>
          <cell r="K936" t="str">
            <v>PARKS LEVY</v>
          </cell>
        </row>
        <row r="937">
          <cell r="A937" t="str">
            <v>3581</v>
          </cell>
          <cell r="B937" t="str">
            <v>PARKS CAPITAL</v>
          </cell>
          <cell r="C937" t="str">
            <v>1137317</v>
          </cell>
          <cell r="D937" t="str">
            <v>PKS M:COMMUNITY PARTNSHP GRNT</v>
          </cell>
          <cell r="E937">
            <v>1412000</v>
          </cell>
          <cell r="F937">
            <v>0</v>
          </cell>
          <cell r="G937">
            <v>0</v>
          </cell>
          <cell r="H937">
            <v>1412000</v>
          </cell>
          <cell r="I937" t="str">
            <v>4TH QUARTER</v>
          </cell>
          <cell r="J937" t="str">
            <v>ORDINANCE 18993</v>
          </cell>
          <cell r="K937" t="str">
            <v>PARKS LEVY</v>
          </cell>
        </row>
        <row r="938">
          <cell r="A938" t="str">
            <v>3151</v>
          </cell>
          <cell r="B938" t="str">
            <v>CONSERVATION FUTURES LEVY SUBFUND</v>
          </cell>
          <cell r="C938" t="str">
            <v>1047186</v>
          </cell>
          <cell r="D938" t="str">
            <v>WLCF KC TOLT RVR NATRL AREA</v>
          </cell>
          <cell r="E938">
            <v>500000</v>
          </cell>
          <cell r="F938">
            <v>0</v>
          </cell>
          <cell r="G938">
            <v>0</v>
          </cell>
          <cell r="H938">
            <v>500000</v>
          </cell>
          <cell r="I938" t="str">
            <v>4TH QUARTER</v>
          </cell>
          <cell r="J938" t="str">
            <v>ORDINANCE 19021</v>
          </cell>
          <cell r="K938" t="str">
            <v>2ND OMNIBUS</v>
          </cell>
        </row>
        <row r="939">
          <cell r="A939" t="str">
            <v>3151</v>
          </cell>
          <cell r="B939" t="str">
            <v>CONSERVATION FUTURES LEVY SUBFUND</v>
          </cell>
          <cell r="C939" t="str">
            <v>1047194</v>
          </cell>
          <cell r="D939" t="str">
            <v>WLCF KC LWR CDR R CNSRVTN ARA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 t="str">
            <v>4TH QUARTER</v>
          </cell>
          <cell r="J939" t="str">
            <v>ORDINANCE 19021</v>
          </cell>
          <cell r="K939" t="str">
            <v>2ND OMNIBUS</v>
          </cell>
        </row>
        <row r="940">
          <cell r="A940" t="str">
            <v>3151</v>
          </cell>
          <cell r="B940" t="str">
            <v>CONSERVATION FUTURES LEVY SUBFUND</v>
          </cell>
          <cell r="C940" t="str">
            <v>1047198</v>
          </cell>
          <cell r="D940" t="str">
            <v>WLCF KC WHITE RVR/PNNCLE PK/R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 t="str">
            <v>4TH QUARTER</v>
          </cell>
          <cell r="J940" t="str">
            <v>ORDINANCE 19021</v>
          </cell>
          <cell r="K940" t="str">
            <v>2ND OMNIBUS</v>
          </cell>
        </row>
        <row r="941">
          <cell r="A941" t="str">
            <v>3151</v>
          </cell>
          <cell r="B941" t="str">
            <v>CONSERVATION FUTURES LEVY SUBFUND</v>
          </cell>
          <cell r="C941" t="str">
            <v>1047227</v>
          </cell>
          <cell r="D941" t="str">
            <v>WLCF BEL BELLEVUE GRNWY&amp;OS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 t="str">
            <v>4TH QUARTER</v>
          </cell>
          <cell r="J941" t="str">
            <v>ORDINANCE 19021</v>
          </cell>
          <cell r="K941" t="str">
            <v>2ND OMNIBUS</v>
          </cell>
        </row>
        <row r="942">
          <cell r="A942" t="str">
            <v>3151</v>
          </cell>
          <cell r="B942" t="str">
            <v>CONSERVATION FUTURES LEVY SUBFUND</v>
          </cell>
          <cell r="C942" t="str">
            <v>1047347</v>
          </cell>
          <cell r="D942" t="str">
            <v>WLCF KC ISSAQUAH CREEK PRTCTN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 t="str">
            <v>4TH QUARTER</v>
          </cell>
          <cell r="J942" t="str">
            <v>ORDINANCE 19021</v>
          </cell>
          <cell r="K942" t="str">
            <v>2ND OMNIBUS</v>
          </cell>
        </row>
        <row r="943">
          <cell r="A943" t="str">
            <v>3151</v>
          </cell>
          <cell r="B943" t="str">
            <v>CONSERVATION FUTURES LEVY SUBFUND</v>
          </cell>
          <cell r="C943" t="str">
            <v>1112176</v>
          </cell>
          <cell r="D943" t="str">
            <v>WLCF KC BASS/BEAVER PLUM CREEK</v>
          </cell>
          <cell r="E943">
            <v>265000</v>
          </cell>
          <cell r="F943">
            <v>0</v>
          </cell>
          <cell r="G943">
            <v>0</v>
          </cell>
          <cell r="H943">
            <v>265000</v>
          </cell>
          <cell r="I943" t="str">
            <v>4TH QUARTER</v>
          </cell>
          <cell r="J943" t="str">
            <v>ORDINANCE 19021</v>
          </cell>
          <cell r="K943" t="str">
            <v>2ND OMNIBUS</v>
          </cell>
        </row>
        <row r="944">
          <cell r="A944" t="str">
            <v>3151</v>
          </cell>
          <cell r="B944" t="str">
            <v>CONSERVATION FUTURES LEVY SUBFUND</v>
          </cell>
          <cell r="C944" t="str">
            <v>1113919</v>
          </cell>
          <cell r="D944" t="str">
            <v>WLCF KC PATTERSON CREEK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 t="str">
            <v>4TH QUARTER</v>
          </cell>
          <cell r="J944" t="str">
            <v>ORDINANCE 19021</v>
          </cell>
          <cell r="K944" t="str">
            <v>2ND OMNIBUS</v>
          </cell>
        </row>
        <row r="945">
          <cell r="A945" t="str">
            <v>3151</v>
          </cell>
          <cell r="B945" t="str">
            <v>CONSERVATION FUTURES LEVY SUBFUND</v>
          </cell>
          <cell r="C945" t="str">
            <v>1116231</v>
          </cell>
          <cell r="D945" t="str">
            <v>WLCF KC BEAR CK WATERWAYS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 t="str">
            <v>4TH QUARTER</v>
          </cell>
          <cell r="J945" t="str">
            <v>ORDINANCE 19021</v>
          </cell>
          <cell r="K945" t="str">
            <v>2ND OMNIBUS</v>
          </cell>
        </row>
        <row r="946">
          <cell r="A946" t="str">
            <v>3151</v>
          </cell>
          <cell r="B946" t="str">
            <v>CONSERVATION FUTURES LEVY SUBFUND</v>
          </cell>
          <cell r="C946" t="str">
            <v>1116249</v>
          </cell>
          <cell r="D946" t="str">
            <v>WLCF KC Maury Island Trail</v>
          </cell>
          <cell r="E946">
            <v>-288369</v>
          </cell>
          <cell r="F946">
            <v>0</v>
          </cell>
          <cell r="G946">
            <v>0</v>
          </cell>
          <cell r="H946">
            <v>-288369</v>
          </cell>
          <cell r="I946" t="str">
            <v>4TH QUARTER</v>
          </cell>
          <cell r="J946" t="str">
            <v>ORDINANCE 19021</v>
          </cell>
          <cell r="K946" t="str">
            <v>2ND OMNIBUS</v>
          </cell>
        </row>
        <row r="947">
          <cell r="A947" t="str">
            <v>3151</v>
          </cell>
          <cell r="B947" t="str">
            <v>CONSERVATION FUTURES LEVY SUBFUND</v>
          </cell>
          <cell r="C947" t="str">
            <v>1116251</v>
          </cell>
          <cell r="D947" t="str">
            <v>WLCF SEA No Rainier Urban Vil</v>
          </cell>
          <cell r="E947">
            <v>-358076</v>
          </cell>
          <cell r="F947">
            <v>0</v>
          </cell>
          <cell r="G947">
            <v>0</v>
          </cell>
          <cell r="H947">
            <v>-358076</v>
          </cell>
          <cell r="I947" t="str">
            <v>4TH QUARTER</v>
          </cell>
          <cell r="J947" t="str">
            <v>ORDINANCE 19021</v>
          </cell>
          <cell r="K947" t="str">
            <v>2ND OMNIBUS</v>
          </cell>
        </row>
        <row r="948">
          <cell r="A948" t="str">
            <v>3151</v>
          </cell>
          <cell r="B948" t="str">
            <v>CONSERVATION FUTURES LEVY SUBFUND</v>
          </cell>
          <cell r="C948" t="str">
            <v>1116254</v>
          </cell>
          <cell r="D948" t="str">
            <v>WLCF SEA NE Queen Anne Green</v>
          </cell>
          <cell r="E948">
            <v>-200000</v>
          </cell>
          <cell r="F948">
            <v>0</v>
          </cell>
          <cell r="G948">
            <v>0</v>
          </cell>
          <cell r="H948">
            <v>-200000</v>
          </cell>
          <cell r="I948" t="str">
            <v>4TH QUARTER</v>
          </cell>
          <cell r="J948" t="str">
            <v>ORDINANCE 19021</v>
          </cell>
          <cell r="K948" t="str">
            <v>2ND OMNIBUS</v>
          </cell>
        </row>
        <row r="949">
          <cell r="A949" t="str">
            <v>3151</v>
          </cell>
          <cell r="B949" t="str">
            <v>CONSERVATION FUTURES LEVY SUBFUND</v>
          </cell>
          <cell r="C949" t="str">
            <v>1116264</v>
          </cell>
          <cell r="D949" t="str">
            <v>WLCF KC MASTER</v>
          </cell>
          <cell r="E949">
            <v>-16935752</v>
          </cell>
          <cell r="F949">
            <v>0</v>
          </cell>
          <cell r="G949">
            <v>0</v>
          </cell>
          <cell r="H949">
            <v>-16935752</v>
          </cell>
          <cell r="I949" t="str">
            <v>4TH QUARTER</v>
          </cell>
          <cell r="J949" t="str">
            <v>ORDINANCE 19021</v>
          </cell>
          <cell r="K949" t="str">
            <v>2ND OMNIBUS</v>
          </cell>
        </row>
        <row r="950">
          <cell r="A950" t="str">
            <v>3151</v>
          </cell>
          <cell r="B950" t="str">
            <v>CONSERVATION FUTURES LEVY SUBFUND</v>
          </cell>
          <cell r="C950" t="str">
            <v>1121020</v>
          </cell>
          <cell r="D950" t="str">
            <v>WLCF KC JUDD CRK-PARADISE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 t="str">
            <v>4TH QUARTER</v>
          </cell>
          <cell r="J950" t="str">
            <v>ORDINANCE 19021</v>
          </cell>
          <cell r="K950" t="str">
            <v>2ND OMNIBUS</v>
          </cell>
        </row>
        <row r="951">
          <cell r="A951" t="str">
            <v>3151</v>
          </cell>
          <cell r="B951" t="str">
            <v>CONSERVATION FUTURES LEVY SUBFUND</v>
          </cell>
          <cell r="C951" t="str">
            <v>1122040</v>
          </cell>
          <cell r="D951" t="str">
            <v>WLCF SEA South Park Plaza</v>
          </cell>
          <cell r="E951">
            <v>200000</v>
          </cell>
          <cell r="F951">
            <v>0</v>
          </cell>
          <cell r="G951">
            <v>0</v>
          </cell>
          <cell r="H951">
            <v>200000</v>
          </cell>
          <cell r="I951" t="str">
            <v>4TH QUARTER</v>
          </cell>
          <cell r="J951" t="str">
            <v>ORDINANCE 19021</v>
          </cell>
          <cell r="K951" t="str">
            <v>2ND OMNIBUS</v>
          </cell>
        </row>
        <row r="952">
          <cell r="A952" t="str">
            <v>3151</v>
          </cell>
          <cell r="B952" t="str">
            <v>CONSERVATION FUTURES LEVY SUBFUND</v>
          </cell>
          <cell r="C952" t="str">
            <v>1122057</v>
          </cell>
          <cell r="D952" t="str">
            <v>WLCF KC Dairies in King Co/TDR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 t="str">
            <v>4TH QUARTER</v>
          </cell>
          <cell r="J952" t="str">
            <v>ORDINANCE 19021</v>
          </cell>
          <cell r="K952" t="str">
            <v>2ND OMNIBUS</v>
          </cell>
        </row>
        <row r="953">
          <cell r="A953" t="str">
            <v>3151</v>
          </cell>
          <cell r="B953" t="str">
            <v>CONSERVATION FUTURES LEVY SUBFUND</v>
          </cell>
          <cell r="C953" t="str">
            <v>1122060</v>
          </cell>
          <cell r="D953" t="str">
            <v>WLCF KC COTTAGE&amp;COLD CREEK NA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 t="str">
            <v>4TH QUARTER</v>
          </cell>
          <cell r="J953" t="str">
            <v>ORDINANCE 19021</v>
          </cell>
          <cell r="K953" t="str">
            <v>2ND OMNIBUS</v>
          </cell>
        </row>
        <row r="954">
          <cell r="A954" t="str">
            <v>3151</v>
          </cell>
          <cell r="B954" t="str">
            <v>CONSERVATION FUTURES LEVY SUBFUND</v>
          </cell>
          <cell r="C954" t="str">
            <v>1122061</v>
          </cell>
          <cell r="D954" t="str">
            <v>WLCF KC ISSAQUAH CREEK CONSERV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 t="str">
            <v>4TH QUARTER</v>
          </cell>
          <cell r="J954" t="str">
            <v>ORDINANCE 19021</v>
          </cell>
          <cell r="K954" t="str">
            <v>2ND OMNIBUS</v>
          </cell>
        </row>
        <row r="955">
          <cell r="A955" t="str">
            <v>3151</v>
          </cell>
          <cell r="B955" t="str">
            <v>CONSERVATION FUTURES LEVY SUBFUND</v>
          </cell>
          <cell r="C955" t="str">
            <v>1122062</v>
          </cell>
          <cell r="D955" t="str">
            <v>WLCF KC BLACK DIAMOND NA ADD</v>
          </cell>
          <cell r="E955">
            <v>600000</v>
          </cell>
          <cell r="F955">
            <v>0</v>
          </cell>
          <cell r="G955">
            <v>0</v>
          </cell>
          <cell r="H955">
            <v>600000</v>
          </cell>
          <cell r="I955" t="str">
            <v>4TH QUARTER</v>
          </cell>
          <cell r="J955" t="str">
            <v>ORDINANCE 19021</v>
          </cell>
          <cell r="K955" t="str">
            <v>2ND OMNIBUS</v>
          </cell>
        </row>
        <row r="956">
          <cell r="A956" t="str">
            <v>3151</v>
          </cell>
          <cell r="B956" t="str">
            <v>CONSERVATION FUTURES LEVY SUBFUND</v>
          </cell>
          <cell r="C956" t="str">
            <v>1123830</v>
          </cell>
          <cell r="D956" t="str">
            <v>WLCF KC SOUTH FORK SKYKOMISH</v>
          </cell>
          <cell r="E956">
            <v>-184600</v>
          </cell>
          <cell r="F956">
            <v>0</v>
          </cell>
          <cell r="G956">
            <v>0</v>
          </cell>
          <cell r="H956">
            <v>-184600</v>
          </cell>
          <cell r="I956" t="str">
            <v>4TH QUARTER</v>
          </cell>
          <cell r="J956" t="str">
            <v>ORDINANCE 19021</v>
          </cell>
          <cell r="K956" t="str">
            <v>2ND OMNIBUS</v>
          </cell>
        </row>
        <row r="957">
          <cell r="A957" t="str">
            <v>3151</v>
          </cell>
          <cell r="B957" t="str">
            <v>CONSERVATION FUTURES LEVY SUBFUND</v>
          </cell>
          <cell r="C957" t="str">
            <v>1123835</v>
          </cell>
          <cell r="D957" t="str">
            <v>WLCF KC BOISE CRK RESTORATN</v>
          </cell>
          <cell r="E957">
            <v>250000</v>
          </cell>
          <cell r="F957">
            <v>0</v>
          </cell>
          <cell r="G957">
            <v>0</v>
          </cell>
          <cell r="H957">
            <v>250000</v>
          </cell>
          <cell r="I957" t="str">
            <v>4TH QUARTER</v>
          </cell>
          <cell r="J957" t="str">
            <v>ORDINANCE 19021</v>
          </cell>
          <cell r="K957" t="str">
            <v>2ND OMNIBUS</v>
          </cell>
        </row>
        <row r="958">
          <cell r="A958" t="str">
            <v>3151</v>
          </cell>
          <cell r="B958" t="str">
            <v>CONSERVATION FUTURES LEVY SUBFUND</v>
          </cell>
          <cell r="C958" t="str">
            <v>1126726</v>
          </cell>
          <cell r="D958" t="str">
            <v>WLCF BUR SKC URBAN AG CENTER</v>
          </cell>
          <cell r="E958">
            <v>-200000</v>
          </cell>
          <cell r="F958">
            <v>0</v>
          </cell>
          <cell r="G958">
            <v>0</v>
          </cell>
          <cell r="H958">
            <v>-200000</v>
          </cell>
          <cell r="I958" t="str">
            <v>4TH QUARTER</v>
          </cell>
          <cell r="J958" t="str">
            <v>ORDINANCE 19021</v>
          </cell>
          <cell r="K958" t="str">
            <v>2ND OMNIBUS</v>
          </cell>
        </row>
        <row r="959">
          <cell r="A959" t="str">
            <v>3151</v>
          </cell>
          <cell r="B959" t="str">
            <v>CONSERVATION FUTURES LEVY SUBFUND</v>
          </cell>
          <cell r="C959" t="str">
            <v>1126739</v>
          </cell>
          <cell r="D959" t="str">
            <v>WLCF SEA N RAINIER UV TST ST</v>
          </cell>
          <cell r="E959">
            <v>358076</v>
          </cell>
          <cell r="F959">
            <v>0</v>
          </cell>
          <cell r="G959">
            <v>0</v>
          </cell>
          <cell r="H959">
            <v>358076</v>
          </cell>
          <cell r="I959" t="str">
            <v>4TH QUARTER</v>
          </cell>
          <cell r="J959" t="str">
            <v>ORDINANCE 19021</v>
          </cell>
          <cell r="K959" t="str">
            <v>2ND OMNIBUS</v>
          </cell>
        </row>
        <row r="960">
          <cell r="A960" t="str">
            <v>3151</v>
          </cell>
          <cell r="B960" t="str">
            <v>CONSERVATION FUTURES LEVY SUBFUND</v>
          </cell>
          <cell r="C960" t="str">
            <v>1126743</v>
          </cell>
          <cell r="D960" t="str">
            <v>WLCF KC GR LWR NEWAUKUM CK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 t="str">
            <v>4TH QUARTER</v>
          </cell>
          <cell r="J960" t="str">
            <v>ORDINANCE 19021</v>
          </cell>
          <cell r="K960" t="str">
            <v>2ND OMNIBUS</v>
          </cell>
        </row>
        <row r="961">
          <cell r="A961" t="str">
            <v>3151</v>
          </cell>
          <cell r="B961" t="str">
            <v>CONSERVATION FUTURES LEVY SUBFUND</v>
          </cell>
          <cell r="C961" t="str">
            <v>1126744</v>
          </cell>
          <cell r="D961" t="str">
            <v>WLCF KC GR MID NEWAUKUM SP CK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 t="str">
            <v>4TH QUARTER</v>
          </cell>
          <cell r="J961" t="str">
            <v>ORDINANCE 19021</v>
          </cell>
          <cell r="K961" t="str">
            <v>2ND OMNIBUS</v>
          </cell>
        </row>
        <row r="962">
          <cell r="A962" t="str">
            <v>3151</v>
          </cell>
          <cell r="B962" t="str">
            <v>CONSERVATION FUTURES LEVY SUBFUND</v>
          </cell>
          <cell r="C962" t="str">
            <v>1126745</v>
          </cell>
          <cell r="D962" t="str">
            <v>WLCF KC GR REGREENING GREEN</v>
          </cell>
          <cell r="E962">
            <v>-150000</v>
          </cell>
          <cell r="F962">
            <v>0</v>
          </cell>
          <cell r="G962">
            <v>0</v>
          </cell>
          <cell r="H962">
            <v>-150000</v>
          </cell>
          <cell r="I962" t="str">
            <v>4TH QUARTER</v>
          </cell>
          <cell r="J962" t="str">
            <v>ORDINANCE 19021</v>
          </cell>
          <cell r="K962" t="str">
            <v>2ND OMNIBUS</v>
          </cell>
        </row>
        <row r="963">
          <cell r="A963" t="str">
            <v>3151</v>
          </cell>
          <cell r="B963" t="str">
            <v>CONSERVATION FUTURES LEVY SUBFUND</v>
          </cell>
          <cell r="C963" t="str">
            <v>1129221</v>
          </cell>
          <cell r="D963" t="str">
            <v>WLCF LFP SPU PROPERTY</v>
          </cell>
          <cell r="E963">
            <v>-112961</v>
          </cell>
          <cell r="F963">
            <v>0</v>
          </cell>
          <cell r="G963">
            <v>0</v>
          </cell>
          <cell r="H963">
            <v>-112961</v>
          </cell>
          <cell r="I963" t="str">
            <v>4TH QUARTER</v>
          </cell>
          <cell r="J963" t="str">
            <v>ORDINANCE 19021</v>
          </cell>
          <cell r="K963" t="str">
            <v>2ND OMNIBUS</v>
          </cell>
        </row>
        <row r="964">
          <cell r="A964" t="str">
            <v>3151</v>
          </cell>
          <cell r="B964" t="str">
            <v>CONSERVATION FUTURES LEVY SUBFUND</v>
          </cell>
          <cell r="C964" t="str">
            <v>1129235</v>
          </cell>
          <cell r="D964" t="str">
            <v>WLCF SEA LONGFELLOW CREEK ADD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 t="str">
            <v>4TH QUARTER</v>
          </cell>
          <cell r="J964" t="str">
            <v>ORDINANCE 19021</v>
          </cell>
          <cell r="K964" t="str">
            <v>2ND OMNIBUS</v>
          </cell>
        </row>
        <row r="965">
          <cell r="A965" t="str">
            <v>3151</v>
          </cell>
          <cell r="B965" t="str">
            <v>CONSERVATION FUTURES LEVY SUBFUND</v>
          </cell>
          <cell r="C965" t="str">
            <v>1129267</v>
          </cell>
          <cell r="D965" t="str">
            <v>WLCF KC PINER POINT NAT AREA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 t="str">
            <v>4TH QUARTER</v>
          </cell>
          <cell r="J965" t="str">
            <v>ORDINANCE 19021</v>
          </cell>
          <cell r="K965" t="str">
            <v>2ND OMNIBUS</v>
          </cell>
        </row>
        <row r="966">
          <cell r="A966" t="str">
            <v>3151</v>
          </cell>
          <cell r="B966" t="str">
            <v>CONSERVATION FUTURES LEVY SUBFUND</v>
          </cell>
          <cell r="C966" t="str">
            <v>1129268</v>
          </cell>
          <cell r="D966" t="str">
            <v>WLCF KC VASHON SPRING BEACH</v>
          </cell>
          <cell r="E966">
            <v>-10649</v>
          </cell>
          <cell r="F966">
            <v>0</v>
          </cell>
          <cell r="G966">
            <v>0</v>
          </cell>
          <cell r="H966">
            <v>-10649</v>
          </cell>
          <cell r="I966" t="str">
            <v>4TH QUARTER</v>
          </cell>
          <cell r="J966" t="str">
            <v>ORDINANCE 19021</v>
          </cell>
          <cell r="K966" t="str">
            <v>2ND OMNIBUS</v>
          </cell>
        </row>
        <row r="967">
          <cell r="A967" t="str">
            <v>3151</v>
          </cell>
          <cell r="B967" t="str">
            <v>CONSERVATION FUTURES LEVY SUBFUND</v>
          </cell>
          <cell r="C967" t="str">
            <v>1129272</v>
          </cell>
          <cell r="D967" t="str">
            <v>WLCF KC FARMLAND GREEN APD/TDR</v>
          </cell>
          <cell r="E967">
            <v>161500</v>
          </cell>
          <cell r="F967">
            <v>0</v>
          </cell>
          <cell r="G967">
            <v>0</v>
          </cell>
          <cell r="H967">
            <v>161500</v>
          </cell>
          <cell r="I967" t="str">
            <v>4TH QUARTER</v>
          </cell>
          <cell r="J967" t="str">
            <v>ORDINANCE 19021</v>
          </cell>
          <cell r="K967" t="str">
            <v>2ND OMNIBUS</v>
          </cell>
        </row>
        <row r="968">
          <cell r="A968" t="str">
            <v>3151</v>
          </cell>
          <cell r="B968" t="str">
            <v>CONSERVATION FUTURES LEVY SUBFUND</v>
          </cell>
          <cell r="C968" t="str">
            <v>1129273</v>
          </cell>
          <cell r="D968" t="str">
            <v>WLCF KC RED BARN RANCH</v>
          </cell>
          <cell r="E968">
            <v>-161500</v>
          </cell>
          <cell r="F968">
            <v>0</v>
          </cell>
          <cell r="G968">
            <v>0</v>
          </cell>
          <cell r="H968">
            <v>-161500</v>
          </cell>
          <cell r="I968" t="str">
            <v>4TH QUARTER</v>
          </cell>
          <cell r="J968" t="str">
            <v>ORDINANCE 19021</v>
          </cell>
          <cell r="K968" t="str">
            <v>2ND OMNIBUS</v>
          </cell>
        </row>
        <row r="969">
          <cell r="A969" t="str">
            <v>3151</v>
          </cell>
          <cell r="B969" t="str">
            <v>CONSERVATION FUTURES LEVY SUBFUND</v>
          </cell>
          <cell r="C969" t="str">
            <v>1132069</v>
          </cell>
          <cell r="D969" t="str">
            <v>WLCF FED HYLEBOS W/SHED CONS</v>
          </cell>
          <cell r="E969">
            <v>-500000</v>
          </cell>
          <cell r="F969">
            <v>0</v>
          </cell>
          <cell r="G969">
            <v>0</v>
          </cell>
          <cell r="H969">
            <v>-500000</v>
          </cell>
          <cell r="I969" t="str">
            <v>4TH QUARTER</v>
          </cell>
          <cell r="J969" t="str">
            <v>ORDINANCE 19021</v>
          </cell>
          <cell r="K969" t="str">
            <v>2ND OMNIBUS</v>
          </cell>
        </row>
        <row r="970">
          <cell r="A970" t="str">
            <v>3151</v>
          </cell>
          <cell r="B970" t="str">
            <v>CONSERVATION FUTURES LEVY SUBFUND</v>
          </cell>
          <cell r="C970" t="str">
            <v>1132090</v>
          </cell>
          <cell r="D970" t="str">
            <v>WLCF KC ELLIOTT BDG REACH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 t="str">
            <v>4TH QUARTER</v>
          </cell>
          <cell r="J970" t="str">
            <v>ORDINANCE 19021</v>
          </cell>
          <cell r="K970" t="str">
            <v>2ND OMNIBUS</v>
          </cell>
        </row>
        <row r="971">
          <cell r="A971" t="str">
            <v>3151</v>
          </cell>
          <cell r="B971" t="str">
            <v>CONSERVATION FUTURES LEVY SUBFUND</v>
          </cell>
          <cell r="C971" t="str">
            <v>1132093</v>
          </cell>
          <cell r="D971" t="str">
            <v>WLCF KC POINT HEYER</v>
          </cell>
          <cell r="E971">
            <v>937000</v>
          </cell>
          <cell r="F971">
            <v>0</v>
          </cell>
          <cell r="G971">
            <v>0</v>
          </cell>
          <cell r="H971">
            <v>937000</v>
          </cell>
          <cell r="I971" t="str">
            <v>4TH QUARTER</v>
          </cell>
          <cell r="J971" t="str">
            <v>ORDINANCE 19021</v>
          </cell>
          <cell r="K971" t="str">
            <v>2ND OMNIBUS</v>
          </cell>
        </row>
        <row r="972">
          <cell r="A972" t="str">
            <v>3151</v>
          </cell>
          <cell r="B972" t="str">
            <v>CONSERVATION FUTURES LEVY SUBFUND</v>
          </cell>
          <cell r="C972" t="str">
            <v>1132094</v>
          </cell>
          <cell r="D972" t="str">
            <v>WLCF KC VASHON GOLF CLUB</v>
          </cell>
          <cell r="E972">
            <v>-6958</v>
          </cell>
          <cell r="F972">
            <v>0</v>
          </cell>
          <cell r="G972">
            <v>0</v>
          </cell>
          <cell r="H972">
            <v>-6958</v>
          </cell>
          <cell r="I972" t="str">
            <v>4TH QUARTER</v>
          </cell>
          <cell r="J972" t="str">
            <v>ORDINANCE 19021</v>
          </cell>
          <cell r="K972" t="str">
            <v>2ND OMNIBUS</v>
          </cell>
        </row>
        <row r="973">
          <cell r="A973" t="str">
            <v>3151</v>
          </cell>
          <cell r="B973" t="str">
            <v>CONSERVATION FUTURES LEVY SUBFUND</v>
          </cell>
          <cell r="C973" t="str">
            <v>1133802</v>
          </cell>
          <cell r="D973" t="str">
            <v>WLCF KEN SWAMP CREEK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 t="str">
            <v>4TH QUARTER</v>
          </cell>
          <cell r="J973" t="str">
            <v>ORDINANCE 19021</v>
          </cell>
          <cell r="K973" t="str">
            <v>2ND OMNIBUS</v>
          </cell>
        </row>
        <row r="974">
          <cell r="A974" t="str">
            <v>3151</v>
          </cell>
          <cell r="B974" t="str">
            <v>CONSERVATION FUTURES LEVY SUBFUND</v>
          </cell>
          <cell r="C974" t="str">
            <v>1133812</v>
          </cell>
          <cell r="D974" t="str">
            <v>WLCF KC SNOQ VALLEY TR NORTH</v>
          </cell>
          <cell r="E974">
            <v>632625</v>
          </cell>
          <cell r="F974">
            <v>0</v>
          </cell>
          <cell r="G974">
            <v>0</v>
          </cell>
          <cell r="H974">
            <v>632625</v>
          </cell>
          <cell r="I974" t="str">
            <v>4TH QUARTER</v>
          </cell>
          <cell r="J974" t="str">
            <v>ORDINANCE 19021</v>
          </cell>
          <cell r="K974" t="str">
            <v>2ND OMNIBUS</v>
          </cell>
        </row>
        <row r="975">
          <cell r="A975" t="str">
            <v>3151</v>
          </cell>
          <cell r="B975" t="str">
            <v>CONSERVATION FUTURES LEVY SUBFUND</v>
          </cell>
          <cell r="C975" t="str">
            <v>1133814</v>
          </cell>
          <cell r="D975" t="str">
            <v>WLCF KC CEDAR RIVER OPP FUND</v>
          </cell>
          <cell r="E975">
            <v>446639</v>
          </cell>
          <cell r="F975">
            <v>0</v>
          </cell>
          <cell r="G975">
            <v>0</v>
          </cell>
          <cell r="H975">
            <v>446639</v>
          </cell>
          <cell r="I975" t="str">
            <v>4TH QUARTER</v>
          </cell>
          <cell r="J975" t="str">
            <v>ORDINANCE 19021</v>
          </cell>
          <cell r="K975" t="str">
            <v>2ND OMNIBUS</v>
          </cell>
        </row>
        <row r="976">
          <cell r="A976" t="str">
            <v>3151</v>
          </cell>
          <cell r="B976" t="str">
            <v>CONSERVATION FUTURES LEVY SUBFUND</v>
          </cell>
          <cell r="C976" t="str">
            <v>1133815</v>
          </cell>
          <cell r="D976" t="str">
            <v>WLCF KC EASTSIDE RAIL C 8TH ST</v>
          </cell>
          <cell r="E976">
            <v>1250000</v>
          </cell>
          <cell r="F976">
            <v>0</v>
          </cell>
          <cell r="G976">
            <v>0</v>
          </cell>
          <cell r="H976">
            <v>1250000</v>
          </cell>
          <cell r="I976" t="str">
            <v>4TH QUARTER</v>
          </cell>
          <cell r="J976" t="str">
            <v>ORDINANCE 19021</v>
          </cell>
          <cell r="K976" t="str">
            <v>2ND OMNIBUS</v>
          </cell>
        </row>
        <row r="977">
          <cell r="A977" t="str">
            <v>3151</v>
          </cell>
          <cell r="B977" t="str">
            <v>CONSERVATION FUTURES LEVY SUBFUND</v>
          </cell>
          <cell r="C977" t="str">
            <v>1133818</v>
          </cell>
          <cell r="D977" t="str">
            <v>WLCF KC MISTY ISLE FARMS</v>
          </cell>
          <cell r="E977">
            <v>1500000</v>
          </cell>
          <cell r="F977">
            <v>0</v>
          </cell>
          <cell r="G977">
            <v>0</v>
          </cell>
          <cell r="H977">
            <v>1500000</v>
          </cell>
          <cell r="I977" t="str">
            <v>4TH QUARTER</v>
          </cell>
          <cell r="J977" t="str">
            <v>ORDINANCE 19021</v>
          </cell>
          <cell r="K977" t="str">
            <v>2ND OMNIBUS</v>
          </cell>
        </row>
        <row r="978">
          <cell r="A978" t="str">
            <v>3151</v>
          </cell>
          <cell r="B978" t="str">
            <v>CONSERVATION FUTURES LEVY SUBFUND</v>
          </cell>
          <cell r="C978" t="str">
            <v>1134923</v>
          </cell>
          <cell r="D978" t="str">
            <v>WLCF KC MASTER 2020 BOND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 t="str">
            <v>4TH QUARTER</v>
          </cell>
          <cell r="J978" t="str">
            <v>ORDINANCE 19021</v>
          </cell>
          <cell r="K978" t="str">
            <v>2ND OMNIBUS</v>
          </cell>
        </row>
        <row r="979">
          <cell r="A979" t="str">
            <v>3151</v>
          </cell>
          <cell r="B979" t="str">
            <v>CONSERVATION FUTURES LEVY SUBFUND</v>
          </cell>
          <cell r="C979" t="str">
            <v>1136799</v>
          </cell>
          <cell r="D979" t="str">
            <v>WLCF COV JENKINS CK PK EXP</v>
          </cell>
          <cell r="E979">
            <v>375000</v>
          </cell>
          <cell r="F979">
            <v>0</v>
          </cell>
          <cell r="G979">
            <v>0</v>
          </cell>
          <cell r="H979">
            <v>375000</v>
          </cell>
          <cell r="I979" t="str">
            <v>4TH QUARTER</v>
          </cell>
          <cell r="J979" t="str">
            <v>ORDINANCE 19021</v>
          </cell>
          <cell r="K979" t="str">
            <v>2ND OMNIBUS</v>
          </cell>
        </row>
        <row r="980">
          <cell r="A980" t="str">
            <v>3151</v>
          </cell>
          <cell r="B980" t="str">
            <v>CONSERVATION FUTURES LEVY SUBFUND</v>
          </cell>
          <cell r="C980" t="str">
            <v>1136833</v>
          </cell>
          <cell r="D980" t="str">
            <v>WLCF NP FOR E HYLEBOS WSHED Co</v>
          </cell>
          <cell r="E980">
            <v>1000000</v>
          </cell>
          <cell r="F980">
            <v>0</v>
          </cell>
          <cell r="G980">
            <v>0</v>
          </cell>
          <cell r="H980">
            <v>1000000</v>
          </cell>
          <cell r="I980" t="str">
            <v>4TH QUARTER</v>
          </cell>
          <cell r="J980" t="str">
            <v>ORDINANCE 19021</v>
          </cell>
          <cell r="K980" t="str">
            <v>2ND OMNIBUS</v>
          </cell>
        </row>
        <row r="981">
          <cell r="A981" t="str">
            <v>3151</v>
          </cell>
          <cell r="B981" t="str">
            <v>CONSERVATION FUTURES LEVY SUBFUND</v>
          </cell>
          <cell r="C981" t="str">
            <v>1136834</v>
          </cell>
          <cell r="D981" t="str">
            <v>WLCF KEN LITTLE SWAMP CK RELOC</v>
          </cell>
          <cell r="E981">
            <v>200000</v>
          </cell>
          <cell r="F981">
            <v>0</v>
          </cell>
          <cell r="G981">
            <v>0</v>
          </cell>
          <cell r="H981">
            <v>200000</v>
          </cell>
          <cell r="I981" t="str">
            <v>4TH QUARTER</v>
          </cell>
          <cell r="J981" t="str">
            <v>ORDINANCE 19021</v>
          </cell>
          <cell r="K981" t="str">
            <v>2ND OMNIBUS</v>
          </cell>
        </row>
        <row r="982">
          <cell r="A982" t="str">
            <v>3151</v>
          </cell>
          <cell r="B982" t="str">
            <v>CONSERVATION FUTURES LEVY SUBFUND</v>
          </cell>
          <cell r="C982" t="str">
            <v>1136835</v>
          </cell>
          <cell r="D982" t="str">
            <v>WLCF KC E/SIDE RAIL WILBURTON</v>
          </cell>
          <cell r="E982">
            <v>1200000</v>
          </cell>
          <cell r="F982">
            <v>0</v>
          </cell>
          <cell r="G982">
            <v>0</v>
          </cell>
          <cell r="H982">
            <v>1200000</v>
          </cell>
          <cell r="I982" t="str">
            <v>4TH QUARTER</v>
          </cell>
          <cell r="J982" t="str">
            <v>ORDINANCE 19021</v>
          </cell>
          <cell r="K982" t="str">
            <v>2ND OMNIBUS</v>
          </cell>
        </row>
        <row r="983">
          <cell r="A983" t="str">
            <v>3151</v>
          </cell>
          <cell r="B983" t="str">
            <v>CONSERVATION FUTURES LEVY SUBFUND</v>
          </cell>
          <cell r="C983" t="str">
            <v>1136836</v>
          </cell>
          <cell r="D983" t="str">
            <v>WLCF KIR CEDAR CK KC PARCEL</v>
          </cell>
          <cell r="E983">
            <v>139225</v>
          </cell>
          <cell r="F983">
            <v>0</v>
          </cell>
          <cell r="G983">
            <v>0</v>
          </cell>
          <cell r="H983">
            <v>139225</v>
          </cell>
          <cell r="I983" t="str">
            <v>4TH QUARTER</v>
          </cell>
          <cell r="J983" t="str">
            <v>ORDINANCE 19021</v>
          </cell>
          <cell r="K983" t="str">
            <v>2ND OMNIBUS</v>
          </cell>
        </row>
        <row r="984">
          <cell r="A984" t="str">
            <v>3151</v>
          </cell>
          <cell r="B984" t="str">
            <v>CONSERVATION FUTURES LEVY SUBFUND</v>
          </cell>
          <cell r="C984" t="str">
            <v>1136837</v>
          </cell>
          <cell r="D984" t="str">
            <v>WLCF NEW DE LEO WALL CONS</v>
          </cell>
          <cell r="E984">
            <v>450000</v>
          </cell>
          <cell r="F984">
            <v>0</v>
          </cell>
          <cell r="G984">
            <v>0</v>
          </cell>
          <cell r="H984">
            <v>450000</v>
          </cell>
          <cell r="I984" t="str">
            <v>4TH QUARTER</v>
          </cell>
          <cell r="J984" t="str">
            <v>ORDINANCE 19021</v>
          </cell>
          <cell r="K984" t="str">
            <v>2ND OMNIBUS</v>
          </cell>
        </row>
        <row r="985">
          <cell r="A985" t="str">
            <v>3151</v>
          </cell>
          <cell r="B985" t="str">
            <v>CONSERVATION FUTURES LEVY SUBFUND</v>
          </cell>
          <cell r="C985" t="str">
            <v>1136838</v>
          </cell>
          <cell r="D985" t="str">
            <v>WLCF SEA BITTER LAKE UVP (MW)</v>
          </cell>
          <cell r="E985">
            <v>350000</v>
          </cell>
          <cell r="F985">
            <v>0</v>
          </cell>
          <cell r="G985">
            <v>0</v>
          </cell>
          <cell r="H985">
            <v>350000</v>
          </cell>
          <cell r="I985" t="str">
            <v>4TH QUARTER</v>
          </cell>
          <cell r="J985" t="str">
            <v>ORDINANCE 19021</v>
          </cell>
          <cell r="K985" t="str">
            <v>2ND OMNIBUS</v>
          </cell>
        </row>
        <row r="986">
          <cell r="A986" t="str">
            <v>3151</v>
          </cell>
          <cell r="B986" t="str">
            <v>CONSERVATION FUTURES LEVY SUBFUND</v>
          </cell>
          <cell r="C986" t="str">
            <v>1136839</v>
          </cell>
          <cell r="D986" t="str">
            <v>WLCF SEA TERRY PETTUS PK ADD</v>
          </cell>
          <cell r="E986">
            <v>375000</v>
          </cell>
          <cell r="F986">
            <v>0</v>
          </cell>
          <cell r="G986">
            <v>0</v>
          </cell>
          <cell r="H986">
            <v>375000</v>
          </cell>
          <cell r="I986" t="str">
            <v>4TH QUARTER</v>
          </cell>
          <cell r="J986" t="str">
            <v>ORDINANCE 19021</v>
          </cell>
          <cell r="K986" t="str">
            <v>2ND OMNIBUS</v>
          </cell>
        </row>
        <row r="987">
          <cell r="A987" t="str">
            <v>3151</v>
          </cell>
          <cell r="B987" t="str">
            <v>CONSERVATION FUTURES LEVY SUBFUND</v>
          </cell>
          <cell r="C987" t="str">
            <v>1136840</v>
          </cell>
          <cell r="D987" t="str">
            <v>WLCF SEA THORNTON CK S BRANCH</v>
          </cell>
          <cell r="E987">
            <v>400000</v>
          </cell>
          <cell r="F987">
            <v>0</v>
          </cell>
          <cell r="G987">
            <v>0</v>
          </cell>
          <cell r="H987">
            <v>400000</v>
          </cell>
          <cell r="I987" t="str">
            <v>4TH QUARTER</v>
          </cell>
          <cell r="J987" t="str">
            <v>ORDINANCE 19021</v>
          </cell>
          <cell r="K987" t="str">
            <v>2ND OMNIBUS</v>
          </cell>
        </row>
        <row r="988">
          <cell r="A988" t="str">
            <v>3151</v>
          </cell>
          <cell r="B988" t="str">
            <v>CONSERVATION FUTURES LEVY SUBFUND</v>
          </cell>
          <cell r="C988" t="str">
            <v>1136841</v>
          </cell>
          <cell r="D988" t="str">
            <v>WLCF SHO PARAMOUNT PK ACQ III</v>
          </cell>
          <cell r="E988">
            <v>297800</v>
          </cell>
          <cell r="F988">
            <v>0</v>
          </cell>
          <cell r="G988">
            <v>0</v>
          </cell>
          <cell r="H988">
            <v>297800</v>
          </cell>
          <cell r="I988" t="str">
            <v>4TH QUARTER</v>
          </cell>
          <cell r="J988" t="str">
            <v>ORDINANCE 19021</v>
          </cell>
          <cell r="K988" t="str">
            <v>2ND OMNIBUS</v>
          </cell>
        </row>
        <row r="989">
          <cell r="A989" t="str">
            <v>3151</v>
          </cell>
          <cell r="B989" t="str">
            <v>CONSERVATION FUTURES LEVY SUBFUND</v>
          </cell>
          <cell r="C989" t="str">
            <v>1136843</v>
          </cell>
          <cell r="D989" t="str">
            <v>WLCF KC LAKE GENEVA PARK</v>
          </cell>
          <cell r="E989">
            <v>800000</v>
          </cell>
          <cell r="F989">
            <v>0</v>
          </cell>
          <cell r="G989">
            <v>0</v>
          </cell>
          <cell r="H989">
            <v>800000</v>
          </cell>
          <cell r="I989" t="str">
            <v>4TH QUARTER</v>
          </cell>
          <cell r="J989" t="str">
            <v>ORDINANCE 19021</v>
          </cell>
          <cell r="K989" t="str">
            <v>2ND OMNIBUS</v>
          </cell>
        </row>
        <row r="990">
          <cell r="A990" t="str">
            <v>3151</v>
          </cell>
          <cell r="B990" t="str">
            <v>CONSERVATION FUTURES LEVY SUBFUND</v>
          </cell>
          <cell r="C990" t="str">
            <v>1136844</v>
          </cell>
          <cell r="D990" t="str">
            <v>WLCF KC SUGARLOAF MTN FOREST</v>
          </cell>
          <cell r="E990">
            <v>425000</v>
          </cell>
          <cell r="F990">
            <v>0</v>
          </cell>
          <cell r="G990">
            <v>0</v>
          </cell>
          <cell r="H990">
            <v>425000</v>
          </cell>
          <cell r="I990" t="str">
            <v>4TH QUARTER</v>
          </cell>
          <cell r="J990" t="str">
            <v>ORDINANCE 19021</v>
          </cell>
          <cell r="K990" t="str">
            <v>2ND OMNIBUS</v>
          </cell>
        </row>
        <row r="991">
          <cell r="A991" t="str">
            <v>3151</v>
          </cell>
          <cell r="B991" t="str">
            <v>CONSERVATION FUTURES LEVY SUBFUND</v>
          </cell>
          <cell r="C991" t="str">
            <v>1136845</v>
          </cell>
          <cell r="D991" t="str">
            <v>WLCF KC URB GSPC WHITE CT (MW)</v>
          </cell>
          <cell r="E991">
            <v>1000000</v>
          </cell>
          <cell r="F991">
            <v>0</v>
          </cell>
          <cell r="G991">
            <v>0</v>
          </cell>
          <cell r="H991">
            <v>1000000</v>
          </cell>
          <cell r="I991" t="str">
            <v>4TH QUARTER</v>
          </cell>
          <cell r="J991" t="str">
            <v>ORDINANCE 19021</v>
          </cell>
          <cell r="K991" t="str">
            <v>2ND OMNIBUS</v>
          </cell>
        </row>
        <row r="992">
          <cell r="A992" t="str">
            <v>3151</v>
          </cell>
          <cell r="B992" t="str">
            <v>CONSERVATION FUTURES LEVY SUBFUND</v>
          </cell>
          <cell r="C992" t="str">
            <v>1136846</v>
          </cell>
          <cell r="D992" t="str">
            <v>WLCF KC VASHON MARINE SHORE</v>
          </cell>
          <cell r="E992">
            <v>1221000</v>
          </cell>
          <cell r="F992">
            <v>0</v>
          </cell>
          <cell r="G992">
            <v>0</v>
          </cell>
          <cell r="H992">
            <v>1221000</v>
          </cell>
          <cell r="I992" t="str">
            <v>4TH QUARTER</v>
          </cell>
          <cell r="J992" t="str">
            <v>ORDINANCE 19021</v>
          </cell>
          <cell r="K992" t="str">
            <v>2ND OMNIBUS</v>
          </cell>
        </row>
        <row r="993">
          <cell r="A993" t="str">
            <v>3151</v>
          </cell>
          <cell r="B993" t="str">
            <v>CONSERVATION FUTURES LEVY SUBFUND</v>
          </cell>
          <cell r="C993" t="str">
            <v>1136847</v>
          </cell>
          <cell r="D993" t="str">
            <v>WLCF KC VASH STREAMS &amp; ESTS</v>
          </cell>
          <cell r="E993">
            <v>250000</v>
          </cell>
          <cell r="F993">
            <v>0</v>
          </cell>
          <cell r="G993">
            <v>0</v>
          </cell>
          <cell r="H993">
            <v>250000</v>
          </cell>
          <cell r="I993" t="str">
            <v>4TH QUARTER</v>
          </cell>
          <cell r="J993" t="str">
            <v>ORDINANCE 19021</v>
          </cell>
          <cell r="K993" t="str">
            <v>2ND OMNIBUS</v>
          </cell>
        </row>
        <row r="994">
          <cell r="A994" t="str">
            <v>3151</v>
          </cell>
          <cell r="B994" t="str">
            <v>CONSERVATION FUTURES LEVY SUBFUND</v>
          </cell>
          <cell r="C994" t="str">
            <v>1136848</v>
          </cell>
          <cell r="D994" t="str">
            <v>WLCF KC BOSCOLO FARM (MW)</v>
          </cell>
          <cell r="E994">
            <v>2000000</v>
          </cell>
          <cell r="F994">
            <v>0</v>
          </cell>
          <cell r="G994">
            <v>0</v>
          </cell>
          <cell r="H994">
            <v>2000000</v>
          </cell>
          <cell r="I994" t="str">
            <v>4TH QUARTER</v>
          </cell>
          <cell r="J994" t="str">
            <v>ORDINANCE 19021</v>
          </cell>
          <cell r="K994" t="str">
            <v>2ND OMNIBUS</v>
          </cell>
        </row>
        <row r="995">
          <cell r="A995" t="str">
            <v>3151</v>
          </cell>
          <cell r="B995" t="str">
            <v>CONSERVATION FUTURES LEVY SUBFUND</v>
          </cell>
          <cell r="C995" t="str">
            <v>1136849</v>
          </cell>
          <cell r="D995" t="str">
            <v>WLCF SEA DUWAM UNITY EL (MW)</v>
          </cell>
          <cell r="E995">
            <v>1000000</v>
          </cell>
          <cell r="F995">
            <v>0</v>
          </cell>
          <cell r="G995">
            <v>0</v>
          </cell>
          <cell r="H995">
            <v>1000000</v>
          </cell>
          <cell r="I995" t="str">
            <v>4TH QUARTER</v>
          </cell>
          <cell r="J995" t="str">
            <v>ORDINANCE 19021</v>
          </cell>
          <cell r="K995" t="str">
            <v>2ND OMNIBUS</v>
          </cell>
        </row>
        <row r="996">
          <cell r="A996" t="str">
            <v>3151</v>
          </cell>
          <cell r="B996" t="str">
            <v>CONSERVATION FUTURES LEVY SUBFUND</v>
          </cell>
          <cell r="C996" t="str">
            <v>1136850</v>
          </cell>
          <cell r="D996" t="str">
            <v>WLCF SEA DUWAM SILVER BAY (MW)</v>
          </cell>
          <cell r="E996">
            <v>500000</v>
          </cell>
          <cell r="F996">
            <v>0</v>
          </cell>
          <cell r="G996">
            <v>0</v>
          </cell>
          <cell r="H996">
            <v>500000</v>
          </cell>
          <cell r="I996" t="str">
            <v>4TH QUARTER</v>
          </cell>
          <cell r="J996" t="str">
            <v>ORDINANCE 19021</v>
          </cell>
          <cell r="K996" t="str">
            <v>2ND OMNIBUS</v>
          </cell>
        </row>
        <row r="997">
          <cell r="A997" t="str">
            <v>3151</v>
          </cell>
          <cell r="B997" t="str">
            <v>CONSERVATION FUTURES LEVY SUBFUND</v>
          </cell>
          <cell r="C997" t="str">
            <v>1136851</v>
          </cell>
          <cell r="D997" t="str">
            <v>WLCF TUK EQUITABLE ACC ACQ WRK</v>
          </cell>
          <cell r="E997">
            <v>25000</v>
          </cell>
          <cell r="F997">
            <v>0</v>
          </cell>
          <cell r="G997">
            <v>0</v>
          </cell>
          <cell r="H997">
            <v>25000</v>
          </cell>
          <cell r="I997" t="str">
            <v>4TH QUARTER</v>
          </cell>
          <cell r="J997" t="str">
            <v>ORDINANCE 19021</v>
          </cell>
          <cell r="K997" t="str">
            <v>2ND OMNIBUS</v>
          </cell>
        </row>
        <row r="998">
          <cell r="A998" t="str">
            <v>3151</v>
          </cell>
          <cell r="B998" t="str">
            <v>CONSERVATION FUTURES LEVY SUBFUND</v>
          </cell>
          <cell r="C998" t="str">
            <v>1137238</v>
          </cell>
          <cell r="D998" t="str">
            <v>WLCF KC MASTER 2021 BOND</v>
          </cell>
          <cell r="E998">
            <v>25000000</v>
          </cell>
          <cell r="F998">
            <v>0</v>
          </cell>
          <cell r="G998">
            <v>0</v>
          </cell>
          <cell r="H998">
            <v>25000000</v>
          </cell>
          <cell r="I998" t="str">
            <v>4TH QUARTER</v>
          </cell>
          <cell r="J998" t="str">
            <v>ORDINANCE 19021</v>
          </cell>
          <cell r="K998" t="str">
            <v>2ND OMNIBUS</v>
          </cell>
        </row>
        <row r="999">
          <cell r="A999" t="str">
            <v>3160</v>
          </cell>
          <cell r="B999" t="str">
            <v>PARKS RECREATION AND OPEN SPACE</v>
          </cell>
          <cell r="C999" t="str">
            <v>1046228</v>
          </cell>
          <cell r="D999" t="str">
            <v>PKS ACQN EVALTNS MASTER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 t="str">
            <v>4TH QUARTER</v>
          </cell>
          <cell r="J999" t="str">
            <v>ORDINANCE 19021</v>
          </cell>
          <cell r="K999" t="str">
            <v>2ND OMNIBUS</v>
          </cell>
        </row>
        <row r="1000">
          <cell r="A1000" t="str">
            <v>3160</v>
          </cell>
          <cell r="B1000" t="str">
            <v>PARKS RECREATION AND OPEN SPACE</v>
          </cell>
          <cell r="C1000" t="str">
            <v>1137163</v>
          </cell>
          <cell r="D1000" t="str">
            <v>PKS FCLITY SCHEDULING &amp; AR SYS</v>
          </cell>
          <cell r="E1000">
            <v>496000</v>
          </cell>
          <cell r="F1000">
            <v>0</v>
          </cell>
          <cell r="G1000">
            <v>0</v>
          </cell>
          <cell r="H1000">
            <v>496000</v>
          </cell>
          <cell r="I1000" t="str">
            <v>4TH QUARTER</v>
          </cell>
          <cell r="J1000" t="str">
            <v>ORDINANCE 19021</v>
          </cell>
          <cell r="K1000" t="str">
            <v>2ND OMNIBUS</v>
          </cell>
        </row>
        <row r="1001">
          <cell r="A1001" t="str">
            <v>3240</v>
          </cell>
          <cell r="B1001" t="str">
            <v>DCHS TECHNOLOGY CAPITAL</v>
          </cell>
          <cell r="C1001" t="str">
            <v>1134636</v>
          </cell>
          <cell r="D1001" t="str">
            <v>DCHS DO CORE</v>
          </cell>
          <cell r="E1001">
            <v>427000</v>
          </cell>
          <cell r="F1001">
            <v>0</v>
          </cell>
          <cell r="G1001">
            <v>0</v>
          </cell>
          <cell r="H1001">
            <v>427000</v>
          </cell>
          <cell r="I1001" t="str">
            <v>4TH QUARTER</v>
          </cell>
          <cell r="J1001" t="str">
            <v>ORDINANCE 19021</v>
          </cell>
          <cell r="K1001" t="str">
            <v>2ND OMNIBUS</v>
          </cell>
        </row>
        <row r="1002">
          <cell r="A1002" t="str">
            <v>3240</v>
          </cell>
          <cell r="B1002" t="str">
            <v>DCHS TECHNOLOGY CAPITAL</v>
          </cell>
          <cell r="C1002" t="str">
            <v>1136362</v>
          </cell>
          <cell r="D1002" t="str">
            <v>DCHS IT IMC</v>
          </cell>
          <cell r="E1002">
            <v>1300000</v>
          </cell>
          <cell r="F1002">
            <v>0</v>
          </cell>
          <cell r="G1002">
            <v>0</v>
          </cell>
          <cell r="H1002">
            <v>1300000</v>
          </cell>
          <cell r="I1002" t="str">
            <v>4TH QUARTER</v>
          </cell>
          <cell r="J1002" t="str">
            <v>ORDINANCE 19021</v>
          </cell>
          <cell r="K1002" t="str">
            <v>2ND OMNIBUS</v>
          </cell>
        </row>
        <row r="1003">
          <cell r="A1003" t="str">
            <v>3280</v>
          </cell>
          <cell r="B1003" t="str">
            <v>PSB GENERAL TECHNOLOGY CAPITAL FUND </v>
          </cell>
          <cell r="C1003" t="str">
            <v>1137253</v>
          </cell>
          <cell r="D1003" t="str">
            <v>KCSC FAMILY TREATMENT COURT</v>
          </cell>
          <cell r="E1003">
            <v>267300</v>
          </cell>
          <cell r="F1003">
            <v>0</v>
          </cell>
          <cell r="G1003">
            <v>0</v>
          </cell>
          <cell r="H1003">
            <v>267300</v>
          </cell>
          <cell r="I1003" t="str">
            <v>4TH QUARTER</v>
          </cell>
          <cell r="J1003" t="str">
            <v>ORDINANCE 19021</v>
          </cell>
          <cell r="K1003" t="str">
            <v>2ND OMNIBUS</v>
          </cell>
        </row>
        <row r="1004">
          <cell r="A1004" t="str">
            <v>3280</v>
          </cell>
          <cell r="B1004" t="str">
            <v>PSB GENERAL TECHNOLOGY CAPITAL FUND </v>
          </cell>
          <cell r="C1004" t="str">
            <v>1137304</v>
          </cell>
          <cell r="D1004" t="str">
            <v>DAJD JHS CFJC EPIC EHR</v>
          </cell>
          <cell r="E1004">
            <v>777573</v>
          </cell>
          <cell r="F1004">
            <v>0</v>
          </cell>
          <cell r="G1004">
            <v>0</v>
          </cell>
          <cell r="H1004">
            <v>777573</v>
          </cell>
          <cell r="I1004" t="str">
            <v>4TH QUARTER</v>
          </cell>
          <cell r="J1004" t="str">
            <v>ORDINANCE 19021</v>
          </cell>
          <cell r="K1004" t="str">
            <v>2ND OMNIBUS</v>
          </cell>
        </row>
        <row r="1005">
          <cell r="A1005" t="str">
            <v>3280</v>
          </cell>
          <cell r="B1005" t="str">
            <v>PSB GENERAL TECHNOLOGY CAPITAL FUND </v>
          </cell>
          <cell r="C1005" t="str">
            <v>1137305</v>
          </cell>
          <cell r="D1005" t="str">
            <v>CJ DIGITAL EVIDENCE SHARING</v>
          </cell>
          <cell r="E1005">
            <v>350000</v>
          </cell>
          <cell r="F1005">
            <v>0</v>
          </cell>
          <cell r="G1005">
            <v>0</v>
          </cell>
          <cell r="H1005">
            <v>350000</v>
          </cell>
          <cell r="I1005" t="str">
            <v>4TH QUARTER</v>
          </cell>
          <cell r="J1005" t="str">
            <v>ORDINANCE 19021</v>
          </cell>
          <cell r="K1005" t="str">
            <v>2ND OMNIBUS</v>
          </cell>
        </row>
        <row r="1006">
          <cell r="A1006" t="str">
            <v>3280</v>
          </cell>
          <cell r="B1006" t="str">
            <v>PSB GENERAL TECHNOLOGY CAPITAL FUND </v>
          </cell>
          <cell r="C1006" t="str">
            <v>1137306</v>
          </cell>
          <cell r="D1006" t="str">
            <v>DHR HR SRVC DELIVERY PLATFORM</v>
          </cell>
          <cell r="E1006">
            <v>300000</v>
          </cell>
          <cell r="F1006">
            <v>0</v>
          </cell>
          <cell r="G1006">
            <v>0</v>
          </cell>
          <cell r="H1006">
            <v>300000</v>
          </cell>
          <cell r="I1006" t="str">
            <v>4TH QUARTER</v>
          </cell>
          <cell r="J1006" t="str">
            <v>ORDINANCE 19021</v>
          </cell>
          <cell r="K1006" t="str">
            <v>2ND OMNIBUS</v>
          </cell>
        </row>
        <row r="1007">
          <cell r="A1007" t="str">
            <v>3310</v>
          </cell>
          <cell r="B1007" t="str">
            <v>LONG TERM LEASES </v>
          </cell>
          <cell r="C1007" t="str">
            <v>1039895</v>
          </cell>
          <cell r="D1007" t="str">
            <v>DES LTLF MASTER PROJECT</v>
          </cell>
          <cell r="E1007">
            <v>1062000</v>
          </cell>
          <cell r="F1007">
            <v>0</v>
          </cell>
          <cell r="G1007">
            <v>0</v>
          </cell>
          <cell r="H1007">
            <v>1062000</v>
          </cell>
          <cell r="I1007" t="str">
            <v>4TH QUARTER</v>
          </cell>
          <cell r="J1007" t="str">
            <v>ORDINANCE 19021</v>
          </cell>
          <cell r="K1007" t="str">
            <v>2ND OMNIBUS</v>
          </cell>
        </row>
        <row r="1008">
          <cell r="A1008" t="str">
            <v>3361</v>
          </cell>
          <cell r="B1008" t="str">
            <v>PUGET SOUND EMERGENCY RADIO CAPITAL </v>
          </cell>
          <cell r="C1008" t="str">
            <v>1126875</v>
          </cell>
          <cell r="D1008" t="str">
            <v>PSERN Capital</v>
          </cell>
          <cell r="E1008">
            <v>82521790</v>
          </cell>
          <cell r="F1008">
            <v>0</v>
          </cell>
          <cell r="G1008">
            <v>0</v>
          </cell>
          <cell r="H1008">
            <v>82521790</v>
          </cell>
          <cell r="I1008" t="str">
            <v>4TH QUARTER</v>
          </cell>
          <cell r="J1008" t="str">
            <v>ORDINANCE 19021</v>
          </cell>
          <cell r="K1008" t="str">
            <v>2ND OMNIBUS</v>
          </cell>
        </row>
        <row r="1009">
          <cell r="A1009" t="str">
            <v>3380</v>
          </cell>
          <cell r="B1009" t="str">
            <v>AIRPORT CONSTRUCTION </v>
          </cell>
          <cell r="C1009" t="str">
            <v>1120730</v>
          </cell>
          <cell r="D1009" t="str">
            <v>AD AIRPORT FACILITIES REPAIR</v>
          </cell>
          <cell r="E1009">
            <v>500000</v>
          </cell>
          <cell r="F1009">
            <v>0</v>
          </cell>
          <cell r="G1009">
            <v>0</v>
          </cell>
          <cell r="H1009">
            <v>500000</v>
          </cell>
          <cell r="I1009" t="str">
            <v>4TH QUARTER</v>
          </cell>
          <cell r="J1009" t="str">
            <v>ORDINANCE 19021</v>
          </cell>
          <cell r="K1009" t="str">
            <v>2ND OMNIBUS</v>
          </cell>
        </row>
        <row r="1010">
          <cell r="A1010" t="str">
            <v>3380</v>
          </cell>
          <cell r="B1010" t="str">
            <v>AIRPORT CONSTRUCTION </v>
          </cell>
          <cell r="C1010" t="str">
            <v>1129947</v>
          </cell>
          <cell r="D1010" t="str">
            <v>AD EQUIPMENT SNOW SHED</v>
          </cell>
          <cell r="E1010">
            <v>2533795</v>
          </cell>
          <cell r="F1010">
            <v>0</v>
          </cell>
          <cell r="G1010">
            <v>0</v>
          </cell>
          <cell r="H1010">
            <v>2533795</v>
          </cell>
          <cell r="I1010" t="str">
            <v>4TH QUARTER</v>
          </cell>
          <cell r="J1010" t="str">
            <v>ORDINANCE 19021</v>
          </cell>
          <cell r="K1010" t="str">
            <v>2ND OMNIBUS</v>
          </cell>
        </row>
        <row r="1011">
          <cell r="A1011" t="str">
            <v>3380</v>
          </cell>
          <cell r="B1011" t="str">
            <v>AIRPORT CONSTRUCTION </v>
          </cell>
          <cell r="C1011" t="str">
            <v>1129953</v>
          </cell>
          <cell r="D1011" t="str">
            <v>AD AIRPORT EMERGENT NEEDS</v>
          </cell>
          <cell r="E1011">
            <v>1500000</v>
          </cell>
          <cell r="F1011">
            <v>0</v>
          </cell>
          <cell r="G1011">
            <v>0</v>
          </cell>
          <cell r="H1011">
            <v>1500000</v>
          </cell>
          <cell r="I1011" t="str">
            <v>4TH QUARTER</v>
          </cell>
          <cell r="J1011" t="str">
            <v>ORDINANCE 19021</v>
          </cell>
          <cell r="K1011" t="str">
            <v>2ND OMNIBUS</v>
          </cell>
        </row>
        <row r="1012">
          <cell r="A1012" t="str">
            <v>3380</v>
          </cell>
          <cell r="B1012" t="str">
            <v>AIRPORT CONSTRUCTION </v>
          </cell>
          <cell r="C1012" t="str">
            <v>1129960</v>
          </cell>
          <cell r="D1012" t="str">
            <v>AD PERIMETER INTRUSION DET SYS</v>
          </cell>
          <cell r="E1012">
            <v>765822</v>
          </cell>
          <cell r="F1012">
            <v>0</v>
          </cell>
          <cell r="G1012">
            <v>0</v>
          </cell>
          <cell r="H1012">
            <v>765822</v>
          </cell>
          <cell r="I1012" t="str">
            <v>4TH QUARTER</v>
          </cell>
          <cell r="J1012" t="str">
            <v>ORDINANCE 19021</v>
          </cell>
          <cell r="K1012" t="str">
            <v>2ND OMNIBUS</v>
          </cell>
        </row>
        <row r="1013">
          <cell r="A1013" t="str">
            <v>3380</v>
          </cell>
          <cell r="B1013" t="str">
            <v>AIRPORT CONSTRUCTION </v>
          </cell>
          <cell r="C1013" t="str">
            <v>1134719</v>
          </cell>
          <cell r="D1013" t="str">
            <v>AD AIRFD ELEC SYS UPGRDE PH II</v>
          </cell>
          <cell r="E1013">
            <v>-1250000</v>
          </cell>
          <cell r="F1013">
            <v>0</v>
          </cell>
          <cell r="G1013">
            <v>0</v>
          </cell>
          <cell r="H1013">
            <v>-1250000</v>
          </cell>
          <cell r="I1013" t="str">
            <v>4TH QUARTER</v>
          </cell>
          <cell r="J1013" t="str">
            <v>ORDINANCE 19021</v>
          </cell>
          <cell r="K1013" t="str">
            <v>2ND OMNIBUS</v>
          </cell>
        </row>
        <row r="1014">
          <cell r="A1014" t="str">
            <v>3380</v>
          </cell>
          <cell r="B1014" t="str">
            <v>AIRPORT CONSTRUCTION </v>
          </cell>
          <cell r="C1014" t="str">
            <v>1137242</v>
          </cell>
          <cell r="D1014" t="str">
            <v>AD AIRFIELD ELECTRICAL UPGRDES</v>
          </cell>
          <cell r="E1014">
            <v>1250000</v>
          </cell>
          <cell r="F1014">
            <v>0</v>
          </cell>
          <cell r="G1014">
            <v>0</v>
          </cell>
          <cell r="H1014">
            <v>1250000</v>
          </cell>
          <cell r="I1014" t="str">
            <v>4TH QUARTER</v>
          </cell>
          <cell r="J1014" t="str">
            <v>ORDINANCE 19021</v>
          </cell>
          <cell r="K1014" t="str">
            <v>2ND OMNIBUS</v>
          </cell>
        </row>
        <row r="1015">
          <cell r="A1015" t="str">
            <v>3421</v>
          </cell>
          <cell r="B1015" t="str">
            <v>MAJOR MAINTENANCE RESERVE SUBFUND</v>
          </cell>
          <cell r="C1015" t="str">
            <v>1131095</v>
          </cell>
          <cell r="D1015" t="str">
            <v>DES FMD TRANSER TO GF</v>
          </cell>
          <cell r="E1015">
            <v>11500000</v>
          </cell>
          <cell r="F1015">
            <v>0</v>
          </cell>
          <cell r="G1015">
            <v>0</v>
          </cell>
          <cell r="H1015">
            <v>11500000</v>
          </cell>
          <cell r="I1015" t="str">
            <v>4TH QUARTER</v>
          </cell>
          <cell r="J1015" t="str">
            <v>ORDINANCE 19021</v>
          </cell>
          <cell r="K1015" t="str">
            <v>2ND OMNIBUS</v>
          </cell>
        </row>
        <row r="1016">
          <cell r="A1016" t="str">
            <v>3421</v>
          </cell>
          <cell r="B1016" t="str">
            <v>MAJOR MAINTENANCE RESERVE SUBFUND</v>
          </cell>
          <cell r="C1016" t="str">
            <v>1136378</v>
          </cell>
          <cell r="D1016" t="str">
            <v>DES FMD MMR BURIEN DC WQ IMPRO</v>
          </cell>
          <cell r="E1016">
            <v>-1172918</v>
          </cell>
          <cell r="F1016">
            <v>0</v>
          </cell>
          <cell r="G1016">
            <v>0</v>
          </cell>
          <cell r="H1016">
            <v>-1172918</v>
          </cell>
          <cell r="I1016" t="str">
            <v>4TH QUARTER</v>
          </cell>
          <cell r="J1016" t="str">
            <v>ORDINANCE 19021</v>
          </cell>
          <cell r="K1016" t="str">
            <v>2ND OMNIBUS</v>
          </cell>
        </row>
        <row r="1017">
          <cell r="A1017" t="str">
            <v>3421</v>
          </cell>
          <cell r="B1017" t="str">
            <v>MAJOR MAINTENANCE RESERVE SUBFUND</v>
          </cell>
          <cell r="C1017" t="str">
            <v>1137228</v>
          </cell>
          <cell r="D1017" t="str">
            <v>DES FMD MMR EARLINGTON NVR SEC</v>
          </cell>
          <cell r="E1017">
            <v>56790</v>
          </cell>
          <cell r="F1017">
            <v>0</v>
          </cell>
          <cell r="G1017">
            <v>0</v>
          </cell>
          <cell r="H1017">
            <v>56790</v>
          </cell>
          <cell r="I1017" t="str">
            <v>4TH QUARTER</v>
          </cell>
          <cell r="J1017" t="str">
            <v>ORDINANCE 19021</v>
          </cell>
          <cell r="K1017" t="str">
            <v>2ND OMNIBUS</v>
          </cell>
        </row>
        <row r="1018">
          <cell r="A1018" t="str">
            <v>3611</v>
          </cell>
          <cell r="B1018" t="str">
            <v>WATER QUALITY CONSTRUCTION UNRESTRICTED</v>
          </cell>
          <cell r="C1018" t="str">
            <v>1116800</v>
          </cell>
          <cell r="D1018" t="str">
            <v>WTC N MERCER ENATAI INT PAR</v>
          </cell>
          <cell r="E1018">
            <v>41310194</v>
          </cell>
          <cell r="F1018">
            <v>0</v>
          </cell>
          <cell r="G1018">
            <v>0</v>
          </cell>
          <cell r="H1018">
            <v>41310194</v>
          </cell>
          <cell r="I1018" t="str">
            <v>4TH QUARTER</v>
          </cell>
          <cell r="J1018" t="str">
            <v>ORDINANCE 19021</v>
          </cell>
          <cell r="K1018" t="str">
            <v>2ND OMNIBUS</v>
          </cell>
        </row>
        <row r="1019">
          <cell r="A1019" t="str">
            <v>3611</v>
          </cell>
          <cell r="B1019" t="str">
            <v>WATER QUALITY CONSTRUCTION UNRESTRICTED</v>
          </cell>
          <cell r="C1019" t="str">
            <v>1136153</v>
          </cell>
          <cell r="D1019" t="str">
            <v>WTC WPTP C-1 RESERVOIR ACCESS</v>
          </cell>
          <cell r="E1019">
            <v>4265248</v>
          </cell>
          <cell r="F1019">
            <v>0</v>
          </cell>
          <cell r="G1019">
            <v>0</v>
          </cell>
          <cell r="H1019">
            <v>4265248</v>
          </cell>
          <cell r="I1019" t="str">
            <v>4TH QUARTER</v>
          </cell>
          <cell r="J1019" t="str">
            <v>ORDINANCE 19021</v>
          </cell>
          <cell r="K1019" t="str">
            <v>2ND OMNIBUS</v>
          </cell>
        </row>
        <row r="1020">
          <cell r="A1020" t="str">
            <v>3611</v>
          </cell>
          <cell r="B1020" t="str">
            <v>WATER QUALITY CONSTRUCTION UNRESTRICTED</v>
          </cell>
          <cell r="C1020" t="str">
            <v>1137178</v>
          </cell>
          <cell r="D1020" t="str">
            <v>WTC COORDINATE WSDOT ON I-405N</v>
          </cell>
          <cell r="E1020">
            <v>4719287</v>
          </cell>
          <cell r="F1020">
            <v>0</v>
          </cell>
          <cell r="G1020">
            <v>0</v>
          </cell>
          <cell r="H1020">
            <v>4719287</v>
          </cell>
          <cell r="I1020" t="str">
            <v>4TH QUARTER</v>
          </cell>
          <cell r="J1020" t="str">
            <v>ORDINANCE 19021</v>
          </cell>
          <cell r="K1020" t="str">
            <v>2ND OMNIBUS</v>
          </cell>
        </row>
        <row r="1021">
          <cell r="A1021" t="str">
            <v>3611</v>
          </cell>
          <cell r="B1021" t="str">
            <v>WATER QUALITY CONSTRUCTION UNRESTRICTED</v>
          </cell>
          <cell r="C1021" t="str">
            <v>1137181</v>
          </cell>
          <cell r="D1021" t="str">
            <v>WTC RCH B PS MCC &amp; SWITCH REPL</v>
          </cell>
          <cell r="E1021">
            <v>4307073</v>
          </cell>
          <cell r="F1021">
            <v>0</v>
          </cell>
          <cell r="G1021">
            <v>0</v>
          </cell>
          <cell r="H1021">
            <v>4307073</v>
          </cell>
          <cell r="I1021" t="str">
            <v>4TH QUARTER</v>
          </cell>
          <cell r="J1021" t="str">
            <v>ORDINANCE 19021</v>
          </cell>
          <cell r="K1021" t="str">
            <v>2ND OMNIBUS</v>
          </cell>
        </row>
        <row r="1022">
          <cell r="A1022" t="str">
            <v>3611</v>
          </cell>
          <cell r="B1022" t="str">
            <v>WATER QUALITY CONSTRUCTION UNRESTRICTED</v>
          </cell>
          <cell r="C1022" t="str">
            <v>1137182</v>
          </cell>
          <cell r="D1022" t="str">
            <v>WTC OFFSITE STANDBY GEN RETRO</v>
          </cell>
          <cell r="E1022">
            <v>6528352</v>
          </cell>
          <cell r="F1022">
            <v>0</v>
          </cell>
          <cell r="G1022">
            <v>0</v>
          </cell>
          <cell r="H1022">
            <v>6528352</v>
          </cell>
          <cell r="I1022" t="str">
            <v>4TH QUARTER</v>
          </cell>
          <cell r="J1022" t="str">
            <v>ORDINANCE 19021</v>
          </cell>
          <cell r="K1022" t="str">
            <v>2ND OMNIBUS</v>
          </cell>
        </row>
        <row r="1023">
          <cell r="A1023" t="str">
            <v>3641</v>
          </cell>
          <cell r="B1023" t="str">
            <v>PUBLIC TRANSPORTATION CONSTRUCTION UNRESTRICTED</v>
          </cell>
          <cell r="C1023" t="str">
            <v>1028795</v>
          </cell>
          <cell r="D1023" t="str">
            <v>TDC TAMP PROGRAM ADMIN</v>
          </cell>
          <cell r="E1023">
            <v>-727692</v>
          </cell>
          <cell r="F1023">
            <v>0</v>
          </cell>
          <cell r="G1023">
            <v>0</v>
          </cell>
          <cell r="H1023">
            <v>-727692</v>
          </cell>
          <cell r="I1023" t="str">
            <v>4TH QUARTER</v>
          </cell>
          <cell r="J1023" t="str">
            <v>ORDINANCE 19021</v>
          </cell>
          <cell r="K1023" t="str">
            <v>2ND OMNIBUS</v>
          </cell>
        </row>
        <row r="1024">
          <cell r="A1024" t="str">
            <v>3641</v>
          </cell>
          <cell r="B1024" t="str">
            <v>PUBLIC TRANSPORTATION CONSTRUCTION UNRESTRICTED</v>
          </cell>
          <cell r="C1024" t="str">
            <v>1028857</v>
          </cell>
          <cell r="D1024" t="str">
            <v>TDC CAPITAL OUTLAY PROGRAM</v>
          </cell>
          <cell r="E1024">
            <v>945000</v>
          </cell>
          <cell r="F1024">
            <v>0</v>
          </cell>
          <cell r="G1024">
            <v>0</v>
          </cell>
          <cell r="H1024">
            <v>945000</v>
          </cell>
          <cell r="I1024" t="str">
            <v>4TH QUARTER</v>
          </cell>
          <cell r="J1024" t="str">
            <v>ORDINANCE 19021</v>
          </cell>
          <cell r="K1024" t="str">
            <v>2ND OMNIBUS</v>
          </cell>
        </row>
        <row r="1025">
          <cell r="A1025" t="str">
            <v>3641</v>
          </cell>
          <cell r="B1025" t="str">
            <v>PUBLIC TRANSPORTATION CONSTRUCTION UNRESTRICTED</v>
          </cell>
          <cell r="C1025" t="str">
            <v>1116014</v>
          </cell>
          <cell r="D1025" t="str">
            <v>TD IS PRESERVATION BUDGET</v>
          </cell>
          <cell r="E1025">
            <v>-907180</v>
          </cell>
          <cell r="F1025">
            <v>0</v>
          </cell>
          <cell r="G1025">
            <v>0</v>
          </cell>
          <cell r="H1025">
            <v>-907180</v>
          </cell>
          <cell r="I1025" t="str">
            <v>4TH QUARTER</v>
          </cell>
          <cell r="J1025" t="str">
            <v>ORDINANCE 19021</v>
          </cell>
          <cell r="K1025" t="str">
            <v>2ND OMNIBUS</v>
          </cell>
        </row>
        <row r="1026">
          <cell r="A1026" t="str">
            <v>3641</v>
          </cell>
          <cell r="B1026" t="str">
            <v>PUBLIC TRANSPORTATION CONSTRUCTION UNRESTRICTED</v>
          </cell>
          <cell r="C1026" t="str">
            <v>1116112</v>
          </cell>
          <cell r="D1026" t="str">
            <v>TD TROLLEY MOD BUDGET</v>
          </cell>
          <cell r="E1026">
            <v>3000000</v>
          </cell>
          <cell r="F1026">
            <v>0</v>
          </cell>
          <cell r="G1026">
            <v>0</v>
          </cell>
          <cell r="H1026">
            <v>3000000</v>
          </cell>
          <cell r="I1026" t="str">
            <v>4TH QUARTER</v>
          </cell>
          <cell r="J1026" t="str">
            <v>ORDINANCE 19021</v>
          </cell>
          <cell r="K1026" t="str">
            <v>2ND OMNIBUS</v>
          </cell>
        </row>
        <row r="1027">
          <cell r="A1027" t="str">
            <v>3641</v>
          </cell>
          <cell r="B1027" t="str">
            <v>PUBLIC TRANSPORTATION CONSTRUCTION UNRESTRICTED</v>
          </cell>
          <cell r="C1027" t="str">
            <v>1129299</v>
          </cell>
          <cell r="D1027" t="str">
            <v>TDC EL BUS CHRG INFRASTR</v>
          </cell>
          <cell r="E1027">
            <v>-6636928</v>
          </cell>
          <cell r="F1027">
            <v>0</v>
          </cell>
          <cell r="G1027">
            <v>0</v>
          </cell>
          <cell r="H1027">
            <v>-6636928</v>
          </cell>
          <cell r="I1027" t="str">
            <v>4TH QUARTER</v>
          </cell>
          <cell r="J1027" t="str">
            <v>ORDINANCE 19021</v>
          </cell>
          <cell r="K1027" t="str">
            <v>2ND OMNIBUS</v>
          </cell>
        </row>
        <row r="1028">
          <cell r="A1028" t="str">
            <v>3641</v>
          </cell>
          <cell r="B1028" t="str">
            <v>PUBLIC TRANSPORTATION CONSTRUCTION UNRESTRICTED</v>
          </cell>
          <cell r="C1028" t="str">
            <v>1132324</v>
          </cell>
          <cell r="D1028" t="str">
            <v>TDC MADISON RR</v>
          </cell>
          <cell r="E1028">
            <v>-1000000</v>
          </cell>
          <cell r="F1028">
            <v>0</v>
          </cell>
          <cell r="G1028">
            <v>0</v>
          </cell>
          <cell r="H1028">
            <v>-1000000</v>
          </cell>
          <cell r="I1028" t="str">
            <v>4TH QUARTER</v>
          </cell>
          <cell r="J1028" t="str">
            <v>ORDINANCE 19021</v>
          </cell>
          <cell r="K1028" t="str">
            <v>2ND OMNIBUS</v>
          </cell>
        </row>
        <row r="1029">
          <cell r="A1029" t="str">
            <v>3641</v>
          </cell>
          <cell r="B1029" t="str">
            <v>PUBLIC TRANSPORTATION CONSTRUCTION UNRESTRICTED</v>
          </cell>
          <cell r="C1029" t="str">
            <v>1134103</v>
          </cell>
          <cell r="D1029" t="str">
            <v>TDC HR DOC MGMT SYS REPL</v>
          </cell>
          <cell r="E1029">
            <v>249621</v>
          </cell>
          <cell r="F1029">
            <v>0</v>
          </cell>
          <cell r="G1029">
            <v>0</v>
          </cell>
          <cell r="H1029">
            <v>249621</v>
          </cell>
          <cell r="I1029" t="str">
            <v>4TH QUARTER</v>
          </cell>
          <cell r="J1029" t="str">
            <v>ORDINANCE 19021</v>
          </cell>
          <cell r="K1029" t="str">
            <v>2ND OMNIBUS</v>
          </cell>
        </row>
        <row r="1030">
          <cell r="A1030" t="str">
            <v>3641</v>
          </cell>
          <cell r="B1030" t="str">
            <v>PUBLIC TRANSPORTATION CONSTRUCTION UNRESTRICTED</v>
          </cell>
          <cell r="C1030" t="str">
            <v>1134109</v>
          </cell>
          <cell r="D1030" t="str">
            <v>TDC EAM UPGRADE</v>
          </cell>
          <cell r="E1030">
            <v>809146</v>
          </cell>
          <cell r="F1030">
            <v>0</v>
          </cell>
          <cell r="G1030">
            <v>0</v>
          </cell>
          <cell r="H1030">
            <v>809146</v>
          </cell>
          <cell r="I1030" t="str">
            <v>4TH QUARTER</v>
          </cell>
          <cell r="J1030" t="str">
            <v>ORDINANCE 19021</v>
          </cell>
          <cell r="K1030" t="str">
            <v>2ND OMNIBUS</v>
          </cell>
        </row>
        <row r="1031">
          <cell r="A1031" t="str">
            <v>3641</v>
          </cell>
          <cell r="B1031" t="str">
            <v>PUBLIC TRANSPORTATION CONSTRUCTION UNRESTRICTED</v>
          </cell>
          <cell r="C1031" t="str">
            <v>1134213</v>
          </cell>
          <cell r="D1031" t="str">
            <v>TDC EAGLE TRAILER LEASE</v>
          </cell>
          <cell r="E1031">
            <v>3490956</v>
          </cell>
          <cell r="F1031">
            <v>0</v>
          </cell>
          <cell r="G1031">
            <v>0</v>
          </cell>
          <cell r="H1031">
            <v>3490956</v>
          </cell>
          <cell r="I1031" t="str">
            <v>4TH QUARTER</v>
          </cell>
          <cell r="J1031" t="str">
            <v>ORDINANCE 19021</v>
          </cell>
          <cell r="K1031" t="str">
            <v>2ND OMNIBUS</v>
          </cell>
        </row>
        <row r="1032">
          <cell r="A1032" t="str">
            <v>3641</v>
          </cell>
          <cell r="B1032" t="str">
            <v>PUBLIC TRANSPORTATION CONSTRUCTION UNRESTRICTED</v>
          </cell>
          <cell r="C1032" t="str">
            <v>1134254</v>
          </cell>
          <cell r="D1032" t="str">
            <v>TDC OA LIGHT REPLAC</v>
          </cell>
          <cell r="E1032">
            <v>-382347</v>
          </cell>
          <cell r="F1032">
            <v>0</v>
          </cell>
          <cell r="G1032">
            <v>0</v>
          </cell>
          <cell r="H1032">
            <v>-382347</v>
          </cell>
          <cell r="I1032" t="str">
            <v>4TH QUARTER</v>
          </cell>
          <cell r="J1032" t="str">
            <v>ORDINANCE 19021</v>
          </cell>
          <cell r="K1032" t="str">
            <v>2ND OMNIBUS</v>
          </cell>
        </row>
        <row r="1033">
          <cell r="A1033" t="str">
            <v>3641</v>
          </cell>
          <cell r="B1033" t="str">
            <v>PUBLIC TRANSPORTATION CONSTRUCTION UNRESTRICTED</v>
          </cell>
          <cell r="C1033" t="str">
            <v>1134274</v>
          </cell>
          <cell r="D1033" t="str">
            <v>TDC BATT-ELECTR BUS-NRV INFR</v>
          </cell>
          <cell r="E1033">
            <v>2000000</v>
          </cell>
          <cell r="F1033">
            <v>0</v>
          </cell>
          <cell r="G1033">
            <v>0</v>
          </cell>
          <cell r="H1033">
            <v>2000000</v>
          </cell>
          <cell r="I1033" t="str">
            <v>4TH QUARTER</v>
          </cell>
          <cell r="J1033" t="str">
            <v>ORDINANCE 19021</v>
          </cell>
          <cell r="K1033" t="str">
            <v>2ND OMNIBUS</v>
          </cell>
        </row>
        <row r="1034">
          <cell r="A1034" t="str">
            <v>3641</v>
          </cell>
          <cell r="B1034" t="str">
            <v>PUBLIC TRANSPORTATION CONSTRUCTION UNRESTRICTED</v>
          </cell>
          <cell r="C1034" t="str">
            <v>1134275</v>
          </cell>
          <cell r="D1034" t="str">
            <v>TDC G LINE TROLLEY RESTR</v>
          </cell>
          <cell r="E1034">
            <v>1000000</v>
          </cell>
          <cell r="F1034">
            <v>0</v>
          </cell>
          <cell r="G1034">
            <v>0</v>
          </cell>
          <cell r="H1034">
            <v>1000000</v>
          </cell>
          <cell r="I1034" t="str">
            <v>4TH QUARTER</v>
          </cell>
          <cell r="J1034" t="str">
            <v>ORDINANCE 19021</v>
          </cell>
          <cell r="K1034" t="str">
            <v>2ND OMNIBUS</v>
          </cell>
        </row>
        <row r="1035">
          <cell r="A1035" t="str">
            <v>3641</v>
          </cell>
          <cell r="B1035" t="str">
            <v>PUBLIC TRANSPORTATION CONSTRUCTION UNRESTRICTED</v>
          </cell>
          <cell r="C1035" t="str">
            <v>1134279</v>
          </cell>
          <cell r="D1035" t="str">
            <v>TDC BEB CHRGRS BB #3</v>
          </cell>
          <cell r="E1035">
            <v>-999402</v>
          </cell>
          <cell r="F1035">
            <v>0</v>
          </cell>
          <cell r="G1035">
            <v>0</v>
          </cell>
          <cell r="H1035">
            <v>-999402</v>
          </cell>
          <cell r="I1035" t="str">
            <v>4TH QUARTER</v>
          </cell>
          <cell r="J1035" t="str">
            <v>ORDINANCE 19021</v>
          </cell>
          <cell r="K1035" t="str">
            <v>2ND OMNIBUS</v>
          </cell>
        </row>
        <row r="1036">
          <cell r="A1036" t="str">
            <v>3641</v>
          </cell>
          <cell r="B1036" t="str">
            <v>PUBLIC TRANSPORTATION CONSTRUCTION UNRESTRICTED</v>
          </cell>
          <cell r="C1036" t="str">
            <v>1134281</v>
          </cell>
          <cell r="D1036" t="str">
            <v>TDC BEB CHRGRS REDMOND TC</v>
          </cell>
          <cell r="E1036">
            <v>-1000000</v>
          </cell>
          <cell r="F1036">
            <v>0</v>
          </cell>
          <cell r="G1036">
            <v>0</v>
          </cell>
          <cell r="H1036">
            <v>-1000000</v>
          </cell>
          <cell r="I1036" t="str">
            <v>4TH QUARTER</v>
          </cell>
          <cell r="J1036" t="str">
            <v>ORDINANCE 19021</v>
          </cell>
          <cell r="K1036" t="str">
            <v>2ND OMNIBUS</v>
          </cell>
        </row>
        <row r="1037">
          <cell r="A1037" t="str">
            <v>3641</v>
          </cell>
          <cell r="B1037" t="str">
            <v>PUBLIC TRANSPORTATION CONSTRUCTION UNRESTRICTED</v>
          </cell>
          <cell r="C1037" t="str">
            <v>1134282</v>
          </cell>
          <cell r="D1037" t="str">
            <v>TDC BEB CHRGRS SB TEST FACIL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 t="str">
            <v>4TH QUARTER</v>
          </cell>
          <cell r="J1037" t="str">
            <v>ORDINANCE 19021</v>
          </cell>
          <cell r="K1037" t="str">
            <v>2ND OMNIBUS</v>
          </cell>
        </row>
        <row r="1038">
          <cell r="A1038" t="str">
            <v>3641</v>
          </cell>
          <cell r="B1038" t="str">
            <v>PUBLIC TRANSPORTATION CONSTRUCTION UNRESTRICTED</v>
          </cell>
          <cell r="C1038" t="str">
            <v>1134283</v>
          </cell>
          <cell r="D1038" t="str">
            <v>TDC BEB CHRGRS SDOT G LINE PR</v>
          </cell>
          <cell r="E1038">
            <v>-4055050</v>
          </cell>
          <cell r="F1038">
            <v>0</v>
          </cell>
          <cell r="G1038">
            <v>0</v>
          </cell>
          <cell r="H1038">
            <v>-4055050</v>
          </cell>
          <cell r="I1038" t="str">
            <v>4TH QUARTER</v>
          </cell>
          <cell r="J1038" t="str">
            <v>ORDINANCE 19021</v>
          </cell>
          <cell r="K1038" t="str">
            <v>2ND OMNIBUS</v>
          </cell>
        </row>
        <row r="1039">
          <cell r="A1039" t="str">
            <v>3641</v>
          </cell>
          <cell r="B1039" t="str">
            <v>PUBLIC TRANSPORTATION CONSTRUCTION UNRESTRICTED</v>
          </cell>
          <cell r="C1039" t="str">
            <v>1137063</v>
          </cell>
          <cell r="D1039" t="str">
            <v>TDC S CAMPUS BUS CHARGRS</v>
          </cell>
          <cell r="E1039">
            <v>6000000</v>
          </cell>
          <cell r="F1039">
            <v>0</v>
          </cell>
          <cell r="G1039">
            <v>0</v>
          </cell>
          <cell r="H1039">
            <v>6000000</v>
          </cell>
          <cell r="I1039" t="str">
            <v>4TH QUARTER</v>
          </cell>
          <cell r="J1039" t="str">
            <v>ORDINANCE 19021</v>
          </cell>
          <cell r="K1039" t="str">
            <v>2ND OMNIBUS</v>
          </cell>
        </row>
        <row r="1040">
          <cell r="A1040" t="str">
            <v>3641</v>
          </cell>
          <cell r="B1040" t="str">
            <v>PUBLIC TRANSPORTATION CONSTRUCTION UNRESTRICTED</v>
          </cell>
          <cell r="C1040" t="str">
            <v>1137066</v>
          </cell>
          <cell r="D1040" t="str">
            <v>TDC VM DISPATCH MODERNIZATION</v>
          </cell>
          <cell r="E1040">
            <v>360592</v>
          </cell>
          <cell r="F1040">
            <v>0</v>
          </cell>
          <cell r="G1040">
            <v>0</v>
          </cell>
          <cell r="H1040">
            <v>360592</v>
          </cell>
          <cell r="I1040" t="str">
            <v>4TH QUARTER</v>
          </cell>
          <cell r="J1040" t="str">
            <v>ORDINANCE 19021</v>
          </cell>
          <cell r="K1040" t="str">
            <v>2ND OMNIBUS</v>
          </cell>
        </row>
        <row r="1041">
          <cell r="A1041" t="str">
            <v>3642</v>
          </cell>
          <cell r="B1041" t="str">
            <v>PUBLIC TRANSPORTATION REVENUE FLEET CAPITAL</v>
          </cell>
          <cell r="C1041" t="str">
            <v>1130166</v>
          </cell>
          <cell r="D1041" t="str">
            <v>TDC WSDOT 60' HYBRID BUS</v>
          </cell>
          <cell r="E1041">
            <v>23431038</v>
          </cell>
          <cell r="F1041">
            <v>83103146</v>
          </cell>
          <cell r="G1041">
            <v>0</v>
          </cell>
          <cell r="H1041">
            <v>106534184</v>
          </cell>
          <cell r="I1041" t="str">
            <v>4TH QUARTER</v>
          </cell>
          <cell r="J1041" t="str">
            <v>ORDINANCE 19021</v>
          </cell>
          <cell r="K1041" t="str">
            <v>2ND OMNIBUS</v>
          </cell>
        </row>
        <row r="1042">
          <cell r="A1042" t="str">
            <v>3642</v>
          </cell>
          <cell r="B1042" t="str">
            <v>PUBLIC TRANSPORTATION REVENUE FLEET CAPITAL</v>
          </cell>
          <cell r="C1042" t="str">
            <v>1130168</v>
          </cell>
          <cell r="D1042" t="str">
            <v>TDC 40' BATTERY EL BUS</v>
          </cell>
          <cell r="E1042">
            <v>31313832</v>
          </cell>
          <cell r="F1042">
            <v>0</v>
          </cell>
          <cell r="G1042">
            <v>0</v>
          </cell>
          <cell r="H1042">
            <v>31313832</v>
          </cell>
          <cell r="I1042" t="str">
            <v>4TH QUARTER</v>
          </cell>
          <cell r="J1042" t="str">
            <v>ORDINANCE 19021</v>
          </cell>
          <cell r="K1042" t="str">
            <v>2ND OMNIBUS</v>
          </cell>
        </row>
        <row r="1043">
          <cell r="A1043" t="str">
            <v>3642</v>
          </cell>
          <cell r="B1043" t="str">
            <v>PUBLIC TRANSPORTATION REVENUE FLEET CAPITAL</v>
          </cell>
          <cell r="C1043" t="str">
            <v>1133710</v>
          </cell>
          <cell r="D1043" t="str">
            <v>TDC 60' BATTERY EL BUS</v>
          </cell>
          <cell r="E1043">
            <v>25710314</v>
          </cell>
          <cell r="F1043">
            <v>0</v>
          </cell>
          <cell r="G1043">
            <v>0</v>
          </cell>
          <cell r="H1043">
            <v>25710314</v>
          </cell>
          <cell r="I1043" t="str">
            <v>4TH QUARTER</v>
          </cell>
          <cell r="J1043" t="str">
            <v>ORDINANCE 19021</v>
          </cell>
          <cell r="K1043" t="str">
            <v>2ND OMNIBUS</v>
          </cell>
        </row>
        <row r="1044">
          <cell r="A1044" t="str">
            <v>3771</v>
          </cell>
          <cell r="B1044" t="str">
            <v>OIRM CAPITAL</v>
          </cell>
          <cell r="C1044" t="str">
            <v>1111936</v>
          </cell>
          <cell r="D1044" t="str">
            <v>KCIT CAPITAL PROJECT DFLT</v>
          </cell>
          <cell r="E1044">
            <v>493551</v>
          </cell>
          <cell r="F1044">
            <v>0</v>
          </cell>
          <cell r="G1044">
            <v>0</v>
          </cell>
          <cell r="H1044">
            <v>493551</v>
          </cell>
          <cell r="I1044" t="str">
            <v>4TH QUARTER</v>
          </cell>
          <cell r="J1044" t="str">
            <v>ORDINANCE 19021</v>
          </cell>
          <cell r="K1044" t="str">
            <v>2ND OMNIBUS</v>
          </cell>
        </row>
        <row r="1045">
          <cell r="A1045" t="str">
            <v>3771</v>
          </cell>
          <cell r="B1045" t="str">
            <v>OIRM CAPITAL</v>
          </cell>
          <cell r="C1045" t="str">
            <v>1116742</v>
          </cell>
          <cell r="D1045" t="str">
            <v>DPH KCIT JHS ELEC MEDIC ADMIN</v>
          </cell>
          <cell r="E1045">
            <v>81679</v>
          </cell>
          <cell r="F1045">
            <v>0</v>
          </cell>
          <cell r="G1045">
            <v>0</v>
          </cell>
          <cell r="H1045">
            <v>81679</v>
          </cell>
          <cell r="I1045" t="str">
            <v>4TH QUARTER</v>
          </cell>
          <cell r="J1045" t="str">
            <v>ORDINANCE 19021</v>
          </cell>
          <cell r="K1045" t="str">
            <v>2ND OMNIBUS</v>
          </cell>
        </row>
        <row r="1046">
          <cell r="A1046" t="str">
            <v>3771</v>
          </cell>
          <cell r="B1046" t="str">
            <v>OIRM CAPITAL</v>
          </cell>
          <cell r="C1046" t="str">
            <v>1124179</v>
          </cell>
          <cell r="D1046" t="str">
            <v>DES HRD Replacement of NeoGOV</v>
          </cell>
          <cell r="E1046">
            <v>-493551</v>
          </cell>
          <cell r="F1046">
            <v>0</v>
          </cell>
          <cell r="G1046">
            <v>0</v>
          </cell>
          <cell r="H1046">
            <v>-493551</v>
          </cell>
          <cell r="I1046" t="str">
            <v>4TH QUARTER</v>
          </cell>
          <cell r="J1046" t="str">
            <v>ORDINANCE 19021</v>
          </cell>
          <cell r="K1046" t="str">
            <v>2ND OMNIBUS</v>
          </cell>
        </row>
        <row r="1047">
          <cell r="A1047" t="str">
            <v>3771</v>
          </cell>
          <cell r="B1047" t="str">
            <v>OIRM CAPITAL</v>
          </cell>
          <cell r="C1047" t="str">
            <v>1129638</v>
          </cell>
          <cell r="D1047" t="str">
            <v>DCHS PH Data Integration</v>
          </cell>
          <cell r="E1047">
            <v>419904</v>
          </cell>
          <cell r="F1047">
            <v>0</v>
          </cell>
          <cell r="G1047">
            <v>0</v>
          </cell>
          <cell r="H1047">
            <v>419904</v>
          </cell>
          <cell r="I1047" t="str">
            <v>4TH QUARTER</v>
          </cell>
          <cell r="J1047" t="str">
            <v>ORDINANCE 19021</v>
          </cell>
          <cell r="K1047" t="str">
            <v>2ND OMNIBUS</v>
          </cell>
        </row>
        <row r="1048">
          <cell r="A1048" t="str">
            <v>3781</v>
          </cell>
          <cell r="B1048" t="str">
            <v>ITS CAPITAL </v>
          </cell>
          <cell r="C1048" t="str">
            <v>1047606</v>
          </cell>
          <cell r="D1048" t="str">
            <v>KCIT DATA CENTER EQUIP REPLACE</v>
          </cell>
          <cell r="E1048">
            <v>56000</v>
          </cell>
          <cell r="F1048">
            <v>0</v>
          </cell>
          <cell r="G1048">
            <v>0</v>
          </cell>
          <cell r="H1048">
            <v>56000</v>
          </cell>
          <cell r="I1048" t="str">
            <v>4TH QUARTER</v>
          </cell>
          <cell r="J1048" t="str">
            <v>ORDINANCE 19021</v>
          </cell>
          <cell r="K1048" t="str">
            <v>2ND OMNIBUS</v>
          </cell>
        </row>
        <row r="1049">
          <cell r="A1049" t="str">
            <v>3781</v>
          </cell>
          <cell r="B1049" t="str">
            <v>ITS CAPITAL </v>
          </cell>
          <cell r="C1049" t="str">
            <v>1132331</v>
          </cell>
          <cell r="D1049" t="str">
            <v>IT Cybersecurity Enhancement</v>
          </cell>
          <cell r="E1049">
            <v>-346930</v>
          </cell>
          <cell r="F1049">
            <v>0</v>
          </cell>
          <cell r="G1049">
            <v>0</v>
          </cell>
          <cell r="H1049">
            <v>-346930</v>
          </cell>
          <cell r="I1049" t="str">
            <v>4TH QUARTER</v>
          </cell>
          <cell r="J1049" t="str">
            <v>ORDINANCE 19021</v>
          </cell>
          <cell r="K1049" t="str">
            <v>2ND OMNIBUS</v>
          </cell>
        </row>
        <row r="1050">
          <cell r="A1050" t="str">
            <v>3781</v>
          </cell>
          <cell r="B1050" t="str">
            <v>ITS CAPITAL </v>
          </cell>
          <cell r="C1050" t="str">
            <v>1132334</v>
          </cell>
          <cell r="D1050" t="str">
            <v>KCIT Enh Wireless Phase II</v>
          </cell>
          <cell r="E1050">
            <v>99107</v>
          </cell>
          <cell r="F1050">
            <v>2058112</v>
          </cell>
          <cell r="G1050">
            <v>0</v>
          </cell>
          <cell r="H1050">
            <v>2157219</v>
          </cell>
          <cell r="I1050" t="str">
            <v>4TH QUARTER</v>
          </cell>
          <cell r="J1050" t="str">
            <v>ORDINANCE 19021</v>
          </cell>
          <cell r="K1050" t="str">
            <v>2ND OMNIBUS</v>
          </cell>
        </row>
        <row r="1051">
          <cell r="A1051" t="str">
            <v>3781</v>
          </cell>
          <cell r="B1051" t="str">
            <v>ITS CAPITAL </v>
          </cell>
          <cell r="C1051" t="str">
            <v>1134699</v>
          </cell>
          <cell r="D1051" t="str">
            <v>KCIT Network Security Plan</v>
          </cell>
          <cell r="E1051">
            <v>4673983.53</v>
          </cell>
          <cell r="F1051">
            <v>0</v>
          </cell>
          <cell r="G1051">
            <v>0</v>
          </cell>
          <cell r="H1051">
            <v>4673983.53</v>
          </cell>
          <cell r="I1051" t="str">
            <v>4TH QUARTER</v>
          </cell>
          <cell r="J1051" t="str">
            <v>ORDINANCE 19021</v>
          </cell>
          <cell r="K1051" t="str">
            <v>2ND OMNIBUS</v>
          </cell>
        </row>
        <row r="1052">
          <cell r="A1052" t="str">
            <v>3855</v>
          </cell>
          <cell r="B1052" t="str">
            <v>COUNTY ROAD MAJOR MAINTENANCE FUND </v>
          </cell>
          <cell r="C1052" t="str">
            <v>1129590</v>
          </cell>
          <cell r="D1052" t="str">
            <v>RSD CWP HIGH COLLISION SAFETY</v>
          </cell>
          <cell r="E1052">
            <v>-1500000</v>
          </cell>
          <cell r="F1052">
            <v>1460000</v>
          </cell>
          <cell r="G1052">
            <v>2000000</v>
          </cell>
          <cell r="H1052">
            <v>1960000</v>
          </cell>
          <cell r="I1052" t="str">
            <v>4TH QUARTER</v>
          </cell>
          <cell r="J1052" t="str">
            <v>ORDINANCE 19021</v>
          </cell>
          <cell r="K1052" t="str">
            <v>2ND OMNIBUS</v>
          </cell>
        </row>
        <row r="1053">
          <cell r="A1053" t="str">
            <v>3855</v>
          </cell>
          <cell r="B1053" t="str">
            <v>COUNTY ROAD MAJOR MAINTENANCE FUND </v>
          </cell>
          <cell r="C1053" t="str">
            <v>1135073</v>
          </cell>
          <cell r="D1053" t="str">
            <v>RSD CWP 2019-20 BRIDGE SAFETY</v>
          </cell>
          <cell r="E1053">
            <v>4340480</v>
          </cell>
          <cell r="F1053">
            <v>24301334</v>
          </cell>
          <cell r="G1053">
            <v>10585810</v>
          </cell>
          <cell r="H1053">
            <v>39227624</v>
          </cell>
          <cell r="I1053" t="str">
            <v>4TH QUARTER</v>
          </cell>
          <cell r="J1053" t="str">
            <v>ORDINANCE 19021</v>
          </cell>
          <cell r="K1053" t="str">
            <v>2ND OMNIBUS</v>
          </cell>
        </row>
        <row r="1054">
          <cell r="A1054" t="str">
            <v>3860</v>
          </cell>
          <cell r="B1054" t="str">
            <v>COUNTY ROAD CONSTRUCTION </v>
          </cell>
          <cell r="C1054" t="str">
            <v>1026798</v>
          </cell>
          <cell r="D1054" t="str">
            <v>RSD EMRGNT NEED-EXISTING PRJ</v>
          </cell>
          <cell r="E1054">
            <v>-500000</v>
          </cell>
          <cell r="F1054">
            <v>0</v>
          </cell>
          <cell r="G1054">
            <v>0</v>
          </cell>
          <cell r="H1054">
            <v>-500000</v>
          </cell>
          <cell r="I1054" t="str">
            <v>4TH QUARTER</v>
          </cell>
          <cell r="J1054" t="str">
            <v>ORDINANCE 19021</v>
          </cell>
          <cell r="K1054" t="str">
            <v>2ND OMNIBUS</v>
          </cell>
        </row>
        <row r="1055">
          <cell r="A1055" t="str">
            <v>3860</v>
          </cell>
          <cell r="B1055" t="str">
            <v>COUNTY ROAD CONSTRUCTION </v>
          </cell>
          <cell r="C1055" t="str">
            <v>1027158</v>
          </cell>
          <cell r="D1055" t="str">
            <v>RSD CW ROADWAY PRESERVATION</v>
          </cell>
          <cell r="E1055">
            <v>-1152</v>
          </cell>
          <cell r="F1055">
            <v>0</v>
          </cell>
          <cell r="G1055">
            <v>0</v>
          </cell>
          <cell r="H1055">
            <v>-1152</v>
          </cell>
          <cell r="I1055" t="str">
            <v>4TH QUARTER</v>
          </cell>
          <cell r="J1055" t="str">
            <v>ORDINANCE 19021</v>
          </cell>
          <cell r="K1055" t="str">
            <v>2ND OMNIBUS</v>
          </cell>
        </row>
        <row r="1056">
          <cell r="A1056" t="str">
            <v>3860</v>
          </cell>
          <cell r="B1056" t="str">
            <v>COUNTY ROAD CONSTRUCTION </v>
          </cell>
          <cell r="C1056" t="str">
            <v>1027161</v>
          </cell>
          <cell r="D1056" t="str">
            <v>RSD CLEAR ZONE SAFETY PROGRAM</v>
          </cell>
          <cell r="E1056">
            <v>-6524</v>
          </cell>
          <cell r="F1056">
            <v>0</v>
          </cell>
          <cell r="G1056">
            <v>0</v>
          </cell>
          <cell r="H1056">
            <v>-6524</v>
          </cell>
          <cell r="I1056" t="str">
            <v>4TH QUARTER</v>
          </cell>
          <cell r="J1056" t="str">
            <v>ORDINANCE 19021</v>
          </cell>
          <cell r="K1056" t="str">
            <v>2ND OMNIBUS</v>
          </cell>
        </row>
        <row r="1057">
          <cell r="A1057" t="str">
            <v>3860</v>
          </cell>
          <cell r="B1057" t="str">
            <v>COUNTY ROAD CONSTRUCTION </v>
          </cell>
          <cell r="C1057" t="str">
            <v>1027163</v>
          </cell>
          <cell r="D1057" t="str">
            <v>RSD QUICK RESPONSE</v>
          </cell>
          <cell r="E1057">
            <v>-700000</v>
          </cell>
          <cell r="F1057">
            <v>0</v>
          </cell>
          <cell r="G1057">
            <v>0</v>
          </cell>
          <cell r="H1057">
            <v>-700000</v>
          </cell>
          <cell r="I1057" t="str">
            <v>4TH QUARTER</v>
          </cell>
          <cell r="J1057" t="str">
            <v>ORDINANCE 19021</v>
          </cell>
          <cell r="K1057" t="str">
            <v>2ND OMNIBUS</v>
          </cell>
        </row>
        <row r="1058">
          <cell r="A1058" t="str">
            <v>3860</v>
          </cell>
          <cell r="B1058" t="str">
            <v>COUNTY ROAD CONSTRUCTION </v>
          </cell>
          <cell r="C1058" t="str">
            <v>1114792</v>
          </cell>
          <cell r="D1058" t="str">
            <v>RSD ROADS-COUNTY ROAD CONST</v>
          </cell>
          <cell r="E1058">
            <v>1207676</v>
          </cell>
          <cell r="F1058">
            <v>0</v>
          </cell>
          <cell r="G1058">
            <v>0</v>
          </cell>
          <cell r="H1058">
            <v>1207676</v>
          </cell>
          <cell r="I1058" t="str">
            <v>4TH QUARTER</v>
          </cell>
          <cell r="J1058" t="str">
            <v>ORDINANCE 19021</v>
          </cell>
          <cell r="K1058" t="str">
            <v>2ND OMNIBUS</v>
          </cell>
        </row>
        <row r="1059">
          <cell r="A1059" t="str">
            <v>3865</v>
          </cell>
          <cell r="B1059" t="str">
            <v>KING COUNTY ROAD CONSTRUCTION </v>
          </cell>
          <cell r="C1059" t="str">
            <v>1129598</v>
          </cell>
          <cell r="D1059" t="str">
            <v>RSD ISS HBRT RD@MAY VLLY IMPRV</v>
          </cell>
          <cell r="E1059">
            <v>1284000</v>
          </cell>
          <cell r="F1059">
            <v>3831000</v>
          </cell>
          <cell r="G1059">
            <v>0</v>
          </cell>
          <cell r="H1059">
            <v>5115000</v>
          </cell>
          <cell r="I1059" t="str">
            <v>4TH QUARTER</v>
          </cell>
          <cell r="J1059" t="str">
            <v>ORDINANCE 19021</v>
          </cell>
          <cell r="K1059" t="str">
            <v>2ND OMNIBUS</v>
          </cell>
        </row>
        <row r="1060">
          <cell r="A1060" t="str">
            <v>3865</v>
          </cell>
          <cell r="B1060" t="str">
            <v>KING COUNTY ROAD CONSTRUCTION </v>
          </cell>
          <cell r="C1060" t="str">
            <v>1131236</v>
          </cell>
          <cell r="D1060" t="str">
            <v>RSD S LANGSTON RD&amp;59 AV RNDABT</v>
          </cell>
          <cell r="E1060">
            <v>-170000</v>
          </cell>
          <cell r="F1060">
            <v>0</v>
          </cell>
          <cell r="G1060">
            <v>0</v>
          </cell>
          <cell r="H1060">
            <v>-170000</v>
          </cell>
          <cell r="I1060" t="str">
            <v>4TH QUARTER</v>
          </cell>
          <cell r="J1060" t="str">
            <v>ORDINANCE 19021</v>
          </cell>
          <cell r="K1060" t="str">
            <v>2ND OMNIBUS</v>
          </cell>
        </row>
        <row r="1061">
          <cell r="A1061" t="str">
            <v>3865</v>
          </cell>
          <cell r="B1061" t="str">
            <v>KING COUNTY ROAD CONSTRUCTION </v>
          </cell>
          <cell r="C1061" t="str">
            <v>1134081</v>
          </cell>
          <cell r="D1061" t="str">
            <v>RSD REDMOND RIDGE DR NE RNDABT</v>
          </cell>
          <cell r="E1061">
            <v>400000</v>
          </cell>
          <cell r="F1061">
            <v>0</v>
          </cell>
          <cell r="G1061">
            <v>0</v>
          </cell>
          <cell r="H1061">
            <v>400000</v>
          </cell>
          <cell r="I1061" t="str">
            <v>4TH QUARTER</v>
          </cell>
          <cell r="J1061" t="str">
            <v>ORDINANCE 19021</v>
          </cell>
          <cell r="K1061" t="str">
            <v>2ND OMNIBUS</v>
          </cell>
        </row>
        <row r="1062">
          <cell r="A1062" t="str">
            <v>3901</v>
          </cell>
          <cell r="B1062" t="str">
            <v>SOLID WASTE CONSTRUCTION</v>
          </cell>
          <cell r="C1062" t="str">
            <v>1137091</v>
          </cell>
          <cell r="D1062" t="str">
            <v>SW CLOSED LF CVR BIOFILTRATION</v>
          </cell>
          <cell r="E1062">
            <v>556312</v>
          </cell>
          <cell r="F1062">
            <v>90686</v>
          </cell>
          <cell r="G1062">
            <v>89711</v>
          </cell>
          <cell r="H1062">
            <v>736709</v>
          </cell>
          <cell r="I1062" t="str">
            <v>4TH QUARTER</v>
          </cell>
          <cell r="J1062" t="str">
            <v>ORDINANCE 19021</v>
          </cell>
          <cell r="K1062" t="str">
            <v>2ND OMNIBUS</v>
          </cell>
        </row>
        <row r="1063">
          <cell r="A1063" t="str">
            <v>3951</v>
          </cell>
          <cell r="B1063" t="str">
            <v>BUILDING REPAIR/REPLACEMENT SUBFUND</v>
          </cell>
          <cell r="C1063" t="str">
            <v>1124148</v>
          </cell>
          <cell r="D1063" t="str">
            <v>DES FMD ASSET MANGMNT SYS</v>
          </cell>
          <cell r="E1063">
            <v>751327</v>
          </cell>
          <cell r="F1063">
            <v>0</v>
          </cell>
          <cell r="G1063">
            <v>0</v>
          </cell>
          <cell r="H1063">
            <v>751327</v>
          </cell>
          <cell r="I1063" t="str">
            <v>4TH QUARTER</v>
          </cell>
          <cell r="J1063" t="str">
            <v>ORDINANCE 19021</v>
          </cell>
          <cell r="K1063" t="str">
            <v>2ND OMNIBUS</v>
          </cell>
        </row>
        <row r="1064">
          <cell r="A1064" t="str">
            <v>3951</v>
          </cell>
          <cell r="B1064" t="str">
            <v>BUILDING REPAIR/REPLACEMENT SUBFUND</v>
          </cell>
          <cell r="C1064" t="str">
            <v>1132306</v>
          </cell>
          <cell r="D1064" t="str">
            <v>DES FMD KCIT RADIO IN-BLDG</v>
          </cell>
          <cell r="E1064">
            <v>234761</v>
          </cell>
          <cell r="F1064">
            <v>0</v>
          </cell>
          <cell r="G1064">
            <v>0</v>
          </cell>
          <cell r="H1064">
            <v>234761</v>
          </cell>
          <cell r="I1064" t="str">
            <v>4TH QUARTER</v>
          </cell>
          <cell r="J1064" t="str">
            <v>ORDINANCE 19021</v>
          </cell>
          <cell r="K1064" t="str">
            <v>2ND OMNIBUS</v>
          </cell>
        </row>
        <row r="1065">
          <cell r="A1065" t="str">
            <v>3951</v>
          </cell>
          <cell r="B1065" t="str">
            <v>BUILDING REPAIR/REPLACEMENT SUBFUND</v>
          </cell>
          <cell r="C1065" t="str">
            <v>1132353</v>
          </cell>
          <cell r="D1065" t="str">
            <v>DES FMD KCCH SECURITY WINDOWS</v>
          </cell>
          <cell r="E1065">
            <v>250000</v>
          </cell>
          <cell r="F1065">
            <v>0</v>
          </cell>
          <cell r="G1065">
            <v>0</v>
          </cell>
          <cell r="H1065">
            <v>250000</v>
          </cell>
          <cell r="I1065" t="str">
            <v>4TH QUARTER</v>
          </cell>
          <cell r="J1065" t="str">
            <v>ORDINANCE 19021</v>
          </cell>
          <cell r="K1065" t="str">
            <v>2ND OMNIBUS</v>
          </cell>
        </row>
        <row r="1066">
          <cell r="A1066" t="str">
            <v>3951</v>
          </cell>
          <cell r="B1066" t="str">
            <v>BUILDING REPAIR/REPLACEMENT SUBFUND</v>
          </cell>
          <cell r="C1066" t="str">
            <v>1132641</v>
          </cell>
          <cell r="D1066" t="str">
            <v>DES FMD ARCHIVES BLDG TI'S</v>
          </cell>
          <cell r="E1066">
            <v>555287</v>
          </cell>
          <cell r="F1066">
            <v>0</v>
          </cell>
          <cell r="G1066">
            <v>0</v>
          </cell>
          <cell r="H1066">
            <v>555287</v>
          </cell>
          <cell r="I1066" t="str">
            <v>4TH QUARTER</v>
          </cell>
          <cell r="J1066" t="str">
            <v>ORDINANCE 19021</v>
          </cell>
          <cell r="K1066" t="str">
            <v>2ND OMNIBUS</v>
          </cell>
        </row>
        <row r="1067">
          <cell r="A1067" t="str">
            <v>3951</v>
          </cell>
          <cell r="B1067" t="str">
            <v>BUILDING REPAIR/REPLACEMENT SUBFUND</v>
          </cell>
          <cell r="C1067" t="str">
            <v>1134629</v>
          </cell>
          <cell r="D1067" t="str">
            <v>DES FMD KC CONSOL WAREH PH2</v>
          </cell>
          <cell r="E1067">
            <v>918493</v>
          </cell>
          <cell r="F1067">
            <v>0</v>
          </cell>
          <cell r="G1067">
            <v>0</v>
          </cell>
          <cell r="H1067">
            <v>918493</v>
          </cell>
          <cell r="I1067" t="str">
            <v>4TH QUARTER</v>
          </cell>
          <cell r="J1067" t="str">
            <v>ORDINANCE 19021</v>
          </cell>
          <cell r="K1067" t="str">
            <v>2ND OMNIBUS</v>
          </cell>
        </row>
        <row r="1068">
          <cell r="A1068" t="str">
            <v>3951</v>
          </cell>
          <cell r="B1068" t="str">
            <v>BUILDING REPAIR/REPLACEMENT SUBFUND</v>
          </cell>
          <cell r="C1068" t="str">
            <v>1136642</v>
          </cell>
          <cell r="D1068" t="str">
            <v>DES FMD BURIEN DC WQ IMPROVEMT</v>
          </cell>
          <cell r="E1068">
            <v>1172918</v>
          </cell>
          <cell r="F1068">
            <v>0</v>
          </cell>
          <cell r="G1068">
            <v>0</v>
          </cell>
          <cell r="H1068">
            <v>1172918</v>
          </cell>
          <cell r="I1068" t="str">
            <v>4TH QUARTER</v>
          </cell>
          <cell r="J1068" t="str">
            <v>ORDINANCE 19021</v>
          </cell>
          <cell r="K1068" t="str">
            <v>2ND OMNIBUS</v>
          </cell>
        </row>
        <row r="1069">
          <cell r="A1069" t="str">
            <v>3951</v>
          </cell>
          <cell r="B1069" t="str">
            <v>BUILDING REPAIR/REPLACEMENT SUBFUND</v>
          </cell>
          <cell r="C1069" t="str">
            <v>1137256</v>
          </cell>
          <cell r="D1069" t="str">
            <v>DES FMD KCCF W WING RECONFIGUR</v>
          </cell>
          <cell r="E1069">
            <v>4000000</v>
          </cell>
          <cell r="F1069">
            <v>0</v>
          </cell>
          <cell r="G1069">
            <v>0</v>
          </cell>
          <cell r="H1069">
            <v>4000000</v>
          </cell>
          <cell r="I1069" t="str">
            <v>4TH QUARTER</v>
          </cell>
          <cell r="J1069" t="str">
            <v>ORDINANCE 19021</v>
          </cell>
          <cell r="K1069" t="str">
            <v>2ND OMNIBUS</v>
          </cell>
        </row>
        <row r="1070">
          <cell r="A1070" t="str">
            <v>3951</v>
          </cell>
          <cell r="B1070" t="str">
            <v>BUILDING REPAIR/REPLACEMENT SUBFUND</v>
          </cell>
          <cell r="C1070" t="str">
            <v>1137257</v>
          </cell>
          <cell r="D1070" t="str">
            <v>DES FMD KCCH SC VIDEO OPTN</v>
          </cell>
          <cell r="E1070">
            <v>1589388</v>
          </cell>
          <cell r="F1070">
            <v>0</v>
          </cell>
          <cell r="G1070">
            <v>0</v>
          </cell>
          <cell r="H1070">
            <v>1589388</v>
          </cell>
          <cell r="I1070" t="str">
            <v>4TH QUARTER</v>
          </cell>
          <cell r="J1070" t="str">
            <v>ORDINANCE 19021</v>
          </cell>
          <cell r="K1070" t="str">
            <v>2ND OMNIBUS</v>
          </cell>
        </row>
        <row r="1071">
          <cell r="A1071" t="str">
            <v>3951</v>
          </cell>
          <cell r="B1071" t="str">
            <v>BUILDING REPAIR/REPLACEMENT SUBFUND</v>
          </cell>
          <cell r="C1071" t="str">
            <v>1137302</v>
          </cell>
          <cell r="D1071" t="str">
            <v>DES FMD BRR KENT BLDG ACQ</v>
          </cell>
          <cell r="E1071">
            <v>6200000</v>
          </cell>
          <cell r="F1071">
            <v>0</v>
          </cell>
          <cell r="G1071">
            <v>0</v>
          </cell>
          <cell r="H1071">
            <v>6200000</v>
          </cell>
          <cell r="I1071" t="str">
            <v>4TH QUARTER</v>
          </cell>
          <cell r="J1071" t="str">
            <v>ORDINANCE 19021</v>
          </cell>
          <cell r="K1071" t="str">
            <v>2ND OMNIBUS</v>
          </cell>
        </row>
        <row r="1072">
          <cell r="A1072" t="str">
            <v>3951</v>
          </cell>
          <cell r="B1072" t="str">
            <v>BUILDING REPAIR/REPLACEMENT SUBFUND</v>
          </cell>
          <cell r="C1072" t="str">
            <v>1137309</v>
          </cell>
          <cell r="D1072" t="str">
            <v>DES FMD YESLER RENOVATION</v>
          </cell>
          <cell r="E1072">
            <v>1635024</v>
          </cell>
          <cell r="F1072">
            <v>0</v>
          </cell>
          <cell r="G1072">
            <v>0</v>
          </cell>
          <cell r="H1072">
            <v>1635024</v>
          </cell>
          <cell r="I1072" t="str">
            <v>4TH QUARTER</v>
          </cell>
          <cell r="J1072" t="str">
            <v>ORDINANCE 19021</v>
          </cell>
          <cell r="K1072" t="str">
            <v>2ND OMNIBUS</v>
          </cell>
        </row>
        <row r="1073">
          <cell r="A1073">
            <v>3292</v>
          </cell>
          <cell r="B1073" t="str">
            <v>SWM CIP NON-BOND</v>
          </cell>
          <cell r="C1073">
            <v>1129378</v>
          </cell>
          <cell r="D1073" t="str">
            <v>WLSWC SWS GRANT CONTINGENCY</v>
          </cell>
          <cell r="E1073">
            <v>-82735</v>
          </cell>
          <cell r="F1073">
            <v>0</v>
          </cell>
          <cell r="G1073">
            <v>0</v>
          </cell>
          <cell r="H1073">
            <v>-82735</v>
          </cell>
          <cell r="I1073" t="str">
            <v>2019</v>
          </cell>
          <cell r="J1073" t="str">
            <v>GRANT CONTINGENCY</v>
          </cell>
        </row>
        <row r="1074">
          <cell r="A1074">
            <v>3292</v>
          </cell>
          <cell r="B1074" t="str">
            <v>SWM CIP NON-BOND</v>
          </cell>
          <cell r="C1074" t="str">
            <v>1129385/1129498</v>
          </cell>
          <cell r="D1074" t="str">
            <v>WLSWCWQ WATER QUALITY (May CK TRIB291A CMTRY)</v>
          </cell>
          <cell r="E1074">
            <v>76630</v>
          </cell>
          <cell r="F1074">
            <v>0</v>
          </cell>
          <cell r="G1074">
            <v>0</v>
          </cell>
          <cell r="H1074">
            <v>76630</v>
          </cell>
          <cell r="I1074" t="str">
            <v>2019</v>
          </cell>
          <cell r="J1074" t="str">
            <v>GRANT CONTINGENCY</v>
          </cell>
          <cell r="K1074" t="str">
            <v>KC Waterworks Grant (internal) budget set up</v>
          </cell>
        </row>
        <row r="1075">
          <cell r="A1075">
            <v>3292</v>
          </cell>
          <cell r="B1075" t="str">
            <v>SWM CIP NON-BOND</v>
          </cell>
          <cell r="C1075">
            <v>1117559</v>
          </cell>
          <cell r="D1075" t="str">
            <v>WLSWC FAIRWOOD 11 PIPE PHASE 2</v>
          </cell>
          <cell r="E1075">
            <v>6105</v>
          </cell>
          <cell r="F1075">
            <v>0</v>
          </cell>
          <cell r="G1075">
            <v>0</v>
          </cell>
          <cell r="H1075">
            <v>6105</v>
          </cell>
          <cell r="I1075" t="str">
            <v>2019</v>
          </cell>
          <cell r="J1075" t="str">
            <v>GRANT CONTINGENCY</v>
          </cell>
        </row>
        <row r="1076">
          <cell r="A1076">
            <v>3292</v>
          </cell>
          <cell r="B1076" t="str">
            <v>SWM CIP NON-BOND</v>
          </cell>
          <cell r="C1076">
            <v>1129460</v>
          </cell>
          <cell r="D1076" t="str">
            <v>WLER FUND GRANT CONTINGENCY</v>
          </cell>
          <cell r="E1076">
            <v>-920425</v>
          </cell>
          <cell r="F1076">
            <v>0</v>
          </cell>
          <cell r="G1076">
            <v>0</v>
          </cell>
          <cell r="H1076">
            <v>-920425</v>
          </cell>
          <cell r="I1076" t="str">
            <v>2019</v>
          </cell>
          <cell r="J1076" t="str">
            <v>GRANT CONTINGENCY</v>
          </cell>
        </row>
        <row r="1077">
          <cell r="A1077">
            <v>3292</v>
          </cell>
          <cell r="B1077" t="str">
            <v>SWM CIP NON-BOND</v>
          </cell>
          <cell r="C1077">
            <v>1034245</v>
          </cell>
          <cell r="D1077" t="str">
            <v>WLER WRIA 9 ECOSYSTEM RESTORATION</v>
          </cell>
          <cell r="E1077">
            <v>920425</v>
          </cell>
          <cell r="F1077">
            <v>0</v>
          </cell>
          <cell r="G1077">
            <v>0</v>
          </cell>
          <cell r="H1077">
            <v>920425</v>
          </cell>
          <cell r="I1077" t="str">
            <v>2019</v>
          </cell>
          <cell r="J1077" t="str">
            <v>GRANT CONTINGENCY</v>
          </cell>
        </row>
        <row r="1078">
          <cell r="A1078">
            <v>3292</v>
          </cell>
          <cell r="B1078" t="str">
            <v>SWM CIP NON-BOND</v>
          </cell>
          <cell r="C1078">
            <v>1132786</v>
          </cell>
          <cell r="D1078" t="str">
            <v>WLER LONES LEVEE SETBACK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 t="str">
            <v>2019</v>
          </cell>
          <cell r="J1078" t="str">
            <v>GRANT CONTINGENCY</v>
          </cell>
          <cell r="K1078">
            <v>131374</v>
          </cell>
        </row>
        <row r="1079">
          <cell r="A1079">
            <v>3292</v>
          </cell>
          <cell r="B1079" t="str">
            <v>SWM CIP NON-BOND</v>
          </cell>
          <cell r="C1079">
            <v>1136411</v>
          </cell>
          <cell r="D1079" t="str">
            <v>WLER NEWAUKUM REVEG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 t="str">
            <v>2019</v>
          </cell>
          <cell r="J1079" t="str">
            <v>GRANT CONTINGENCY</v>
          </cell>
          <cell r="K1079">
            <v>62424</v>
          </cell>
        </row>
        <row r="1080">
          <cell r="A1080">
            <v>3292</v>
          </cell>
          <cell r="B1080" t="str">
            <v>SWM CIP NON-BOND</v>
          </cell>
          <cell r="C1080">
            <v>1137410</v>
          </cell>
          <cell r="D1080" t="str">
            <v>WLER RCO GREEN RIVER REVEG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 t="str">
            <v>2019</v>
          </cell>
          <cell r="J1080" t="str">
            <v>GRANT CONTINGENCY</v>
          </cell>
          <cell r="K1080">
            <v>50600</v>
          </cell>
        </row>
        <row r="1081">
          <cell r="A1081">
            <v>3292</v>
          </cell>
          <cell r="B1081" t="str">
            <v>SWM CIP NON-BOND</v>
          </cell>
          <cell r="C1081">
            <v>1137410</v>
          </cell>
          <cell r="D1081" t="str">
            <v>WLER RCO GREEN RIVER REVEG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 t="str">
            <v>2019</v>
          </cell>
          <cell r="J1081" t="str">
            <v>GRANT CONTINGENCY</v>
          </cell>
          <cell r="K1081">
            <v>676027</v>
          </cell>
        </row>
        <row r="1082">
          <cell r="A1082">
            <v>3961</v>
          </cell>
          <cell r="B1082" t="str">
            <v>HARBORVIEW BUILDING REPAIR AND REPLACEMENT FUND</v>
          </cell>
          <cell r="C1082">
            <v>1117817</v>
          </cell>
          <cell r="D1082" t="str">
            <v>DES FMD HMC MGMT RESERVE</v>
          </cell>
          <cell r="E1082">
            <v>-7350</v>
          </cell>
          <cell r="F1082">
            <v>0</v>
          </cell>
          <cell r="G1082">
            <v>0</v>
          </cell>
          <cell r="H1082">
            <v>-7350</v>
          </cell>
          <cell r="I1082" t="str">
            <v>2019</v>
          </cell>
          <cell r="J1082" t="str">
            <v>EMERGENT NEED</v>
          </cell>
        </row>
        <row r="1083">
          <cell r="A1083">
            <v>3961</v>
          </cell>
          <cell r="B1083" t="str">
            <v>HARBORVIEW BUILDING REPAIR AND REPLACEMENT FUND</v>
          </cell>
          <cell r="C1083">
            <v>1122163</v>
          </cell>
          <cell r="D1083" t="str">
            <v>DES FMD HMC 8TH AVE ILL &amp; WAY</v>
          </cell>
          <cell r="E1083">
            <v>7350</v>
          </cell>
          <cell r="F1083">
            <v>0</v>
          </cell>
          <cell r="G1083">
            <v>0</v>
          </cell>
          <cell r="H1083">
            <v>7350</v>
          </cell>
          <cell r="I1083" t="str">
            <v>2019</v>
          </cell>
          <cell r="J1083" t="str">
            <v>EMERGENT NEED</v>
          </cell>
          <cell r="K1083" t="str">
            <v>Project Complete</v>
          </cell>
        </row>
        <row r="1084">
          <cell r="A1084">
            <v>3855</v>
          </cell>
          <cell r="B1084" t="str">
            <v>COUNTY ROAD MAJOR MAINTENANCE FUND </v>
          </cell>
          <cell r="C1084">
            <v>1129582</v>
          </cell>
          <cell r="D1084" t="str">
            <v>RSD EMERGENT NEED 3855</v>
          </cell>
          <cell r="E1084">
            <v>-20000</v>
          </cell>
          <cell r="F1084">
            <v>0</v>
          </cell>
          <cell r="G1084">
            <v>0</v>
          </cell>
          <cell r="H1084">
            <v>-20000</v>
          </cell>
          <cell r="I1084" t="str">
            <v>2019</v>
          </cell>
          <cell r="J1084" t="str">
            <v>EMERGENT NEED</v>
          </cell>
        </row>
        <row r="1085">
          <cell r="A1085">
            <v>3855</v>
          </cell>
          <cell r="B1085" t="str">
            <v>COUNTY ROAD MAJOR MAINTENANCE FUND </v>
          </cell>
          <cell r="C1085">
            <v>1129591</v>
          </cell>
          <cell r="D1085" t="str">
            <v>RSD CWPO SCHOOL ZONE SAFETY</v>
          </cell>
          <cell r="E1085">
            <v>20000</v>
          </cell>
          <cell r="F1085">
            <v>0</v>
          </cell>
          <cell r="G1085">
            <v>0</v>
          </cell>
          <cell r="H1085">
            <v>20000</v>
          </cell>
          <cell r="I1085" t="str">
            <v>2019</v>
          </cell>
          <cell r="J1085" t="str">
            <v>EMERGENT NEED</v>
          </cell>
        </row>
        <row r="1086">
          <cell r="A1086">
            <v>3855</v>
          </cell>
          <cell r="B1086" t="str">
            <v>COUNTY ROAD MAJOR MAINTENANCE FUND </v>
          </cell>
          <cell r="C1086">
            <v>1129583</v>
          </cell>
          <cell r="D1086" t="str">
            <v>RSD GRANT CONTINGENCY 3855</v>
          </cell>
          <cell r="E1086">
            <v>-1700000</v>
          </cell>
          <cell r="F1086">
            <v>0</v>
          </cell>
          <cell r="G1086">
            <v>0</v>
          </cell>
          <cell r="H1086">
            <v>-1700000</v>
          </cell>
          <cell r="I1086" t="str">
            <v>2019</v>
          </cell>
          <cell r="J1086" t="str">
            <v>GRANT CONTINGENCY</v>
          </cell>
        </row>
        <row r="1087">
          <cell r="A1087">
            <v>3855</v>
          </cell>
          <cell r="B1087" t="str">
            <v>COUNTY ROAD MAJOR MAINTENANCE FUND </v>
          </cell>
          <cell r="C1087">
            <v>1135073</v>
          </cell>
          <cell r="D1087" t="str">
            <v>RSD CWP 2019-20 BRIDGE SAFETY</v>
          </cell>
          <cell r="E1087">
            <v>1700000</v>
          </cell>
          <cell r="F1087">
            <v>0</v>
          </cell>
          <cell r="G1087">
            <v>0</v>
          </cell>
          <cell r="H1087">
            <v>1700000</v>
          </cell>
          <cell r="I1087" t="str">
            <v>2019</v>
          </cell>
          <cell r="J1087" t="str">
            <v>GRANT CONTINGENCY</v>
          </cell>
        </row>
        <row r="1088">
          <cell r="A1088">
            <v>3611</v>
          </cell>
          <cell r="B1088" t="str">
            <v>WATER QUALITY CONSTRUCTION UNRESTRICTED</v>
          </cell>
          <cell r="C1088">
            <v>1048049</v>
          </cell>
          <cell r="D1088" t="str">
            <v>WTC WTD CIP CONTINGENCY FUND</v>
          </cell>
          <cell r="E1088">
            <v>-102553</v>
          </cell>
          <cell r="F1088">
            <v>0</v>
          </cell>
          <cell r="G1088">
            <v>0</v>
          </cell>
          <cell r="H1088">
            <v>-102553</v>
          </cell>
          <cell r="I1088" t="str">
            <v>2019</v>
          </cell>
          <cell r="J1088" t="str">
            <v>EMERGENT NEED</v>
          </cell>
        </row>
        <row r="1089">
          <cell r="A1089">
            <v>3611</v>
          </cell>
          <cell r="B1089" t="str">
            <v>WATER QUALITY CONSTRUCTION UNRESTRICTED</v>
          </cell>
          <cell r="C1089">
            <v>1167896</v>
          </cell>
          <cell r="D1089" t="str">
            <v>WTC SP RECLAIMED H20 FAC MODS</v>
          </cell>
          <cell r="E1089">
            <v>102553</v>
          </cell>
          <cell r="F1089">
            <v>0</v>
          </cell>
          <cell r="G1089">
            <v>0</v>
          </cell>
          <cell r="H1089">
            <v>102553</v>
          </cell>
          <cell r="I1089" t="str">
            <v>2019</v>
          </cell>
          <cell r="J1089" t="str">
            <v>EMERGENT NEED</v>
          </cell>
        </row>
        <row r="1090">
          <cell r="A1090">
            <v>3591</v>
          </cell>
          <cell r="B1090" t="str">
            <v>KC MARINE CONSTRUCTION</v>
          </cell>
          <cell r="C1090">
            <v>1129119</v>
          </cell>
          <cell r="D1090" t="str">
            <v>MD EMERGENT NEED CONTINGENCY</v>
          </cell>
          <cell r="E1090">
            <v>-950000</v>
          </cell>
          <cell r="F1090">
            <v>0</v>
          </cell>
          <cell r="G1090">
            <v>0</v>
          </cell>
          <cell r="H1090">
            <v>-950000</v>
          </cell>
          <cell r="I1090" t="str">
            <v>2019</v>
          </cell>
          <cell r="J1090" t="str">
            <v>EMERGENT NEED</v>
          </cell>
        </row>
        <row r="1091">
          <cell r="A1091">
            <v>3591</v>
          </cell>
          <cell r="B1091" t="str">
            <v>KC MARINE CONSTRUCTION</v>
          </cell>
          <cell r="C1091">
            <v>1129116</v>
          </cell>
          <cell r="D1091" t="str">
            <v>MD FLOAT REPLACEMENT</v>
          </cell>
          <cell r="E1091">
            <v>950000</v>
          </cell>
          <cell r="F1091">
            <v>0</v>
          </cell>
          <cell r="G1091">
            <v>0</v>
          </cell>
          <cell r="H1091">
            <v>950000</v>
          </cell>
          <cell r="I1091" t="str">
            <v>2019</v>
          </cell>
          <cell r="J1091" t="str">
            <v>EMERGENT NEED</v>
          </cell>
        </row>
        <row r="1092">
          <cell r="A1092">
            <v>3855</v>
          </cell>
          <cell r="B1092" t="str">
            <v>COUNTY ROAD MAJOR MAINTENANCE FUND </v>
          </cell>
          <cell r="C1092">
            <v>1129583</v>
          </cell>
          <cell r="D1092" t="str">
            <v>RSD GRANT CONTINGENCY 3855</v>
          </cell>
          <cell r="E1092">
            <v>-200000</v>
          </cell>
          <cell r="F1092">
            <v>0</v>
          </cell>
          <cell r="G1092">
            <v>0</v>
          </cell>
          <cell r="H1092">
            <v>-200000</v>
          </cell>
          <cell r="I1092" t="str">
            <v>2019</v>
          </cell>
          <cell r="J1092" t="str">
            <v>GRANT CONTINGENCY</v>
          </cell>
        </row>
        <row r="1093">
          <cell r="A1093">
            <v>3855</v>
          </cell>
          <cell r="B1093" t="str">
            <v>COUNTY ROAD MAJOR MAINTENANCE FUND </v>
          </cell>
          <cell r="C1093">
            <v>1131333</v>
          </cell>
          <cell r="D1093" t="str">
            <v>RSD CWP FLOOD CONTROL DISTRICT</v>
          </cell>
          <cell r="E1093">
            <v>200000</v>
          </cell>
          <cell r="F1093">
            <v>0</v>
          </cell>
          <cell r="G1093">
            <v>0</v>
          </cell>
          <cell r="H1093">
            <v>200000</v>
          </cell>
          <cell r="I1093" t="str">
            <v>2019</v>
          </cell>
          <cell r="J1093" t="str">
            <v>GRANT CONTINGENCY</v>
          </cell>
        </row>
        <row r="1094">
          <cell r="A1094">
            <v>3855</v>
          </cell>
          <cell r="B1094" t="str">
            <v>COUNTY ROAD MAJOR MAINTENANCE FUND </v>
          </cell>
          <cell r="C1094">
            <v>1129582</v>
          </cell>
          <cell r="D1094" t="str">
            <v>RSD EMERGENT NEED 3855</v>
          </cell>
          <cell r="E1094">
            <v>-8786</v>
          </cell>
          <cell r="F1094">
            <v>0</v>
          </cell>
          <cell r="G1094">
            <v>0</v>
          </cell>
          <cell r="H1094">
            <v>-8786</v>
          </cell>
          <cell r="I1094" t="str">
            <v>2019</v>
          </cell>
          <cell r="J1094" t="str">
            <v>EMERGENT NEED</v>
          </cell>
        </row>
        <row r="1095">
          <cell r="A1095">
            <v>3855</v>
          </cell>
          <cell r="B1095" t="str">
            <v>COUNTY ROAD MAJOR MAINTENANCE FUND </v>
          </cell>
          <cell r="C1095">
            <v>1130261</v>
          </cell>
          <cell r="D1095" t="str">
            <v>RSD SE176&amp;SE171 WAY ROUNDABOUT</v>
          </cell>
          <cell r="E1095">
            <v>8786</v>
          </cell>
          <cell r="F1095">
            <v>0</v>
          </cell>
          <cell r="G1095">
            <v>0</v>
          </cell>
          <cell r="H1095">
            <v>8786</v>
          </cell>
          <cell r="I1095" t="str">
            <v>2019</v>
          </cell>
          <cell r="J1095" t="str">
            <v>EMERGENT NEED</v>
          </cell>
        </row>
        <row r="1096">
          <cell r="A1096">
            <v>3855</v>
          </cell>
          <cell r="B1096" t="str">
            <v>COUNTY ROAD MAJOR MAINTENANCE FUND </v>
          </cell>
          <cell r="C1096">
            <v>1131237</v>
          </cell>
          <cell r="D1096" t="str">
            <v>RSD SW 102 ST&amp;8 AVE SW RNDABT</v>
          </cell>
          <cell r="E1096">
            <v>29786</v>
          </cell>
          <cell r="F1096">
            <v>0</v>
          </cell>
          <cell r="G1096">
            <v>0</v>
          </cell>
          <cell r="H1096">
            <v>29786</v>
          </cell>
          <cell r="I1096" t="str">
            <v>2019</v>
          </cell>
          <cell r="J1096" t="str">
            <v>EMERGENT NEED</v>
          </cell>
        </row>
        <row r="1097">
          <cell r="A1097">
            <v>3855</v>
          </cell>
          <cell r="B1097" t="str">
            <v>COUNTY ROAD MAJOR MAINTENANCE FUND </v>
          </cell>
          <cell r="C1097">
            <v>1129582</v>
          </cell>
          <cell r="D1097" t="str">
            <v>RSD EMERGENT NEED 3855</v>
          </cell>
          <cell r="E1097">
            <v>-29786</v>
          </cell>
          <cell r="F1097">
            <v>0</v>
          </cell>
          <cell r="G1097">
            <v>0</v>
          </cell>
          <cell r="H1097">
            <v>-29786</v>
          </cell>
          <cell r="I1097" t="str">
            <v>2019</v>
          </cell>
          <cell r="J1097" t="str">
            <v>EMERGENT NEED</v>
          </cell>
        </row>
        <row r="1098">
          <cell r="A1098">
            <v>3855</v>
          </cell>
          <cell r="B1098" t="str">
            <v>COUNTY ROAD MAJOR MAINTENANCE FUND </v>
          </cell>
          <cell r="C1098">
            <v>1129583</v>
          </cell>
          <cell r="D1098" t="str">
            <v>RSD GRANT CONTINGENCY 3855</v>
          </cell>
          <cell r="E1098">
            <v>-3214</v>
          </cell>
          <cell r="F1098">
            <v>0</v>
          </cell>
          <cell r="G1098">
            <v>0</v>
          </cell>
          <cell r="H1098">
            <v>-3214</v>
          </cell>
          <cell r="I1098" t="str">
            <v>2019</v>
          </cell>
          <cell r="J1098" t="str">
            <v>GRANT CONTINGENCY</v>
          </cell>
        </row>
        <row r="1099">
          <cell r="A1099">
            <v>3855</v>
          </cell>
          <cell r="B1099" t="str">
            <v>COUNTY ROAD MAJOR MAINTENANCE FUND </v>
          </cell>
          <cell r="C1099">
            <v>1130261</v>
          </cell>
          <cell r="D1099" t="str">
            <v>RSD SE176&amp;SE171 WAY ROUNDABOUT</v>
          </cell>
          <cell r="E1099">
            <v>3214</v>
          </cell>
          <cell r="F1099">
            <v>0</v>
          </cell>
          <cell r="G1099">
            <v>0</v>
          </cell>
          <cell r="H1099">
            <v>3214</v>
          </cell>
          <cell r="I1099" t="str">
            <v>2019</v>
          </cell>
          <cell r="J1099" t="str">
            <v>GRANT CONTINGENCY</v>
          </cell>
        </row>
        <row r="1100">
          <cell r="A1100">
            <v>3855</v>
          </cell>
          <cell r="B1100" t="str">
            <v>COUNTY ROAD MAJOR MAINTENANCE FUND </v>
          </cell>
          <cell r="C1100">
            <v>1131237</v>
          </cell>
          <cell r="D1100" t="str">
            <v>RSD SW 102 ST&amp;8 AVE SW RNDABT</v>
          </cell>
          <cell r="E1100">
            <v>53996</v>
          </cell>
          <cell r="F1100">
            <v>0</v>
          </cell>
          <cell r="G1100">
            <v>0</v>
          </cell>
          <cell r="H1100">
            <v>53996</v>
          </cell>
          <cell r="I1100" t="str">
            <v>2019</v>
          </cell>
          <cell r="J1100" t="str">
            <v>GRANT CONTINGENCY</v>
          </cell>
        </row>
        <row r="1101">
          <cell r="A1101">
            <v>3855</v>
          </cell>
          <cell r="B1101" t="str">
            <v>COUNTY ROAD MAJOR MAINTENANCE FUND </v>
          </cell>
          <cell r="C1101">
            <v>1129583</v>
          </cell>
          <cell r="D1101" t="str">
            <v>RSD GRANT CONTINGENCY 3855</v>
          </cell>
          <cell r="E1101">
            <v>-53996</v>
          </cell>
          <cell r="F1101">
            <v>0</v>
          </cell>
          <cell r="G1101">
            <v>0</v>
          </cell>
          <cell r="H1101">
            <v>-53996</v>
          </cell>
          <cell r="I1101" t="str">
            <v>2019</v>
          </cell>
          <cell r="J1101" t="str">
            <v>GRANT CONTINGENCY</v>
          </cell>
        </row>
        <row r="1102">
          <cell r="A1102">
            <v>3611</v>
          </cell>
          <cell r="B1102" t="str">
            <v>WATER QUALITY CONSTRUCTION UNRESTRICTED</v>
          </cell>
          <cell r="C1102">
            <v>1048049</v>
          </cell>
          <cell r="D1102" t="str">
            <v>WTC WTD CIP CONTINGENCY FUND</v>
          </cell>
          <cell r="E1102">
            <v>-900000</v>
          </cell>
          <cell r="F1102">
            <v>0</v>
          </cell>
          <cell r="G1102">
            <v>0</v>
          </cell>
          <cell r="H1102">
            <v>-900000</v>
          </cell>
          <cell r="I1102" t="str">
            <v>2019</v>
          </cell>
          <cell r="J1102" t="str">
            <v>EMERGENT NEED</v>
          </cell>
        </row>
        <row r="1103">
          <cell r="A1103">
            <v>3611</v>
          </cell>
          <cell r="B1103" t="str">
            <v>WATER QUALITY CONSTRUCTION UNRESTRICTED</v>
          </cell>
          <cell r="C1103">
            <v>1048049</v>
          </cell>
          <cell r="D1103" t="str">
            <v>WTC WTD CIP CONTINGENCY FUND</v>
          </cell>
          <cell r="E1103">
            <v>-1900000</v>
          </cell>
          <cell r="F1103">
            <v>0</v>
          </cell>
          <cell r="G1103">
            <v>0</v>
          </cell>
          <cell r="H1103">
            <v>-1900000</v>
          </cell>
          <cell r="I1103" t="str">
            <v>2019</v>
          </cell>
          <cell r="J1103" t="str">
            <v>EMERGENT NEED</v>
          </cell>
        </row>
        <row r="1104">
          <cell r="A1104">
            <v>3611</v>
          </cell>
          <cell r="B1104" t="str">
            <v>WATER QUALITY CONSTRUCTION UNRESTRICTED</v>
          </cell>
          <cell r="C1104">
            <v>1048077</v>
          </cell>
          <cell r="D1104" t="str">
            <v>WTC ENVIR LAB ENERGY IMPROVMNT</v>
          </cell>
          <cell r="E1104">
            <v>900000</v>
          </cell>
          <cell r="F1104">
            <v>0</v>
          </cell>
          <cell r="G1104">
            <v>0</v>
          </cell>
          <cell r="H1104">
            <v>900000</v>
          </cell>
          <cell r="I1104" t="str">
            <v>2019</v>
          </cell>
          <cell r="J1104" t="str">
            <v>EMERGENT NEED</v>
          </cell>
        </row>
        <row r="1105">
          <cell r="A1105">
            <v>3611</v>
          </cell>
          <cell r="B1105" t="str">
            <v>WATER QUALITY CONSTRUCTION UNRESTRICTED</v>
          </cell>
          <cell r="C1105">
            <v>1133242</v>
          </cell>
          <cell r="D1105" t="str">
            <v>WTC WP FLOOD CAPITAL RECOVERY</v>
          </cell>
          <cell r="E1105">
            <v>1900000</v>
          </cell>
          <cell r="F1105">
            <v>0</v>
          </cell>
          <cell r="G1105">
            <v>0</v>
          </cell>
          <cell r="H1105">
            <v>1900000</v>
          </cell>
          <cell r="I1105" t="str">
            <v>2019</v>
          </cell>
          <cell r="J1105" t="str">
            <v>EMERGENT NEED</v>
          </cell>
        </row>
        <row r="1106">
          <cell r="A1106">
            <v>3571</v>
          </cell>
          <cell r="B1106" t="str">
            <v>KING COUNTY FLOOD CONTROL CAPITAL CONTRACT</v>
          </cell>
          <cell r="C1106">
            <v>1044279</v>
          </cell>
          <cell r="D1106" t="str">
            <v>WLFLX FLOOD EMERGENCY CONTGNCY</v>
          </cell>
          <cell r="E1106">
            <v>0</v>
          </cell>
          <cell r="I1106" t="str">
            <v>2020 ANNUAL ADOPTED FLOOD CONTROL DISTRICT RESOLUTION</v>
          </cell>
          <cell r="J1106" t="str">
            <v>FCD2019-13</v>
          </cell>
        </row>
        <row r="1107">
          <cell r="A1107">
            <v>3571</v>
          </cell>
          <cell r="B1107" t="str">
            <v>KING COUNTY FLOOD CONTROL CAPITAL CONTRACT</v>
          </cell>
          <cell r="C1107">
            <v>1044281</v>
          </cell>
          <cell r="D1107" t="str">
            <v>WLFLX CENTRAL CHARGES</v>
          </cell>
          <cell r="E1107">
            <v>100000</v>
          </cell>
          <cell r="I1107" t="str">
            <v>2020 ANNUAL ADOPTED FLOOD CONTROL DISTRICT RESOLUTION</v>
          </cell>
          <cell r="J1107" t="str">
            <v>FCD2019-13</v>
          </cell>
        </row>
        <row r="1108">
          <cell r="A1108">
            <v>3571</v>
          </cell>
          <cell r="B1108" t="str">
            <v>KING COUNTY FLOOD CONTROL CAPITAL CONTRACT</v>
          </cell>
          <cell r="C1108">
            <v>1044460</v>
          </cell>
          <cell r="D1108" t="str">
            <v>WLFL0 TIMBER LN EROSN BUYOUTS</v>
          </cell>
          <cell r="E1108">
            <v>-365632</v>
          </cell>
          <cell r="I1108" t="str">
            <v>2020 ANNUAL ADOPTED FLOOD CONTROL DISTRICT RESOLUTION</v>
          </cell>
          <cell r="J1108" t="str">
            <v>FCD2019-13</v>
          </cell>
        </row>
        <row r="1109">
          <cell r="A1109">
            <v>3571</v>
          </cell>
          <cell r="B1109" t="str">
            <v>KING COUNTY FLOOD CONTROL CAPITAL CONTRACT</v>
          </cell>
          <cell r="C1109">
            <v>1044461</v>
          </cell>
          <cell r="D1109" t="str">
            <v>WLFL0 SF SKYKMSH REP LOSS MIT</v>
          </cell>
          <cell r="E1109">
            <v>-456736</v>
          </cell>
          <cell r="I1109" t="str">
            <v>2020 ANNUAL ADOPTED FLOOD CONTROL DISTRICT RESOLUTION</v>
          </cell>
          <cell r="J1109" t="str">
            <v>FCD2019-13</v>
          </cell>
        </row>
        <row r="1110">
          <cell r="A1110">
            <v>3571</v>
          </cell>
          <cell r="B1110" t="str">
            <v>KING COUNTY FLOOD CONTROL CAPITAL CONTRACT</v>
          </cell>
          <cell r="C1110">
            <v>1044469</v>
          </cell>
          <cell r="D1110" t="str">
            <v>WLFL1 MF SNO CORRIDOR PLAN</v>
          </cell>
          <cell r="E1110">
            <v>27585</v>
          </cell>
          <cell r="I1110" t="str">
            <v>2020 ANNUAL ADOPTED FLOOD CONTROL DISTRICT RESOLUTION</v>
          </cell>
          <cell r="J1110" t="str">
            <v>FCD2019-13</v>
          </cell>
        </row>
        <row r="1111">
          <cell r="A1111">
            <v>3571</v>
          </cell>
          <cell r="B1111" t="str">
            <v>KING COUNTY FLOOD CONTROL CAPITAL CONTRACT</v>
          </cell>
          <cell r="C1111">
            <v>1044517</v>
          </cell>
          <cell r="D1111" t="str">
            <v>WLFL1 UPR SNO RES FLD MITIGTN</v>
          </cell>
          <cell r="E1111">
            <v>1756037</v>
          </cell>
          <cell r="I1111" t="str">
            <v>2020 ANNUAL ADOPTED FLOOD CONTROL DISTRICT RESOLUTION</v>
          </cell>
          <cell r="J1111" t="str">
            <v>FCD2019-13</v>
          </cell>
        </row>
        <row r="1112">
          <cell r="A1112">
            <v>3571</v>
          </cell>
          <cell r="B1112" t="str">
            <v>KING COUNTY FLOOD CONTROL CAPITAL CONTRACT</v>
          </cell>
          <cell r="C1112">
            <v>1044581</v>
          </cell>
          <cell r="D1112" t="str">
            <v>WLFL2 FARM FLOOD TSK FORCE IMP</v>
          </cell>
          <cell r="E1112">
            <v>0</v>
          </cell>
          <cell r="I1112" t="str">
            <v>2020 ANNUAL ADOPTED FLOOD CONTROL DISTRICT RESOLUTION</v>
          </cell>
          <cell r="J1112" t="str">
            <v>FCD2019-13</v>
          </cell>
        </row>
        <row r="1113">
          <cell r="A1113">
            <v>3571</v>
          </cell>
          <cell r="B1113" t="str">
            <v>KING COUNTY FLOOD CONTROL CAPITAL CONTRACT</v>
          </cell>
          <cell r="C1113">
            <v>1044582</v>
          </cell>
          <cell r="D1113" t="str">
            <v>WLFL2 LWR SNO RESDL FLD MITGTN</v>
          </cell>
          <cell r="E1113">
            <v>272863</v>
          </cell>
          <cell r="I1113" t="str">
            <v>2020 ANNUAL ADOPTED FLOOD CONTROL DISTRICT RESOLUTION</v>
          </cell>
          <cell r="J1113" t="str">
            <v>FCD2019-13</v>
          </cell>
        </row>
        <row r="1114">
          <cell r="A1114">
            <v>3571</v>
          </cell>
          <cell r="B1114" t="str">
            <v>KING COUNTY FLOOD CONTROL CAPITAL CONTRACT</v>
          </cell>
          <cell r="C1114">
            <v>1044729</v>
          </cell>
          <cell r="D1114" t="str">
            <v>WLFL7 CEDAR RVR GRAVEL REMOVAL</v>
          </cell>
          <cell r="E1114">
            <v>501051</v>
          </cell>
          <cell r="I1114" t="str">
            <v>2020 ANNUAL ADOPTED FLOOD CONTROL DISTRICT RESOLUTION</v>
          </cell>
          <cell r="J1114" t="str">
            <v>FCD2019-13</v>
          </cell>
        </row>
        <row r="1115">
          <cell r="A1115">
            <v>3571</v>
          </cell>
          <cell r="B1115" t="str">
            <v>KING COUNTY FLOOD CONTROL CAPITAL CONTRACT</v>
          </cell>
          <cell r="C1115">
            <v>1044734</v>
          </cell>
          <cell r="D1115" t="str">
            <v>WLFL7 CDR PRE-CONST STRTGC ACQ</v>
          </cell>
          <cell r="E1115">
            <v>0</v>
          </cell>
          <cell r="I1115" t="str">
            <v>2020 ANNUAL ADOPTED FLOOD CONTROL DISTRICT RESOLUTION</v>
          </cell>
          <cell r="J1115" t="str">
            <v>FCD2019-13</v>
          </cell>
        </row>
        <row r="1116">
          <cell r="A1116">
            <v>3571</v>
          </cell>
          <cell r="B1116" t="str">
            <v>KING COUNTY FLOOD CONTROL CAPITAL CONTRACT</v>
          </cell>
          <cell r="C1116">
            <v>1044961</v>
          </cell>
          <cell r="D1116" t="str">
            <v>WLFL8 GREEN PRE-CONSTRCTN ACQ</v>
          </cell>
          <cell r="E1116">
            <v>0</v>
          </cell>
          <cell r="I1116" t="str">
            <v>2020 ANNUAL ADOPTED FLOOD CONTROL DISTRICT RESOLUTION</v>
          </cell>
          <cell r="J1116" t="str">
            <v>FCD2019-13</v>
          </cell>
        </row>
        <row r="1117">
          <cell r="A1117">
            <v>3571</v>
          </cell>
          <cell r="B1117" t="str">
            <v>KING COUNTY FLOOD CONTROL CAPITAL CONTRACT</v>
          </cell>
          <cell r="C1117">
            <v>1045042</v>
          </cell>
          <cell r="D1117" t="str">
            <v>WLFLO SUBREGNL OPPRTNTY FUND</v>
          </cell>
          <cell r="E1117">
            <v>6091017</v>
          </cell>
          <cell r="I1117" t="str">
            <v>2020 ANNUAL ADOPTED FLOOD CONTROL DISTRICT RESOLUTION</v>
          </cell>
          <cell r="J1117" t="str">
            <v>FCD2019-13</v>
          </cell>
        </row>
        <row r="1118">
          <cell r="A1118">
            <v>3571</v>
          </cell>
          <cell r="B1118" t="str">
            <v>KING COUNTY FLOOD CONTROL CAPITAL CONTRACT</v>
          </cell>
          <cell r="C1118">
            <v>1112022</v>
          </cell>
          <cell r="D1118" t="str">
            <v>WLFLM EFFECTIVENESS MONITORING</v>
          </cell>
          <cell r="E1118">
            <v>330232</v>
          </cell>
          <cell r="I1118" t="str">
            <v>2020 ANNUAL ADOPTED FLOOD CONTROL DISTRICT RESOLUTION</v>
          </cell>
          <cell r="J1118" t="str">
            <v>FCD2019-13</v>
          </cell>
        </row>
        <row r="1119">
          <cell r="A1119">
            <v>3571</v>
          </cell>
          <cell r="B1119" t="str">
            <v>KING COUNTY FLOOD CONTROL CAPITAL CONTRACT</v>
          </cell>
          <cell r="C1119">
            <v>1112034</v>
          </cell>
          <cell r="D1119" t="str">
            <v>WLFL3 LOWER TOLT R ACQUISITION</v>
          </cell>
          <cell r="E1119">
            <v>-190000</v>
          </cell>
          <cell r="I1119" t="str">
            <v>2020 ANNUAL ADOPTED FLOOD CONTROL DISTRICT RESOLUTION</v>
          </cell>
          <cell r="J1119" t="str">
            <v>FCD2019-13</v>
          </cell>
        </row>
        <row r="1120">
          <cell r="A1120">
            <v>3571</v>
          </cell>
          <cell r="B1120" t="str">
            <v>KING COUNTY FLOOD CONTROL CAPITAL CONTRACT</v>
          </cell>
          <cell r="C1120">
            <v>1112036</v>
          </cell>
          <cell r="D1120" t="str">
            <v>WLFLS SOUTH PARK DWMSH BACKWTR</v>
          </cell>
          <cell r="E1120">
            <v>4717996</v>
          </cell>
          <cell r="I1120" t="str">
            <v>2020 ANNUAL ADOPTED FLOOD CONTROL DISTRICT RESOLUTION</v>
          </cell>
          <cell r="J1120" t="str">
            <v>FCD2019-13</v>
          </cell>
        </row>
        <row r="1121">
          <cell r="A1121">
            <v>3571</v>
          </cell>
          <cell r="B1121" t="str">
            <v>KING COUNTY FLOOD CONTROL CAPITAL CONTRACT</v>
          </cell>
          <cell r="C1121">
            <v>1112038</v>
          </cell>
          <cell r="D1121" t="str">
            <v>WLFL9 RIGHT BANK LEVEE SETBACK</v>
          </cell>
          <cell r="E1121">
            <v>295835</v>
          </cell>
          <cell r="I1121" t="str">
            <v>2020 ANNUAL ADOPTED FLOOD CONTROL DISTRICT RESOLUTION</v>
          </cell>
          <cell r="J1121" t="str">
            <v>FCD2019-13</v>
          </cell>
        </row>
        <row r="1122">
          <cell r="A1122">
            <v>3571</v>
          </cell>
          <cell r="B1122" t="str">
            <v>KING COUNTY FLOOD CONTROL CAPITAL CONTRACT</v>
          </cell>
          <cell r="C1122">
            <v>1112056</v>
          </cell>
          <cell r="D1122" t="str">
            <v>WLFL8 LWR RUSSELL LEVEE SETBCK</v>
          </cell>
          <cell r="E1122">
            <v>26447505</v>
          </cell>
          <cell r="I1122" t="str">
            <v>2020 ANNUAL ADOPTED FLOOD CONTROL DISTRICT RESOLUTION</v>
          </cell>
          <cell r="J1122" t="str">
            <v>FCD2019-13</v>
          </cell>
        </row>
        <row r="1123">
          <cell r="A1123">
            <v>3571</v>
          </cell>
          <cell r="B1123" t="str">
            <v>KING COUNTY FLOOD CONTROL CAPITAL CONTRACT</v>
          </cell>
          <cell r="C1123">
            <v>1112057</v>
          </cell>
          <cell r="D1123" t="str">
            <v>WLFL0 SKY W RVR DR FLOOD STUDY</v>
          </cell>
          <cell r="E1123">
            <v>-78381</v>
          </cell>
          <cell r="I1123" t="str">
            <v>2020 ANNUAL ADOPTED FLOOD CONTROL DISTRICT RESOLUTION</v>
          </cell>
          <cell r="J1123" t="str">
            <v>FCD2019-13</v>
          </cell>
        </row>
        <row r="1124">
          <cell r="A1124">
            <v>3571</v>
          </cell>
          <cell r="B1124" t="str">
            <v>KING COUNTY FLOOD CONTROL CAPITAL CONTRACT</v>
          </cell>
          <cell r="C1124">
            <v>1112058</v>
          </cell>
          <cell r="D1124" t="str">
            <v>WLFL3 TOLT R MILE 1.1 SETBACK</v>
          </cell>
          <cell r="E1124">
            <v>-50781</v>
          </cell>
          <cell r="I1124" t="str">
            <v>2020 ANNUAL ADOPTED FLOOD CONTROL DISTRICT RESOLUTION</v>
          </cell>
          <cell r="J1124" t="str">
            <v>FCD2019-13</v>
          </cell>
        </row>
        <row r="1125">
          <cell r="A1125">
            <v>3571</v>
          </cell>
          <cell r="B1125" t="str">
            <v>KING COUNTY FLOOD CONTROL CAPITAL CONTRACT</v>
          </cell>
          <cell r="C1125">
            <v>1115032</v>
          </cell>
          <cell r="D1125" t="str">
            <v>WLFL3 TOLT R NATURAL AREA ACQ</v>
          </cell>
          <cell r="E1125">
            <v>1350247</v>
          </cell>
          <cell r="I1125" t="str">
            <v>2020 ANNUAL ADOPTED FLOOD CONTROL DISTRICT RESOLUTION</v>
          </cell>
          <cell r="J1125" t="str">
            <v>FCD2019-13</v>
          </cell>
        </row>
        <row r="1126">
          <cell r="A1126">
            <v>3571</v>
          </cell>
          <cell r="B1126" t="str">
            <v>KING COUNTY FLOOD CONTROL CAPITAL CONTRACT</v>
          </cell>
          <cell r="C1126">
            <v>1116342</v>
          </cell>
          <cell r="D1126" t="str">
            <v>WLFL2 DUTCHMAN RD REPAIR</v>
          </cell>
          <cell r="E1126">
            <v>0</v>
          </cell>
          <cell r="I1126" t="str">
            <v>2020 ANNUAL ADOPTED FLOOD CONTROL DISTRICT RESOLUTION</v>
          </cell>
          <cell r="J1126" t="str">
            <v>FCD2019-13</v>
          </cell>
        </row>
        <row r="1127">
          <cell r="A1127">
            <v>3571</v>
          </cell>
          <cell r="B1127" t="str">
            <v>KING COUNTY FLOOD CONTROL CAPITAL CONTRACT</v>
          </cell>
          <cell r="C1127">
            <v>1116846</v>
          </cell>
          <cell r="D1127" t="str">
            <v>WLFL6 LOWER COAL CRK PH I</v>
          </cell>
          <cell r="E1127">
            <v>600000</v>
          </cell>
          <cell r="I1127" t="str">
            <v>2020 ANNUAL ADOPTED FLOOD CONTROL DISTRICT RESOLUTION</v>
          </cell>
          <cell r="J1127" t="str">
            <v>FCD2019-13</v>
          </cell>
        </row>
        <row r="1128">
          <cell r="A1128">
            <v>3571</v>
          </cell>
          <cell r="B1128" t="str">
            <v>KING COUNTY FLOOD CONTROL CAPITAL CONTRACT</v>
          </cell>
          <cell r="C1128">
            <v>1117333</v>
          </cell>
          <cell r="D1128" t="str">
            <v>WLFLX WRIA GRANTS</v>
          </cell>
          <cell r="E1128">
            <v>4810172</v>
          </cell>
          <cell r="I1128" t="str">
            <v>2020 ANNUAL ADOPTED FLOOD CONTROL DISTRICT RESOLUTION</v>
          </cell>
          <cell r="J1128" t="str">
            <v>FCD2019-13</v>
          </cell>
        </row>
        <row r="1129">
          <cell r="A1129">
            <v>3571</v>
          </cell>
          <cell r="B1129" t="str">
            <v>KING COUNTY FLOOD CONTROL CAPITAL CONTRACT</v>
          </cell>
          <cell r="C1129">
            <v>1121044</v>
          </cell>
          <cell r="D1129" t="str">
            <v>WLFL1 CIRCLE R RANCH RISK RED</v>
          </cell>
          <cell r="E1129">
            <v>133524</v>
          </cell>
          <cell r="I1129" t="str">
            <v>2020 ANNUAL ADOPTED FLOOD CONTROL DISTRICT RESOLUTION</v>
          </cell>
          <cell r="J1129" t="str">
            <v>FCD2019-13</v>
          </cell>
        </row>
        <row r="1130">
          <cell r="A1130">
            <v>3571</v>
          </cell>
          <cell r="B1130" t="str">
            <v>KING COUNTY FLOOD CONTROL CAPITAL CONTRACT</v>
          </cell>
          <cell r="C1130">
            <v>1121588</v>
          </cell>
          <cell r="D1130" t="str">
            <v>WLFL1 MF SNO CORRIDOR IMP</v>
          </cell>
          <cell r="E1130">
            <v>0</v>
          </cell>
          <cell r="I1130" t="str">
            <v>2020 ANNUAL ADOPTED FLOOD CONTROL DISTRICT RESOLUTION</v>
          </cell>
          <cell r="J1130" t="str">
            <v>FCD2019-13</v>
          </cell>
        </row>
        <row r="1131">
          <cell r="A1131">
            <v>3571</v>
          </cell>
          <cell r="B1131" t="str">
            <v>KING COUNTY FLOOD CONTROL CAPITAL CONTRACT</v>
          </cell>
          <cell r="C1131">
            <v>1122628</v>
          </cell>
          <cell r="D1131" t="str">
            <v>WLFLG FLOOD REDUCTION GRANTS</v>
          </cell>
          <cell r="E1131">
            <v>5880201</v>
          </cell>
          <cell r="I1131" t="str">
            <v>2020 ANNUAL ADOPTED FLOOD CONTROL DISTRICT RESOLUTION</v>
          </cell>
          <cell r="J1131" t="str">
            <v>FCD2019-13</v>
          </cell>
        </row>
        <row r="1132">
          <cell r="A1132">
            <v>3571</v>
          </cell>
          <cell r="B1132" t="str">
            <v>KING COUNTY FLOOD CONTROL CAPITAL CONTRACT</v>
          </cell>
          <cell r="C1132">
            <v>1123254</v>
          </cell>
          <cell r="D1132" t="str">
            <v>WLFL8 HSB NURSING HOME SETBACK</v>
          </cell>
          <cell r="E1132">
            <v>0</v>
          </cell>
          <cell r="I1132" t="str">
            <v>2020 ANNUAL ADOPTED FLOOD CONTROL DISTRICT RESOLUTION</v>
          </cell>
          <cell r="J1132" t="str">
            <v>FCD2019-13</v>
          </cell>
        </row>
        <row r="1133">
          <cell r="A1133">
            <v>3571</v>
          </cell>
          <cell r="B1133" t="str">
            <v>KING COUNTY FLOOD CONTROL CAPITAL CONTRACT</v>
          </cell>
          <cell r="C1133">
            <v>1127209</v>
          </cell>
          <cell r="D1133" t="str">
            <v>WLFL8 OLD JEFFS FARM REVETMENT</v>
          </cell>
          <cell r="E1133">
            <v>50525</v>
          </cell>
          <cell r="I1133" t="str">
            <v>2020 ANNUAL ADOPTED FLOOD CONTROL DISTRICT RESOLUTION</v>
          </cell>
          <cell r="J1133" t="str">
            <v>FCD2019-13</v>
          </cell>
        </row>
        <row r="1134">
          <cell r="A1134">
            <v>3571</v>
          </cell>
          <cell r="B1134" t="str">
            <v>KING COUNTY FLOOD CONTROL CAPITAL CONTRACT</v>
          </cell>
          <cell r="C1134">
            <v>1129203</v>
          </cell>
          <cell r="D1134" t="str">
            <v>WLFLS S PARK DRAIN IMPROVMNTS</v>
          </cell>
          <cell r="E1134">
            <v>9075000</v>
          </cell>
          <cell r="I1134" t="str">
            <v>2020 ANNUAL ADOPTED FLOOD CONTROL DISTRICT RESOLUTION</v>
          </cell>
          <cell r="J1134" t="str">
            <v>FCD2019-13</v>
          </cell>
        </row>
        <row r="1135">
          <cell r="A1135">
            <v>3571</v>
          </cell>
          <cell r="B1135" t="str">
            <v>KING COUNTY FLOOD CONTROL CAPITAL CONTRACT</v>
          </cell>
          <cell r="C1135">
            <v>1129363</v>
          </cell>
          <cell r="D1135" t="str">
            <v>WLFL1 SHAKE MILL RB 2016 REPR</v>
          </cell>
          <cell r="E1135">
            <v>100000</v>
          </cell>
          <cell r="I1135" t="str">
            <v>2020 ANNUAL ADOPTED FLOOD CONTROL DISTRICT RESOLUTION</v>
          </cell>
          <cell r="J1135" t="str">
            <v>FCD2019-13</v>
          </cell>
        </row>
        <row r="1136">
          <cell r="A1136">
            <v>3571</v>
          </cell>
          <cell r="B1136" t="str">
            <v>KING COUNTY FLOOD CONTROL CAPITAL CONTRACT</v>
          </cell>
          <cell r="C1136">
            <v>1129569</v>
          </cell>
          <cell r="D1136" t="str">
            <v>WLFL8 BRPS CONTROL BLDG RPLCMT</v>
          </cell>
          <cell r="E1136">
            <v>1926876</v>
          </cell>
          <cell r="I1136" t="str">
            <v>2020 ANNUAL ADOPTED FLOOD CONTROL DISTRICT RESOLUTION</v>
          </cell>
          <cell r="J1136" t="str">
            <v>FCD2019-13</v>
          </cell>
        </row>
        <row r="1137">
          <cell r="A1137">
            <v>3571</v>
          </cell>
          <cell r="B1137" t="str">
            <v>KING COUNTY FLOOD CONTROL CAPITAL CONTRACT</v>
          </cell>
          <cell r="C1137">
            <v>1129574</v>
          </cell>
          <cell r="D1137" t="str">
            <v>WLFL8 BRPS HIGH-USE ENGINES</v>
          </cell>
          <cell r="E1137">
            <v>3949130</v>
          </cell>
          <cell r="I1137" t="str">
            <v>2020 ANNUAL ADOPTED FLOOD CONTROL DISTRICT RESOLUTION</v>
          </cell>
          <cell r="J1137" t="str">
            <v>FCD2019-13</v>
          </cell>
        </row>
        <row r="1138">
          <cell r="A1138">
            <v>3571</v>
          </cell>
          <cell r="B1138" t="str">
            <v>KING COUNTY FLOOD CONTROL CAPITAL CONTRACT</v>
          </cell>
          <cell r="C1138">
            <v>1129576</v>
          </cell>
          <cell r="D1138" t="str">
            <v>WLFL8 HSB MCCOY REALIGN KENT</v>
          </cell>
          <cell r="E1138">
            <v>116138</v>
          </cell>
          <cell r="I1138" t="str">
            <v>2020 ANNUAL ADOPTED FLOOD CONTROL DISTRICT RESOLUTION</v>
          </cell>
          <cell r="J1138" t="str">
            <v>FCD2019-13</v>
          </cell>
        </row>
        <row r="1139">
          <cell r="A1139">
            <v>3571</v>
          </cell>
          <cell r="B1139" t="str">
            <v>KING COUNTY FLOOD CONTROL CAPITAL CONTRACT</v>
          </cell>
          <cell r="C1139">
            <v>1129577</v>
          </cell>
          <cell r="D1139" t="str">
            <v>WLFL8 GALLI-DYKSTRA FEAS STUDY</v>
          </cell>
          <cell r="E1139">
            <v>-330000</v>
          </cell>
          <cell r="I1139" t="str">
            <v>2020 ANNUAL ADOPTED FLOOD CONTROL DISTRICT RESOLUTION</v>
          </cell>
          <cell r="J1139" t="str">
            <v>FCD2019-13</v>
          </cell>
        </row>
        <row r="1140">
          <cell r="A1140">
            <v>3571</v>
          </cell>
          <cell r="B1140" t="str">
            <v>KING COUNTY FLOOD CONTROL CAPITAL CONTRACT</v>
          </cell>
          <cell r="C1140">
            <v>1130020</v>
          </cell>
          <cell r="D1140" t="str">
            <v>WLFL8 BRPS FISH PASS IMPRVMNTS</v>
          </cell>
          <cell r="E1140">
            <v>0</v>
          </cell>
          <cell r="I1140" t="str">
            <v>2020 ANNUAL ADOPTED FLOOD CONTROL DISTRICT RESOLUTION</v>
          </cell>
          <cell r="J1140" t="str">
            <v>FCD2019-13</v>
          </cell>
        </row>
        <row r="1141">
          <cell r="A1141">
            <v>3571</v>
          </cell>
          <cell r="B1141" t="str">
            <v>KING COUNTY FLOOD CONTROL CAPITAL CONTRACT</v>
          </cell>
          <cell r="C1141">
            <v>1130021</v>
          </cell>
          <cell r="D1141" t="str">
            <v>WLFL8 TUK-205 RATOLO FLOODWALL</v>
          </cell>
          <cell r="E1141">
            <v>0</v>
          </cell>
          <cell r="I1141" t="str">
            <v>2020 ANNUAL ADOPTED FLOOD CONTROL DISTRICT RESOLUTION</v>
          </cell>
          <cell r="J1141" t="str">
            <v>FCD2019-13</v>
          </cell>
        </row>
        <row r="1142">
          <cell r="A1142">
            <v>3571</v>
          </cell>
          <cell r="B1142" t="str">
            <v>KING COUNTY FLOOD CONTROL CAPITAL CONTRACT</v>
          </cell>
          <cell r="C1142">
            <v>1130024</v>
          </cell>
          <cell r="D1142" t="str">
            <v>WLFL8 BRPS SUPPORT SYS UPGRADE</v>
          </cell>
          <cell r="E1142">
            <v>1149</v>
          </cell>
          <cell r="I1142" t="str">
            <v>2020 ANNUAL ADOPTED FLOOD CONTROL DISTRICT RESOLUTION</v>
          </cell>
          <cell r="J1142" t="str">
            <v>FCD2019-13</v>
          </cell>
        </row>
        <row r="1143">
          <cell r="A1143">
            <v>3571</v>
          </cell>
          <cell r="B1143" t="str">
            <v>KING COUNTY FLOOD CONTROL CAPITAL CONTRACT</v>
          </cell>
          <cell r="C1143">
            <v>1130025</v>
          </cell>
          <cell r="D1143" t="str">
            <v>WLFL1 SR202 SF BRIDGE LENGTHEN</v>
          </cell>
          <cell r="E1143">
            <v>0</v>
          </cell>
          <cell r="I1143" t="str">
            <v>2020 ANNUAL ADOPTED FLOOD CONTROL DISTRICT RESOLUTION</v>
          </cell>
          <cell r="J1143" t="str">
            <v>FCD2019-13</v>
          </cell>
        </row>
        <row r="1144">
          <cell r="A1144">
            <v>3571</v>
          </cell>
          <cell r="B1144" t="str">
            <v>KING COUNTY FLOOD CONTROL CAPITAL CONTRACT</v>
          </cell>
          <cell r="C1144">
            <v>1130515</v>
          </cell>
          <cell r="D1144" t="str">
            <v>WLFL2 SNOQUALMIE VALLEY FEAS</v>
          </cell>
          <cell r="E1144">
            <v>0</v>
          </cell>
          <cell r="I1144" t="str">
            <v>2020 ANNUAL ADOPTED FLOOD CONTROL DISTRICT RESOLUTION</v>
          </cell>
          <cell r="J1144" t="str">
            <v>FCD2019-13</v>
          </cell>
        </row>
        <row r="1145">
          <cell r="A1145">
            <v>3571</v>
          </cell>
          <cell r="B1145" t="str">
            <v>KING COUNTY FLOOD CONTROL CAPITAL CONTRACT</v>
          </cell>
          <cell r="C1145">
            <v>1130555</v>
          </cell>
          <cell r="D1145" t="str">
            <v>WLFL5 ALLEN LK OUTLET IMPRVMNT</v>
          </cell>
          <cell r="E1145">
            <v>400000</v>
          </cell>
          <cell r="I1145" t="str">
            <v>2020 ANNUAL ADOPTED FLOOD CONTROL DISTRICT RESOLUTION</v>
          </cell>
          <cell r="J1145" t="str">
            <v>FCD2019-13</v>
          </cell>
        </row>
        <row r="1146">
          <cell r="A1146">
            <v>3571</v>
          </cell>
          <cell r="B1146" t="str">
            <v>KING COUNTY FLOOD CONTROL CAPITAL CONTRACT</v>
          </cell>
          <cell r="C1146">
            <v>1130556</v>
          </cell>
          <cell r="D1146" t="str">
            <v>WLFL7 MADSEN CR CULVERT 2017</v>
          </cell>
          <cell r="E1146">
            <v>1470000</v>
          </cell>
          <cell r="I1146" t="str">
            <v>2020 ANNUAL ADOPTED FLOOD CONTROL DISTRICT RESOLUTION</v>
          </cell>
          <cell r="J1146" t="str">
            <v>FCD2019-13</v>
          </cell>
        </row>
        <row r="1147">
          <cell r="A1147">
            <v>3571</v>
          </cell>
          <cell r="B1147" t="str">
            <v>KING COUNTY FLOOD CONTROL CAPITAL CONTRACT</v>
          </cell>
          <cell r="C1147">
            <v>1130557</v>
          </cell>
          <cell r="D1147" t="str">
            <v>WLFL7 SR 169 FEASIBILITY STUDY</v>
          </cell>
          <cell r="E1147">
            <v>138203</v>
          </cell>
          <cell r="I1147" t="str">
            <v>2020 ANNUAL ADOPTED FLOOD CONTROL DISTRICT RESOLUTION</v>
          </cell>
          <cell r="J1147" t="str">
            <v>FCD2019-13</v>
          </cell>
        </row>
        <row r="1148">
          <cell r="A1148">
            <v>3571</v>
          </cell>
          <cell r="B1148" t="str">
            <v>KING COUNTY FLOOD CONTROL CAPITAL CONTRACT</v>
          </cell>
          <cell r="C1148">
            <v>1130560</v>
          </cell>
          <cell r="D1148" t="str">
            <v>WLFL8 PUSSYFOOT CR US CULV</v>
          </cell>
          <cell r="E1148">
            <v>400000</v>
          </cell>
          <cell r="I1148" t="str">
            <v>2020 ANNUAL ADOPTED FLOOD CONTROL DISTRICT RESOLUTION</v>
          </cell>
          <cell r="J1148" t="str">
            <v>FCD2019-13</v>
          </cell>
        </row>
        <row r="1149">
          <cell r="A1149">
            <v>3571</v>
          </cell>
          <cell r="B1149" t="str">
            <v>KING COUNTY FLOOD CONTROL CAPITAL CONTRACT</v>
          </cell>
          <cell r="C1149">
            <v>1130561</v>
          </cell>
          <cell r="D1149" t="str">
            <v>WLFL8 PUSSYFOOT CR DS CULV</v>
          </cell>
          <cell r="E1149">
            <v>0</v>
          </cell>
          <cell r="I1149" t="str">
            <v>2020 ANNUAL ADOPTED FLOOD CONTROL DISTRICT RESOLUTION</v>
          </cell>
          <cell r="J1149" t="str">
            <v>FCD2019-13</v>
          </cell>
        </row>
        <row r="1150">
          <cell r="A1150">
            <v>3571</v>
          </cell>
          <cell r="B1150" t="str">
            <v>KING COUNTY FLOOD CONTROL CAPITAL CONTRACT</v>
          </cell>
          <cell r="C1150">
            <v>1130562</v>
          </cell>
          <cell r="D1150" t="str">
            <v>WLFL8 SIGNATURE PT RVTMNT</v>
          </cell>
          <cell r="E1150">
            <v>1445000</v>
          </cell>
          <cell r="I1150" t="str">
            <v>2020 ANNUAL ADOPTED FLOOD CONTROL DISTRICT RESOLUTION</v>
          </cell>
          <cell r="J1150" t="str">
            <v>FCD2019-13</v>
          </cell>
        </row>
        <row r="1151">
          <cell r="A1151">
            <v>3571</v>
          </cell>
          <cell r="B1151" t="str">
            <v>KING COUNTY FLOOD CONTROL CAPITAL CONTRACT</v>
          </cell>
          <cell r="C1151">
            <v>1131548</v>
          </cell>
          <cell r="D1151" t="str">
            <v>WLFL7 LOWER JONES IMPRVMNTS</v>
          </cell>
          <cell r="E1151">
            <v>0</v>
          </cell>
          <cell r="I1151" t="str">
            <v>2020 ANNUAL ADOPTED FLOOD CONTROL DISTRICT RESOLUTION</v>
          </cell>
          <cell r="J1151" t="str">
            <v>FCD2019-13</v>
          </cell>
        </row>
        <row r="1152">
          <cell r="A1152">
            <v>3571</v>
          </cell>
          <cell r="B1152" t="str">
            <v>KING COUNTY FLOOD CONTROL CAPITAL CONTRACT</v>
          </cell>
          <cell r="C1152">
            <v>1131549</v>
          </cell>
          <cell r="D1152" t="str">
            <v>WLFL7 HERZMAN LEVEE SETBACK</v>
          </cell>
          <cell r="E1152">
            <v>287337</v>
          </cell>
          <cell r="I1152" t="str">
            <v>2020 ANNUAL ADOPTED FLOOD CONTROL DISTRICT RESOLUTION</v>
          </cell>
          <cell r="J1152" t="str">
            <v>FCD2019-13</v>
          </cell>
        </row>
        <row r="1153">
          <cell r="A1153">
            <v>3571</v>
          </cell>
          <cell r="B1153" t="str">
            <v>KING COUNTY FLOOD CONTROL CAPITAL CONTRACT</v>
          </cell>
          <cell r="C1153">
            <v>1131550</v>
          </cell>
          <cell r="D1153" t="str">
            <v>WLFL7 JAN RD NBRHOOD IMPRVMNTS</v>
          </cell>
          <cell r="E1153">
            <v>622137</v>
          </cell>
          <cell r="I1153" t="str">
            <v>2020 ANNUAL ADOPTED FLOOD CONTROL DISTRICT RESOLUTION</v>
          </cell>
          <cell r="J1153" t="str">
            <v>FCD2019-13</v>
          </cell>
        </row>
        <row r="1154">
          <cell r="A1154">
            <v>3571</v>
          </cell>
          <cell r="B1154" t="str">
            <v>KING COUNTY FLOOD CONTROL CAPITAL CONTRACT</v>
          </cell>
          <cell r="C1154">
            <v>1131559</v>
          </cell>
          <cell r="D1154" t="str">
            <v>WLFL3 TOLT LEVEE LOS ANALYSIS</v>
          </cell>
          <cell r="E1154">
            <v>278651</v>
          </cell>
          <cell r="I1154" t="str">
            <v>2020 ANNUAL ADOPTED FLOOD CONTROL DISTRICT RESOLUTION</v>
          </cell>
          <cell r="J1154" t="str">
            <v>FCD2019-13</v>
          </cell>
        </row>
        <row r="1155">
          <cell r="A1155">
            <v>3571</v>
          </cell>
          <cell r="B1155" t="str">
            <v>KING COUNTY FLOOD CONTROL CAPITAL CONTRACT</v>
          </cell>
          <cell r="C1155">
            <v>1131560</v>
          </cell>
          <cell r="D1155" t="str">
            <v>WLFL3 SEDIMENT MGMT FEAS</v>
          </cell>
          <cell r="E1155">
            <v>38553</v>
          </cell>
          <cell r="I1155" t="str">
            <v>2020 ANNUAL ADOPTED FLOOD CONTROL DISTRICT RESOLUTION</v>
          </cell>
          <cell r="J1155" t="str">
            <v>FCD2019-13</v>
          </cell>
        </row>
        <row r="1156">
          <cell r="A1156">
            <v>3571</v>
          </cell>
          <cell r="B1156" t="str">
            <v>KING COUNTY FLOOD CONTROL CAPITAL CONTRACT</v>
          </cell>
          <cell r="C1156">
            <v>1131563</v>
          </cell>
          <cell r="D1156" t="str">
            <v>WLFL3 RIO VISTA ACQUSITIONS</v>
          </cell>
          <cell r="E1156">
            <v>-449797</v>
          </cell>
          <cell r="I1156" t="str">
            <v>2020 ANNUAL ADOPTED FLOOD CONTROL DISTRICT RESOLUTION</v>
          </cell>
          <cell r="J1156" t="str">
            <v>FCD2019-13</v>
          </cell>
        </row>
        <row r="1157">
          <cell r="A1157">
            <v>3571</v>
          </cell>
          <cell r="B1157" t="str">
            <v>KING COUNTY FLOOD CONTROL CAPITAL CONTRACT</v>
          </cell>
          <cell r="C1157">
            <v>1131565</v>
          </cell>
          <cell r="D1157" t="str">
            <v>WLFL3 SAN SOUCI REACH IMPVMNTS</v>
          </cell>
          <cell r="E1157">
            <v>25000</v>
          </cell>
          <cell r="I1157" t="str">
            <v>2020 ANNUAL ADOPTED FLOOD CONTROL DISTRICT RESOLUTION</v>
          </cell>
          <cell r="J1157" t="str">
            <v>FCD2019-13</v>
          </cell>
        </row>
        <row r="1158">
          <cell r="A1158">
            <v>3571</v>
          </cell>
          <cell r="B1158" t="str">
            <v>KING COUNTY FLOOD CONTROL CAPITAL CONTRACT</v>
          </cell>
          <cell r="C1158">
            <v>1131689</v>
          </cell>
          <cell r="D1158" t="str">
            <v>WLFL7 LOWER CEDAR FEAS STUDY</v>
          </cell>
          <cell r="E1158">
            <v>0</v>
          </cell>
          <cell r="I1158" t="str">
            <v>2020 ANNUAL ADOPTED FLOOD CONTROL DISTRICT RESOLUTION</v>
          </cell>
          <cell r="J1158" t="str">
            <v>FCD2019-13</v>
          </cell>
        </row>
        <row r="1159">
          <cell r="A1159">
            <v>3571</v>
          </cell>
          <cell r="B1159" t="str">
            <v>KING COUNTY FLOOD CONTROL CAPITAL CONTRACT</v>
          </cell>
          <cell r="C1159">
            <v>1131690</v>
          </cell>
          <cell r="D1159" t="str">
            <v>WLFL7 RENTON LEVEE CERTIFICATN</v>
          </cell>
          <cell r="E1159">
            <v>1250000</v>
          </cell>
          <cell r="I1159" t="str">
            <v>2020 ANNUAL ADOPTED FLOOD CONTROL DISTRICT RESOLUTION</v>
          </cell>
          <cell r="J1159" t="str">
            <v>FCD2019-13</v>
          </cell>
        </row>
        <row r="1160">
          <cell r="A1160">
            <v>3571</v>
          </cell>
          <cell r="B1160" t="str">
            <v>KING COUNTY FLOOD CONTROL CAPITAL CONTRACT</v>
          </cell>
          <cell r="C1160">
            <v>1131691</v>
          </cell>
          <cell r="D1160" t="str">
            <v>WLFL7 CEDAR R TR SITE A BANK</v>
          </cell>
          <cell r="E1160">
            <v>68302</v>
          </cell>
          <cell r="I1160" t="str">
            <v>2020 ANNUAL ADOPTED FLOOD CONTROL DISTRICT RESOLUTION</v>
          </cell>
          <cell r="J1160" t="str">
            <v>FCD2019-13</v>
          </cell>
        </row>
        <row r="1161">
          <cell r="A1161">
            <v>3571</v>
          </cell>
          <cell r="B1161" t="str">
            <v>KING COUNTY FLOOD CONTROL CAPITAL CONTRACT</v>
          </cell>
          <cell r="C1161">
            <v>1131803</v>
          </cell>
          <cell r="D1161" t="str">
            <v>WLFL3 L FREW LEVEE SETBACK</v>
          </cell>
          <cell r="E1161">
            <v>100000</v>
          </cell>
          <cell r="I1161" t="str">
            <v>2020 ANNUAL ADOPTED FLOOD CONTROL DISTRICT RESOLUTION</v>
          </cell>
          <cell r="J1161" t="str">
            <v>FCD2019-13</v>
          </cell>
        </row>
        <row r="1162">
          <cell r="A1162">
            <v>3571</v>
          </cell>
          <cell r="B1162" t="str">
            <v>KING COUNTY FLOOD CONTROL CAPITAL CONTRACT</v>
          </cell>
          <cell r="C1162">
            <v>1132002</v>
          </cell>
          <cell r="D1162" t="str">
            <v>WLFL3 UPPER FREW LEVEE SETBACK</v>
          </cell>
          <cell r="E1162">
            <v>50000</v>
          </cell>
          <cell r="I1162" t="str">
            <v>2020 ANNUAL ADOPTED FLOOD CONTROL DISTRICT RESOLUTION</v>
          </cell>
          <cell r="J1162" t="str">
            <v>FCD2019-13</v>
          </cell>
        </row>
        <row r="1163">
          <cell r="A1163">
            <v>3571</v>
          </cell>
          <cell r="B1163" t="str">
            <v>KING COUNTY FLOOD CONTROL CAPITAL CONTRACT</v>
          </cell>
          <cell r="C1163">
            <v>1132003</v>
          </cell>
          <cell r="D1163" t="str">
            <v>WLFL3 TOLT R RD NE IMPRVMNTS</v>
          </cell>
          <cell r="E1163">
            <v>0</v>
          </cell>
          <cell r="I1163" t="str">
            <v>2020 ANNUAL ADOPTED FLOOD CONTROL DISTRICT RESOLUTION</v>
          </cell>
          <cell r="J1163" t="str">
            <v>FCD2019-13</v>
          </cell>
        </row>
        <row r="1164">
          <cell r="A1164">
            <v>3571</v>
          </cell>
          <cell r="B1164" t="str">
            <v>KING COUNTY FLOOD CONTROL CAPITAL CONTRACT</v>
          </cell>
          <cell r="C1164">
            <v>1132019</v>
          </cell>
          <cell r="D1164" t="str">
            <v>WLFL3 HOLBERG FEASIBILITY</v>
          </cell>
          <cell r="E1164">
            <v>84222</v>
          </cell>
          <cell r="I1164" t="str">
            <v>2020 ANNUAL ADOPTED FLOOD CONTROL DISTRICT RESOLUTION</v>
          </cell>
          <cell r="J1164" t="str">
            <v>FCD2019-13</v>
          </cell>
        </row>
        <row r="1165">
          <cell r="A1165">
            <v>3571</v>
          </cell>
          <cell r="B1165" t="str">
            <v>KING COUNTY FLOOD CONTROL CAPITAL CONTRACT</v>
          </cell>
          <cell r="C1165">
            <v>1132338</v>
          </cell>
          <cell r="D1165" t="str">
            <v>WLFL1 USACE PL 84-99 SF SNO</v>
          </cell>
          <cell r="E1165">
            <v>0</v>
          </cell>
          <cell r="I1165" t="str">
            <v>2020 ANNUAL ADOPTED FLOOD CONTROL DISTRICT RESOLUTION</v>
          </cell>
          <cell r="J1165" t="str">
            <v>FCD2019-13</v>
          </cell>
        </row>
        <row r="1166">
          <cell r="A1166">
            <v>3571</v>
          </cell>
          <cell r="B1166" t="str">
            <v>KING COUNTY FLOOD CONTROL CAPITAL CONTRACT</v>
          </cell>
          <cell r="C1166">
            <v>1132357</v>
          </cell>
          <cell r="D1166" t="str">
            <v>WLFL1 SF SNO LEVEE REMEDIATION</v>
          </cell>
          <cell r="E1166">
            <v>0</v>
          </cell>
          <cell r="I1166" t="str">
            <v>2020 ANNUAL ADOPTED FLOOD CONTROL DISTRICT RESOLUTION</v>
          </cell>
          <cell r="J1166" t="str">
            <v>FCD2019-13</v>
          </cell>
        </row>
        <row r="1167">
          <cell r="A1167">
            <v>3571</v>
          </cell>
          <cell r="B1167" t="str">
            <v>KING COUNTY FLOOD CONTROL CAPITAL CONTRACT</v>
          </cell>
          <cell r="C1167">
            <v>1132391</v>
          </cell>
          <cell r="D1167" t="str">
            <v>WLFL8 HSB BREDA SETBACK KENT</v>
          </cell>
          <cell r="E1167">
            <v>2431377</v>
          </cell>
          <cell r="I1167" t="str">
            <v>2020 ANNUAL ADOPTED FLOOD CONTROL DISTRICT RESOLUTION</v>
          </cell>
          <cell r="J1167" t="str">
            <v>FCD2019-13</v>
          </cell>
        </row>
        <row r="1168">
          <cell r="A1168">
            <v>3571</v>
          </cell>
          <cell r="B1168" t="str">
            <v>KING COUNTY FLOOD CONTROL CAPITAL CONTRACT</v>
          </cell>
          <cell r="C1168">
            <v>1132457</v>
          </cell>
          <cell r="D1168" t="str">
            <v>WLFL1 RIBARY CREEK</v>
          </cell>
          <cell r="E1168">
            <v>150000</v>
          </cell>
          <cell r="I1168" t="str">
            <v>2020 ANNUAL ADOPTED FLOOD CONTROL DISTRICT RESOLUTION</v>
          </cell>
          <cell r="J1168" t="str">
            <v>FCD2019-13</v>
          </cell>
        </row>
        <row r="1169">
          <cell r="A1169">
            <v>3571</v>
          </cell>
          <cell r="B1169" t="str">
            <v>KING COUNTY FLOOD CONTROL CAPITAL CONTRACT</v>
          </cell>
          <cell r="C1169">
            <v>1132458</v>
          </cell>
          <cell r="D1169" t="str">
            <v>WLFL1 REIF RD LEVEE IMPRVMENTS</v>
          </cell>
          <cell r="E1169">
            <v>0</v>
          </cell>
          <cell r="I1169" t="str">
            <v>2020 ANNUAL ADOPTED FLOOD CONTROL DISTRICT RESOLUTION</v>
          </cell>
          <cell r="J1169" t="str">
            <v>FCD2019-13</v>
          </cell>
        </row>
        <row r="1170">
          <cell r="A1170">
            <v>3571</v>
          </cell>
          <cell r="B1170" t="str">
            <v>KING COUNTY FLOOD CONTROL CAPITAL CONTRACT</v>
          </cell>
          <cell r="C1170">
            <v>1132628</v>
          </cell>
          <cell r="D1170" t="str">
            <v>WLFL1 REINIG RD 2016 REPAIR</v>
          </cell>
          <cell r="E1170">
            <v>4057657</v>
          </cell>
          <cell r="I1170" t="str">
            <v>2020 ANNUAL ADOPTED FLOOD CONTROL DISTRICT RESOLUTION</v>
          </cell>
          <cell r="J1170" t="str">
            <v>FCD2019-13</v>
          </cell>
        </row>
        <row r="1171">
          <cell r="A1171">
            <v>3571</v>
          </cell>
          <cell r="B1171" t="str">
            <v>KING COUNTY FLOOD CONTROL CAPITAL CONTRACT</v>
          </cell>
          <cell r="C1171">
            <v>1132746</v>
          </cell>
          <cell r="D1171" t="str">
            <v>WLFL6 MAY VALLEY DRAINAGE</v>
          </cell>
          <cell r="E1171">
            <v>150000</v>
          </cell>
          <cell r="I1171" t="str">
            <v>2020 ANNUAL ADOPTED FLOOD CONTROL DISTRICT RESOLUTION</v>
          </cell>
          <cell r="J1171" t="str">
            <v>FCD2019-13</v>
          </cell>
        </row>
        <row r="1172">
          <cell r="A1172">
            <v>3571</v>
          </cell>
          <cell r="B1172" t="str">
            <v>KING COUNTY FLOOD CONTROL CAPITAL CONTRACT</v>
          </cell>
          <cell r="C1172">
            <v>1132767</v>
          </cell>
          <cell r="D1172" t="str">
            <v>WLFL1 TATE CR SCOUR REPAIR</v>
          </cell>
          <cell r="E1172">
            <v>0</v>
          </cell>
          <cell r="I1172" t="str">
            <v>2020 ANNUAL ADOPTED FLOOD CONTROL DISTRICT RESOLUTION</v>
          </cell>
          <cell r="J1172" t="str">
            <v>FCD2019-13</v>
          </cell>
        </row>
        <row r="1173">
          <cell r="A1173">
            <v>3571</v>
          </cell>
          <cell r="B1173" t="str">
            <v>KING COUNTY FLOOD CONTROL CAPITAL CONTRACT</v>
          </cell>
          <cell r="C1173">
            <v>1134341</v>
          </cell>
          <cell r="D1173" t="str">
            <v>WLFL8 LONES LEVEE ERES</v>
          </cell>
          <cell r="E1173">
            <v>500000</v>
          </cell>
          <cell r="I1173" t="str">
            <v>2020 ANNUAL ADOPTED FLOOD CONTROL DISTRICT RESOLUTION</v>
          </cell>
          <cell r="J1173" t="str">
            <v>FCD2019-13</v>
          </cell>
        </row>
        <row r="1174">
          <cell r="A1174">
            <v>3571</v>
          </cell>
          <cell r="B1174" t="str">
            <v>KING COUNTY FLOOD CONTROL CAPITAL CONTRACT</v>
          </cell>
          <cell r="C1174">
            <v>1134342</v>
          </cell>
          <cell r="D1174" t="str">
            <v>WLFL7 CEDAR RES FLOOD MITIGTN</v>
          </cell>
          <cell r="E1174">
            <v>0</v>
          </cell>
          <cell r="I1174" t="str">
            <v>2020 ANNUAL ADOPTED FLOOD CONTROL DISTRICT RESOLUTION</v>
          </cell>
          <cell r="J1174" t="str">
            <v>FCD2019-13</v>
          </cell>
        </row>
        <row r="1175">
          <cell r="A1175">
            <v>3571</v>
          </cell>
          <cell r="B1175" t="str">
            <v>KING COUNTY FLOOD CONTROL CAPITAL CONTRACT</v>
          </cell>
          <cell r="C1175">
            <v>1134344</v>
          </cell>
          <cell r="D1175" t="str">
            <v>WLFL2 STOSSEL MAJOR REPAIR</v>
          </cell>
          <cell r="E1175">
            <v>50000</v>
          </cell>
          <cell r="I1175" t="str">
            <v>2020 ANNUAL ADOPTED FLOOD CONTROL DISTRICT RESOLUTION</v>
          </cell>
          <cell r="J1175" t="str">
            <v>FCD2019-13</v>
          </cell>
        </row>
        <row r="1176">
          <cell r="A1176">
            <v>3571</v>
          </cell>
          <cell r="B1176" t="str">
            <v>KING COUNTY FLOOD CONTROL CAPITAL CONTRACT</v>
          </cell>
          <cell r="C1176">
            <v>1134874</v>
          </cell>
          <cell r="D1176" t="str">
            <v>WLFL1 BENDIGO UPR NORTH BEND</v>
          </cell>
          <cell r="E1176">
            <v>0</v>
          </cell>
          <cell r="I1176" t="str">
            <v>2020 ANNUAL ADOPTED FLOOD CONTROL DISTRICT RESOLUTION</v>
          </cell>
          <cell r="J1176" t="str">
            <v>FCD2019-13</v>
          </cell>
        </row>
        <row r="1177">
          <cell r="A1177">
            <v>3571</v>
          </cell>
          <cell r="B1177" t="str">
            <v>KING COUNTY FLOOD CONTROL CAPITAL CONTRACT</v>
          </cell>
          <cell r="C1177">
            <v>1135533</v>
          </cell>
          <cell r="D1177" t="str">
            <v>WLFL1 NORMAN CR US 2024 CULVRT</v>
          </cell>
          <cell r="E1177">
            <v>0</v>
          </cell>
          <cell r="I1177" t="str">
            <v>2020 ANNUAL ADOPTED FLOOD CONTROL DISTRICT RESOLUTION</v>
          </cell>
          <cell r="J1177" t="str">
            <v>FCD2019-13</v>
          </cell>
        </row>
        <row r="1178">
          <cell r="A1178">
            <v>3571</v>
          </cell>
          <cell r="B1178" t="str">
            <v>KING COUNTY FLOOD CONTROL CAPITAL CONTRACT</v>
          </cell>
          <cell r="C1178">
            <v>1135534</v>
          </cell>
          <cell r="D1178" t="str">
            <v>WLFL1 REINIG RD ELEVATION</v>
          </cell>
          <cell r="E1178">
            <v>0</v>
          </cell>
          <cell r="I1178" t="str">
            <v>2020 ANNUAL ADOPTED FLOOD CONTROL DISTRICT RESOLUTION</v>
          </cell>
          <cell r="J1178" t="str">
            <v>FCD2019-13</v>
          </cell>
        </row>
        <row r="1179">
          <cell r="A1179">
            <v>3571</v>
          </cell>
          <cell r="B1179" t="str">
            <v>KING COUNTY FLOOD CONTROL CAPITAL CONTRACT</v>
          </cell>
          <cell r="C1179">
            <v>1135535</v>
          </cell>
          <cell r="D1179" t="str">
            <v>WLFL7 CEDAR R DWNSTREAM IMPV</v>
          </cell>
          <cell r="E1179">
            <v>0</v>
          </cell>
          <cell r="I1179" t="str">
            <v>2020 ANNUAL ADOPTED FLOOD CONTROL DISTRICT RESOLUTION</v>
          </cell>
          <cell r="J1179" t="str">
            <v>FCD2019-13</v>
          </cell>
        </row>
        <row r="1180">
          <cell r="A1180">
            <v>3571</v>
          </cell>
          <cell r="B1180" t="str">
            <v>KING COUNTY FLOOD CONTROL CAPITAL CONTRACT</v>
          </cell>
          <cell r="C1180">
            <v>1135536</v>
          </cell>
          <cell r="D1180" t="str">
            <v>WLFL8 GALLIDYKSTRA 2020 REPAIR</v>
          </cell>
          <cell r="E1180">
            <v>207314</v>
          </cell>
          <cell r="I1180" t="str">
            <v>2020 ANNUAL ADOPTED FLOOD CONTROL DISTRICT RESOLUTION</v>
          </cell>
          <cell r="J1180" t="str">
            <v>FCD2019-13</v>
          </cell>
        </row>
        <row r="1181">
          <cell r="A1181">
            <v>3571</v>
          </cell>
          <cell r="B1181" t="str">
            <v>KING COUNTY FLOOD CONTROL CAPITAL CONTRACT</v>
          </cell>
          <cell r="C1181">
            <v>1135537</v>
          </cell>
          <cell r="D1181" t="str">
            <v>WLFL8 GREEN R IMPRVMNT 2024</v>
          </cell>
          <cell r="E1181">
            <v>0</v>
          </cell>
          <cell r="I1181" t="str">
            <v>2020 ANNUAL ADOPTED FLOOD CONTROL DISTRICT RESOLUTION</v>
          </cell>
          <cell r="J1181" t="str">
            <v>FCD2019-13</v>
          </cell>
        </row>
        <row r="1182">
          <cell r="A1182">
            <v>3571</v>
          </cell>
          <cell r="B1182" t="str">
            <v>KING COUNTY FLOOD CONTROL CAPITAL CONTRACT</v>
          </cell>
          <cell r="C1182">
            <v>1135541</v>
          </cell>
          <cell r="D1182" t="str">
            <v>WLFL9 STUCK R DR 2019 REPAIR</v>
          </cell>
          <cell r="E1182">
            <v>446374</v>
          </cell>
          <cell r="I1182" t="str">
            <v>2020 ANNUAL ADOPTED FLOOD CONTROL DISTRICT RESOLUTION</v>
          </cell>
          <cell r="J1182" t="str">
            <v>FCD2019-13</v>
          </cell>
        </row>
        <row r="1183">
          <cell r="A1183">
            <v>3571</v>
          </cell>
          <cell r="B1183" t="str">
            <v>KING COUNTY FLOOD CONTROL CAPITAL CONTRACT</v>
          </cell>
          <cell r="C1183">
            <v>1136473</v>
          </cell>
          <cell r="D1183" t="str">
            <v>WLFL3 HOLBERG 2019 REPAIR</v>
          </cell>
          <cell r="E1183">
            <v>25000</v>
          </cell>
          <cell r="I1183" t="str">
            <v>2020 ANNUAL ADOPTED FLOOD CONTROL DISTRICT RESOLUTION</v>
          </cell>
          <cell r="J1183" t="str">
            <v>FCD2019-13</v>
          </cell>
        </row>
        <row r="1184">
          <cell r="A1184">
            <v>3571</v>
          </cell>
          <cell r="B1184" t="str">
            <v>KING COUNTY FLOOD CONTROL CAPITAL CONTRACT</v>
          </cell>
          <cell r="C1184">
            <v>1137350</v>
          </cell>
          <cell r="D1184" t="str">
            <v>WLFL2 254TH AVE NE @ SR202 FLD</v>
          </cell>
          <cell r="E1184">
            <v>0</v>
          </cell>
          <cell r="I1184" t="str">
            <v>2020 ANNUAL ADOPTED FLOOD CONTROL DISTRICT RESOLUTION</v>
          </cell>
          <cell r="J1184" t="str">
            <v>FCD2019-13</v>
          </cell>
        </row>
        <row r="1185">
          <cell r="A1185">
            <v>3571</v>
          </cell>
          <cell r="B1185" t="str">
            <v>KING COUNTY FLOOD CONTROL CAPITAL CONTRACT</v>
          </cell>
          <cell r="C1185">
            <v>1137351</v>
          </cell>
          <cell r="D1185" t="str">
            <v>WLFL2 334TH AVE SE &amp; SE 43RD</v>
          </cell>
          <cell r="E1185">
            <v>0</v>
          </cell>
          <cell r="I1185" t="str">
            <v>2020 ANNUAL ADOPTED FLOOD CONTROL DISTRICT RESOLUTION</v>
          </cell>
          <cell r="J1185" t="str">
            <v>FCD2019-13</v>
          </cell>
        </row>
        <row r="1186">
          <cell r="A1186">
            <v>3571</v>
          </cell>
          <cell r="B1186" t="str">
            <v>KING COUNTY FLOOD CONTROL CAPITAL CONTRACT</v>
          </cell>
          <cell r="C1186">
            <v>1137352</v>
          </cell>
          <cell r="D1186" t="str">
            <v>WLFL2 FISH HATCHERY RD BR #61B</v>
          </cell>
          <cell r="E1186">
            <v>80000</v>
          </cell>
          <cell r="I1186" t="str">
            <v>2020 ANNUAL ADOPTED FLOOD CONTROL DISTRICT RESOLUTION</v>
          </cell>
          <cell r="J1186" t="str">
            <v>FCD2019-13</v>
          </cell>
        </row>
        <row r="1187">
          <cell r="A1187">
            <v>3571</v>
          </cell>
          <cell r="B1187" t="str">
            <v>KING COUNTY FLOOD CONTROL CAPITAL CONTRACT</v>
          </cell>
          <cell r="C1187">
            <v>1137353</v>
          </cell>
          <cell r="D1187" t="str">
            <v>WLFL9 212TH AVE SE @ SR 164</v>
          </cell>
          <cell r="E1187">
            <v>0</v>
          </cell>
          <cell r="I1187" t="str">
            <v>2020 ANNUAL ADOPTED FLOOD CONTROL DISTRICT RESOLUTION</v>
          </cell>
          <cell r="J1187" t="str">
            <v>FCD2019-13</v>
          </cell>
        </row>
        <row r="1188">
          <cell r="A1188">
            <v>3571</v>
          </cell>
          <cell r="B1188" t="str">
            <v>KING COUNTY FLOOD CONTROL CAPITAL CONTRACT</v>
          </cell>
          <cell r="C1188">
            <v>1137399</v>
          </cell>
          <cell r="D1188" t="str">
            <v>WLFL2 CITY SNOQ HOME ELEV</v>
          </cell>
          <cell r="E1188">
            <v>1118000</v>
          </cell>
          <cell r="I1188" t="str">
            <v>2020 ANNUAL ADOPTED FLOOD CONTROL DISTRICT RESOLUTION</v>
          </cell>
          <cell r="J1188" t="str">
            <v>FCD2019-13</v>
          </cell>
        </row>
        <row r="1189">
          <cell r="A1189">
            <v>3571</v>
          </cell>
          <cell r="B1189" t="str">
            <v>KING COUNTY FLOOD CONTROL CAPITAL CONTRACT</v>
          </cell>
          <cell r="C1189">
            <v>1137400</v>
          </cell>
          <cell r="D1189" t="str">
            <v>WLFL2 MUD CR SEDIMENT</v>
          </cell>
          <cell r="E1189">
            <v>432000</v>
          </cell>
          <cell r="I1189" t="str">
            <v>2020 ANNUAL ADOPTED FLOOD CONTROL DISTRICT RESOLUTION</v>
          </cell>
          <cell r="J1189" t="str">
            <v>FCD2019-13</v>
          </cell>
        </row>
        <row r="1190">
          <cell r="A1190">
            <v>3571</v>
          </cell>
          <cell r="B1190" t="str">
            <v>KING COUNTY FLOOD CONTROL CAPITAL CONTRACT</v>
          </cell>
          <cell r="C1190">
            <v>1137401</v>
          </cell>
          <cell r="D1190" t="str">
            <v>WLFL5 GEORGE DAVIS CRK PASSAGE</v>
          </cell>
          <cell r="E1190">
            <v>400000</v>
          </cell>
          <cell r="I1190" t="str">
            <v>2020 ANNUAL ADOPTED FLOOD CONTROL DISTRICT RESOLUTION</v>
          </cell>
          <cell r="J1190" t="str">
            <v>FCD2019-13</v>
          </cell>
        </row>
        <row r="1191">
          <cell r="A1191">
            <v>3571</v>
          </cell>
          <cell r="B1191" t="str">
            <v>KING COUNTY FLOOD CONTROL CAPITAL CONTRACT</v>
          </cell>
          <cell r="C1191">
            <v>1137403</v>
          </cell>
          <cell r="D1191" t="str">
            <v>WLFL6 BEAR CRK FLOOD EROSION</v>
          </cell>
          <cell r="E1191">
            <v>550000</v>
          </cell>
          <cell r="I1191" t="str">
            <v>2020 ANNUAL ADOPTED FLOOD CONTROL DISTRICT RESOLUTION</v>
          </cell>
          <cell r="J1191" t="str">
            <v>FCD2019-13</v>
          </cell>
        </row>
        <row r="1192">
          <cell r="A1192">
            <v>3571</v>
          </cell>
          <cell r="B1192" t="str">
            <v>KING COUNTY FLOOD CONTROL CAPITAL CONTRACT</v>
          </cell>
          <cell r="C1192">
            <v>1137404</v>
          </cell>
          <cell r="D1192" t="str">
            <v>WLFL8 S 106TH ST DRAIN IMPRV</v>
          </cell>
          <cell r="E1192">
            <v>451000</v>
          </cell>
          <cell r="I1192" t="str">
            <v>2020 ANNUAL ADOPTED FLOOD CONTROL DISTRICT RESOLUTION</v>
          </cell>
          <cell r="J1192" t="str">
            <v>FCD2019-13</v>
          </cell>
        </row>
        <row r="1193">
          <cell r="A1193">
            <v>3571</v>
          </cell>
          <cell r="B1193" t="str">
            <v>KING COUNTY FLOOD CONTROL CAPITAL CONTRACT</v>
          </cell>
          <cell r="C1193">
            <v>1137405</v>
          </cell>
          <cell r="D1193" t="str">
            <v>WLFL9 212TH AVE SE MITIGATION</v>
          </cell>
          <cell r="E1193">
            <v>29000</v>
          </cell>
          <cell r="I1193" t="str">
            <v>2020 ANNUAL ADOPTED FLOOD CONTROL DISTRICT RESOLUTION</v>
          </cell>
          <cell r="J1193" t="str">
            <v>FCD2019-13</v>
          </cell>
        </row>
        <row r="1194">
          <cell r="A1194">
            <v>3571</v>
          </cell>
          <cell r="B1194" t="str">
            <v>KING COUNTY FLOOD CONTROL CAPITAL CONTRACT</v>
          </cell>
          <cell r="C1194">
            <v>1137757</v>
          </cell>
          <cell r="D1194" t="str">
            <v>WLFL1 MF SNO PL84-99</v>
          </cell>
          <cell r="E1194">
            <v>75000</v>
          </cell>
          <cell r="I1194" t="str">
            <v>2020 ANNUAL ADOPTED FLOOD CONTROL DISTRICT RESOLUTION</v>
          </cell>
          <cell r="J1194" t="str">
            <v>FCD2019-13</v>
          </cell>
        </row>
        <row r="1195">
          <cell r="A1195">
            <v>3571</v>
          </cell>
          <cell r="B1195" t="str">
            <v>KING COUNTY FLOOD CONTROL CAPITAL CONTRACT</v>
          </cell>
          <cell r="C1195">
            <v>1137758</v>
          </cell>
          <cell r="D1195" t="str">
            <v>WLFL1 MF RESIDENTIAL FLD MTGTN</v>
          </cell>
          <cell r="E1195">
            <v>120000</v>
          </cell>
          <cell r="I1195" t="str">
            <v>2020 ANNUAL ADOPTED FLOOD CONTROL DISTRICT RESOLUTION</v>
          </cell>
          <cell r="J1195" t="str">
            <v>FCD2019-13</v>
          </cell>
        </row>
        <row r="1196">
          <cell r="A1196">
            <v>3571</v>
          </cell>
          <cell r="B1196" t="str">
            <v>KING COUNTY FLOOD CONTROL CAPITAL CONTRACT</v>
          </cell>
          <cell r="C1196">
            <v>1137759</v>
          </cell>
          <cell r="D1196" t="str">
            <v>WLFL6 FACTORIA BLVD DRAINAGE</v>
          </cell>
          <cell r="E1196">
            <v>1071000</v>
          </cell>
          <cell r="I1196" t="str">
            <v>2020 ANNUAL ADOPTED FLOOD CONTROL DISTRICT RESOLUTION</v>
          </cell>
          <cell r="J1196" t="str">
            <v>FCD2019-13</v>
          </cell>
        </row>
        <row r="1197">
          <cell r="A1197">
            <v>3571</v>
          </cell>
          <cell r="B1197" t="str">
            <v>KING COUNTY FLOOD CONTROL CAPITAL CONTRACT</v>
          </cell>
          <cell r="C1197">
            <v>1137760</v>
          </cell>
          <cell r="D1197" t="str">
            <v>WLFL8 COVINGTON CR BLK DIAMOND</v>
          </cell>
          <cell r="E1197">
            <v>291500</v>
          </cell>
          <cell r="I1197" t="str">
            <v>2020 ANNUAL ADOPTED FLOOD CONTROL DISTRICT RESOLUTION</v>
          </cell>
          <cell r="J1197" t="str">
            <v>FCD2019-13</v>
          </cell>
        </row>
        <row r="1198">
          <cell r="A1198">
            <v>3571</v>
          </cell>
          <cell r="B1198" t="str">
            <v>KING COUNTY FLOOD CONTROL CAPITAL CONTRACT</v>
          </cell>
          <cell r="C1198">
            <v>1137761</v>
          </cell>
          <cell r="D1198" t="str">
            <v>WLFL8 TUK-205 GUNTER FLOODWALL</v>
          </cell>
          <cell r="E1198">
            <v>2000000</v>
          </cell>
          <cell r="I1198" t="str">
            <v>2020 ANNUAL ADOPTED FLOOD CONTROL DISTRICT RESOLUTION</v>
          </cell>
          <cell r="J1198" t="str">
            <v>FCD2019-13</v>
          </cell>
        </row>
        <row r="1199">
          <cell r="A1199">
            <v>3855</v>
          </cell>
          <cell r="B1199" t="str">
            <v>COUNTY ROAD MAJOR MAINTENANCE</v>
          </cell>
          <cell r="C1199">
            <v>1129583</v>
          </cell>
          <cell r="D1199" t="str">
            <v>RSD GRANT CONTINGENCY 3855</v>
          </cell>
          <cell r="E1199">
            <v>-531000</v>
          </cell>
          <cell r="I1199" t="str">
            <v>2019</v>
          </cell>
          <cell r="J1199" t="str">
            <v>GRANT CONTINGENCY</v>
          </cell>
        </row>
        <row r="1200">
          <cell r="A1200">
            <v>3855</v>
          </cell>
          <cell r="B1200" t="str">
            <v>COUNTY ROAD MAJOR MAINTENANCE</v>
          </cell>
          <cell r="C1200">
            <v>1131333</v>
          </cell>
          <cell r="D1200" t="str">
            <v>RSD CWP FLOOD CONTROL DISTRICT</v>
          </cell>
          <cell r="E1200">
            <v>531000</v>
          </cell>
          <cell r="I1200" t="str">
            <v>2019</v>
          </cell>
          <cell r="J1200" t="str">
            <v>GRANT CONTINGENCY</v>
          </cell>
        </row>
        <row r="1201">
          <cell r="A1201">
            <v>3292</v>
          </cell>
          <cell r="B1201" t="str">
            <v>SWM CIP-NON-BOND</v>
          </cell>
          <cell r="C1201">
            <v>1129460</v>
          </cell>
          <cell r="D1201" t="str">
            <v>WLER FUND GRANT CONTINGENCY</v>
          </cell>
          <cell r="E1201">
            <v>-220000</v>
          </cell>
          <cell r="I1201" t="str">
            <v>2019</v>
          </cell>
          <cell r="J1201" t="str">
            <v>GRANT CONTINGENCY</v>
          </cell>
        </row>
        <row r="1202">
          <cell r="A1202">
            <v>3292</v>
          </cell>
          <cell r="B1202" t="str">
            <v>SWM CIP-NON-BOND</v>
          </cell>
          <cell r="C1202">
            <v>1135512</v>
          </cell>
          <cell r="D1202" t="str">
            <v>WLER MCSORLEY CREEK</v>
          </cell>
          <cell r="E1202">
            <v>220000</v>
          </cell>
          <cell r="I1202" t="str">
            <v>2019</v>
          </cell>
          <cell r="J1202" t="str">
            <v>GRANT CONTINGENCY</v>
          </cell>
        </row>
        <row r="1203">
          <cell r="A1203">
            <v>3292</v>
          </cell>
          <cell r="B1203" t="str">
            <v>SWM CIP-NON-BOND</v>
          </cell>
          <cell r="C1203">
            <v>1129378</v>
          </cell>
          <cell r="D1203" t="str">
            <v>WLSWC SWS GRANT CONTINGENCY</v>
          </cell>
          <cell r="E1203">
            <v>-1575535</v>
          </cell>
          <cell r="I1203" t="str">
            <v>2019</v>
          </cell>
          <cell r="J1203" t="str">
            <v>GRANT CONTINGENCY</v>
          </cell>
        </row>
        <row r="1204">
          <cell r="A1204">
            <v>3292</v>
          </cell>
          <cell r="B1204" t="str">
            <v>SWM CIP-NON-BOND</v>
          </cell>
          <cell r="C1204">
            <v>1117559</v>
          </cell>
          <cell r="D1204" t="str">
            <v>WLSWC FAIRWOOD 11 PIPE PHASE 2</v>
          </cell>
          <cell r="E1204">
            <v>1129378</v>
          </cell>
          <cell r="I1204" t="str">
            <v>2019</v>
          </cell>
          <cell r="J1204" t="str">
            <v>GRANT CONTINGENCY</v>
          </cell>
        </row>
        <row r="1205">
          <cell r="A1205">
            <v>3292</v>
          </cell>
          <cell r="B1205" t="str">
            <v>SWM CIP-NON-BOND</v>
          </cell>
          <cell r="C1205">
            <v>1129378</v>
          </cell>
          <cell r="D1205" t="str">
            <v>WLSWC SWS GRANT CONTINGENCY</v>
          </cell>
          <cell r="E1205">
            <v>411157</v>
          </cell>
          <cell r="I1205" t="str">
            <v>2019</v>
          </cell>
          <cell r="J1205" t="str">
            <v>GRANT CONTINGENCY</v>
          </cell>
        </row>
        <row r="1206">
          <cell r="A1206">
            <v>3292</v>
          </cell>
          <cell r="B1206" t="str">
            <v>SWM CIP-NON-BOND</v>
          </cell>
          <cell r="C1206">
            <v>1129378</v>
          </cell>
          <cell r="D1206" t="str">
            <v>WLSWC SWS GRANT CONTINGENCY</v>
          </cell>
          <cell r="E1206">
            <v>35000</v>
          </cell>
          <cell r="I1206" t="str">
            <v>2019</v>
          </cell>
          <cell r="J1206" t="str">
            <v>GRANT CONTINGENCY</v>
          </cell>
        </row>
        <row r="1207">
          <cell r="A1207">
            <v>3310</v>
          </cell>
          <cell r="B1207" t="str">
            <v>LONG TERM LEASES </v>
          </cell>
          <cell r="C1207">
            <v>1138439</v>
          </cell>
          <cell r="D1207" t="str">
            <v>DES LTLF KENT ECNLDGE GROUND</v>
          </cell>
          <cell r="E1207">
            <v>80000</v>
          </cell>
          <cell r="F1207">
            <v>0</v>
          </cell>
          <cell r="G1207">
            <v>0</v>
          </cell>
          <cell r="H1207">
            <v>80000</v>
          </cell>
          <cell r="I1207" t="str">
            <v>2ND YEAR 1ST QUARTER</v>
          </cell>
          <cell r="J1207" t="str">
            <v>ORDINANCE 19066</v>
          </cell>
          <cell r="K1207" t="str">
            <v>COVID-19 EMERGENCY STANDALONE 1</v>
          </cell>
        </row>
        <row r="1208">
          <cell r="A1208">
            <v>3951</v>
          </cell>
          <cell r="B1208" t="str">
            <v>BUILDING REPAIR/REPLACEMENT SUBFUND</v>
          </cell>
          <cell r="C1208">
            <v>1138369</v>
          </cell>
          <cell r="D1208" t="str">
            <v>DES FMD KENT ECONOLODGE ACQ</v>
          </cell>
          <cell r="E1208">
            <v>4750000</v>
          </cell>
          <cell r="F1208">
            <v>0</v>
          </cell>
          <cell r="G1208">
            <v>0</v>
          </cell>
          <cell r="H1208">
            <v>4750000</v>
          </cell>
          <cell r="I1208" t="str">
            <v>2ND YEAR 1ST QUARTER</v>
          </cell>
          <cell r="J1208" t="str">
            <v>ORDINANCE 19066</v>
          </cell>
          <cell r="K1208" t="str">
            <v>COVID-19 EMERGENCY STANDALONE 1</v>
          </cell>
        </row>
        <row r="1209">
          <cell r="A1209">
            <v>3951</v>
          </cell>
          <cell r="B1209" t="str">
            <v>BUILDING REPAIR/REPLACEMENT SUBFUND</v>
          </cell>
          <cell r="C1209">
            <v>1138370</v>
          </cell>
          <cell r="D1209" t="str">
            <v>DES FMD ISO/QUAR MODULAR MOVES</v>
          </cell>
          <cell r="E1209">
            <v>10185000</v>
          </cell>
          <cell r="F1209">
            <v>0</v>
          </cell>
          <cell r="G1209">
            <v>0</v>
          </cell>
          <cell r="H1209">
            <v>10185000</v>
          </cell>
          <cell r="I1209" t="str">
            <v>2ND YEAR 1ST QUARTER</v>
          </cell>
          <cell r="J1209" t="str">
            <v>ORDINANCE 19066</v>
          </cell>
          <cell r="K1209" t="str">
            <v>COVID-19 EMERGENCY STANDALONE 1</v>
          </cell>
        </row>
        <row r="1210">
          <cell r="A1210">
            <v>3310</v>
          </cell>
          <cell r="B1210" t="str">
            <v>LONG TERM LEASES </v>
          </cell>
          <cell r="C1210" t="str">
            <v>1138439</v>
          </cell>
          <cell r="D1210" t="str">
            <v>DES LTLF KENT MOTEL GROUND LSE</v>
          </cell>
          <cell r="E1210">
            <v>6448</v>
          </cell>
          <cell r="F1210">
            <v>0</v>
          </cell>
          <cell r="G1210">
            <v>0</v>
          </cell>
          <cell r="H1210">
            <v>6448</v>
          </cell>
          <cell r="I1210" t="str">
            <v>2ND YEAR 2ND QUARTER</v>
          </cell>
          <cell r="J1210" t="str">
            <v>ORDINANCE 19103</v>
          </cell>
          <cell r="K1210" t="str">
            <v>2nd COVID-19 EMERGENCY ORD</v>
          </cell>
        </row>
        <row r="1211">
          <cell r="A1211">
            <v>3310</v>
          </cell>
          <cell r="B1211" t="str">
            <v>LONG TERM LEASES </v>
          </cell>
          <cell r="C1211" t="str">
            <v>1138566</v>
          </cell>
          <cell r="D1211" t="str">
            <v>DES LTLF ISSAQUAH HOTEL</v>
          </cell>
          <cell r="E1211">
            <v>2100000</v>
          </cell>
          <cell r="F1211">
            <v>0</v>
          </cell>
          <cell r="G1211">
            <v>0</v>
          </cell>
          <cell r="H1211">
            <v>2100000</v>
          </cell>
          <cell r="I1211" t="str">
            <v>2ND YEAR 2ND QUARTER</v>
          </cell>
          <cell r="J1211" t="str">
            <v>ORDINANCE 19103</v>
          </cell>
          <cell r="K1211" t="str">
            <v>2nd COVID-19 EMERGENCY ORD</v>
          </cell>
        </row>
        <row r="1212">
          <cell r="A1212">
            <v>3310</v>
          </cell>
          <cell r="B1212" t="str">
            <v>LONG TERM LEASES </v>
          </cell>
          <cell r="C1212" t="str">
            <v>1138619</v>
          </cell>
          <cell r="D1212" t="str">
            <v>DES LTLF 1215 E FIR COVID FAC</v>
          </cell>
          <cell r="E1212">
            <v>180000</v>
          </cell>
          <cell r="F1212">
            <v>0</v>
          </cell>
          <cell r="G1212">
            <v>0</v>
          </cell>
          <cell r="H1212">
            <v>180000</v>
          </cell>
          <cell r="I1212" t="str">
            <v>2ND YEAR 2ND QUARTER</v>
          </cell>
          <cell r="J1212" t="str">
            <v>ORDINANCE 19103</v>
          </cell>
          <cell r="K1212" t="str">
            <v>2nd COVID-19 EMERGENCY ORD</v>
          </cell>
        </row>
        <row r="1213">
          <cell r="A1213">
            <v>3310</v>
          </cell>
          <cell r="B1213" t="str">
            <v>LONG TERM LEASES </v>
          </cell>
          <cell r="C1213" t="str">
            <v>1138625</v>
          </cell>
          <cell r="D1213" t="str">
            <v>DES LTLF SODO WRHS COVID FAC</v>
          </cell>
          <cell r="E1213">
            <v>1071329</v>
          </cell>
          <cell r="F1213">
            <v>0</v>
          </cell>
          <cell r="G1213">
            <v>0</v>
          </cell>
          <cell r="H1213">
            <v>1071329</v>
          </cell>
          <cell r="I1213" t="str">
            <v>2ND YEAR 2ND QUARTER</v>
          </cell>
          <cell r="J1213" t="str">
            <v>ORDINANCE 19103</v>
          </cell>
          <cell r="K1213" t="str">
            <v>2nd COVID-19 EMERGENCY ORD</v>
          </cell>
        </row>
        <row r="1214">
          <cell r="A1214">
            <v>3310</v>
          </cell>
          <cell r="B1214" t="str">
            <v>LONG TERM LEASES </v>
          </cell>
          <cell r="C1214" t="str">
            <v>1138678</v>
          </cell>
          <cell r="D1214" t="str">
            <v>DES LTLF RENTON RED LION</v>
          </cell>
          <cell r="E1214">
            <v>1273275</v>
          </cell>
          <cell r="F1214">
            <v>0</v>
          </cell>
          <cell r="G1214">
            <v>0</v>
          </cell>
          <cell r="H1214">
            <v>1273275</v>
          </cell>
          <cell r="I1214" t="str">
            <v>2ND YEAR 2ND QUARTER</v>
          </cell>
          <cell r="J1214" t="str">
            <v>ORDINANCE 19103</v>
          </cell>
          <cell r="K1214" t="str">
            <v>2nd COVID-19 EMERGENCY ORD</v>
          </cell>
        </row>
        <row r="1215">
          <cell r="A1215">
            <v>3310</v>
          </cell>
          <cell r="B1215" t="str">
            <v>LONG TERM LEASES </v>
          </cell>
          <cell r="C1215" t="str">
            <v>1138680</v>
          </cell>
          <cell r="D1215" t="str">
            <v>DES LTLF SEATAC HOTEL</v>
          </cell>
          <cell r="E1215">
            <v>366100</v>
          </cell>
          <cell r="F1215">
            <v>0</v>
          </cell>
          <cell r="G1215">
            <v>0</v>
          </cell>
          <cell r="H1215">
            <v>366100</v>
          </cell>
          <cell r="I1215" t="str">
            <v>2ND YEAR 2ND QUARTER</v>
          </cell>
          <cell r="J1215" t="str">
            <v>ORDINANCE 19103</v>
          </cell>
          <cell r="K1215" t="str">
            <v>2nd COVID-19 EMERGENCY ORD</v>
          </cell>
        </row>
        <row r="1216">
          <cell r="A1216">
            <v>3310</v>
          </cell>
          <cell r="B1216" t="str">
            <v>LONG TERM LEASES </v>
          </cell>
          <cell r="C1216" t="str">
            <v>1138681</v>
          </cell>
          <cell r="D1216" t="str">
            <v>DES LTLF BELLEVUE COAST HOTEL</v>
          </cell>
          <cell r="E1216">
            <v>720944</v>
          </cell>
          <cell r="F1216">
            <v>0</v>
          </cell>
          <cell r="G1216">
            <v>0</v>
          </cell>
          <cell r="H1216">
            <v>720944</v>
          </cell>
          <cell r="I1216" t="str">
            <v>2ND YEAR 2ND QUARTER</v>
          </cell>
          <cell r="J1216" t="str">
            <v>ORDINANCE 19103</v>
          </cell>
          <cell r="K1216" t="str">
            <v>2nd COVID-19 EMERGENCY ORD</v>
          </cell>
        </row>
        <row r="1217">
          <cell r="A1217">
            <v>3951</v>
          </cell>
          <cell r="B1217" t="str">
            <v>BUILDING REPAIR/REPLACEMENT SUBFUND</v>
          </cell>
          <cell r="C1217" t="str">
            <v>1138370</v>
          </cell>
          <cell r="D1217" t="str">
            <v>DES FMD ISO/QUAR MODULAR MOVES</v>
          </cell>
          <cell r="E1217">
            <v>25048833</v>
          </cell>
          <cell r="F1217">
            <v>0</v>
          </cell>
          <cell r="G1217">
            <v>0</v>
          </cell>
          <cell r="H1217">
            <v>25048833</v>
          </cell>
          <cell r="I1217" t="str">
            <v>2ND YEAR 2ND QUARTER</v>
          </cell>
          <cell r="J1217" t="str">
            <v>ORDINANCE 19103</v>
          </cell>
          <cell r="K1217" t="str">
            <v>2nd COVID-19 EMERGENCY ORD</v>
          </cell>
        </row>
        <row r="1218">
          <cell r="A1218">
            <v>3951</v>
          </cell>
          <cell r="B1218" t="str">
            <v>BUILDING REPAIR/REPLACEMENT SUBFUND</v>
          </cell>
          <cell r="C1218" t="str">
            <v>1138725</v>
          </cell>
          <cell r="D1218" t="str">
            <v>DES FMD CV-19 MRJC FENCING</v>
          </cell>
          <cell r="E1218">
            <v>150000</v>
          </cell>
          <cell r="F1218">
            <v>0</v>
          </cell>
          <cell r="G1218">
            <v>0</v>
          </cell>
          <cell r="H1218">
            <v>150000</v>
          </cell>
          <cell r="I1218" t="str">
            <v>2ND YEAR 2ND QUARTER</v>
          </cell>
          <cell r="J1218" t="str">
            <v>ORDINANCE 19103</v>
          </cell>
          <cell r="K1218" t="str">
            <v>2nd COVID-19 EMERGENCY ORD</v>
          </cell>
        </row>
        <row r="1219">
          <cell r="A1219">
            <v>3310</v>
          </cell>
          <cell r="B1219" t="str">
            <v>LONG TERM LEASES </v>
          </cell>
          <cell r="C1219" t="str">
            <v>1138566</v>
          </cell>
          <cell r="D1219" t="str">
            <v>DES LTLF ISSAQUAH HOTEL</v>
          </cell>
          <cell r="E1219">
            <v>450000</v>
          </cell>
          <cell r="F1219">
            <v>0</v>
          </cell>
          <cell r="G1219">
            <v>0</v>
          </cell>
          <cell r="H1219">
            <v>450000</v>
          </cell>
          <cell r="I1219" t="str">
            <v>2nd YEAR 2ND QUARTER</v>
          </cell>
          <cell r="J1219" t="str">
            <v>ORDINANCE 19120</v>
          </cell>
          <cell r="K1219" t="str">
            <v>3rd COVID-19 EMERGENCY ORD</v>
          </cell>
        </row>
        <row r="1220">
          <cell r="A1220">
            <v>3310</v>
          </cell>
          <cell r="B1220" t="str">
            <v>LONG TERM LEASES </v>
          </cell>
          <cell r="C1220" t="str">
            <v>1138625</v>
          </cell>
          <cell r="D1220" t="str">
            <v>DES LTLF SODO WRHS COVID FAC</v>
          </cell>
          <cell r="E1220">
            <v>31400</v>
          </cell>
          <cell r="F1220">
            <v>0</v>
          </cell>
          <cell r="G1220">
            <v>0</v>
          </cell>
          <cell r="H1220">
            <v>31400</v>
          </cell>
          <cell r="I1220" t="str">
            <v>2nd YEAR 2ND QUARTER</v>
          </cell>
          <cell r="J1220" t="str">
            <v>ORDINANCE 19120</v>
          </cell>
          <cell r="K1220" t="str">
            <v>3rd COVID-19 EMERGENCY ORD</v>
          </cell>
        </row>
        <row r="1221">
          <cell r="A1221">
            <v>3310</v>
          </cell>
          <cell r="B1221" t="str">
            <v>LONG TERM LEASES </v>
          </cell>
          <cell r="C1221" t="str">
            <v>1138678</v>
          </cell>
          <cell r="D1221" t="str">
            <v>DES LTLF RENTON RED LION</v>
          </cell>
          <cell r="E1221">
            <v>1011250</v>
          </cell>
          <cell r="F1221">
            <v>0</v>
          </cell>
          <cell r="G1221">
            <v>0</v>
          </cell>
          <cell r="H1221">
            <v>1011250</v>
          </cell>
          <cell r="I1221" t="str">
            <v>2nd YEAR 2ND QUARTER</v>
          </cell>
          <cell r="J1221" t="str">
            <v>ORDINANCE 19120</v>
          </cell>
          <cell r="K1221" t="str">
            <v>3rd COVID-19 EMERGENCY ORD</v>
          </cell>
        </row>
        <row r="1222">
          <cell r="A1222">
            <v>3310</v>
          </cell>
          <cell r="B1222" t="str">
            <v>LONG TERM LEASES </v>
          </cell>
          <cell r="C1222" t="str">
            <v>1138760</v>
          </cell>
          <cell r="D1222" t="str">
            <v>DES LTLF INN AT QUEEN ANNE</v>
          </cell>
          <cell r="E1222">
            <v>457440</v>
          </cell>
          <cell r="F1222">
            <v>0</v>
          </cell>
          <cell r="G1222">
            <v>0</v>
          </cell>
          <cell r="H1222">
            <v>457440</v>
          </cell>
          <cell r="I1222" t="str">
            <v>2nd YEAR 2ND QUARTER</v>
          </cell>
          <cell r="J1222" t="str">
            <v>ORDINANCE 19120</v>
          </cell>
          <cell r="K1222" t="str">
            <v>3rd COVID-19 EMERGENCY ORD</v>
          </cell>
        </row>
        <row r="1223">
          <cell r="A1223">
            <v>3310</v>
          </cell>
          <cell r="B1223" t="str">
            <v>LONG TERM LEASES </v>
          </cell>
          <cell r="C1223" t="str">
            <v>1138768</v>
          </cell>
          <cell r="D1223" t="str">
            <v>DES LTLF CIVIC HOTEL</v>
          </cell>
          <cell r="E1223">
            <v>536600</v>
          </cell>
          <cell r="F1223">
            <v>0</v>
          </cell>
          <cell r="G1223">
            <v>0</v>
          </cell>
          <cell r="H1223">
            <v>536600</v>
          </cell>
          <cell r="I1223" t="str">
            <v>2nd YEAR 2ND QUARTER</v>
          </cell>
          <cell r="J1223" t="str">
            <v>ORDINANCE 19120</v>
          </cell>
          <cell r="K1223" t="str">
            <v>3rd COVID-19 EMERGENCY ORD</v>
          </cell>
        </row>
        <row r="1224">
          <cell r="A1224">
            <v>3951</v>
          </cell>
          <cell r="B1224" t="str">
            <v>BUILDING REPAIR/REPLACEMENT SUBFUND</v>
          </cell>
          <cell r="C1224" t="str">
            <v>1138370</v>
          </cell>
          <cell r="D1224" t="str">
            <v>DES FMD ISO/QUAR MODULAR MOVES</v>
          </cell>
          <cell r="E1224">
            <v>200000</v>
          </cell>
          <cell r="F1224">
            <v>0</v>
          </cell>
          <cell r="G1224">
            <v>0</v>
          </cell>
          <cell r="H1224">
            <v>200000</v>
          </cell>
          <cell r="I1224" t="str">
            <v>2nd YEAR 2ND QUARTER</v>
          </cell>
          <cell r="J1224" t="str">
            <v>ORDINANCE 19120</v>
          </cell>
          <cell r="K1224" t="str">
            <v>3rd COVID-19 EMERGENCY ORD</v>
          </cell>
        </row>
        <row r="1225">
          <cell r="A1225">
            <v>3951</v>
          </cell>
          <cell r="B1225" t="str">
            <v>BUILDING REPAIR/REPLACEMENT SUBFUND</v>
          </cell>
          <cell r="C1225" t="str">
            <v>1138638</v>
          </cell>
          <cell r="D1225" t="str">
            <v>DES FMD W WING CV-19 PLANNING</v>
          </cell>
          <cell r="E1225">
            <v>1856597</v>
          </cell>
          <cell r="F1225">
            <v>0</v>
          </cell>
          <cell r="G1225">
            <v>0</v>
          </cell>
          <cell r="H1225">
            <v>1856597</v>
          </cell>
          <cell r="I1225" t="str">
            <v>2nd YEAR 2ND QUARTER</v>
          </cell>
          <cell r="J1225" t="str">
            <v>ORDINANCE 19120</v>
          </cell>
          <cell r="K1225" t="str">
            <v>3rd COVID-19 EMERGENCY ORD</v>
          </cell>
        </row>
        <row r="1226">
          <cell r="A1226">
            <v>3230</v>
          </cell>
          <cell r="B1226" t="str">
            <v>DPH TECHNOLOGY CAPITAL </v>
          </cell>
          <cell r="C1226" t="str">
            <v>1138797</v>
          </cell>
          <cell r="D1226" t="str">
            <v>DPH JHS Med Packaging Replace</v>
          </cell>
          <cell r="E1226">
            <v>801600</v>
          </cell>
          <cell r="F1226">
            <v>0</v>
          </cell>
          <cell r="G1226">
            <v>0</v>
          </cell>
          <cell r="H1226">
            <v>801600</v>
          </cell>
          <cell r="I1226" t="str">
            <v>2ND YEAR 3RD QUARTER</v>
          </cell>
          <cell r="J1226" t="str">
            <v>ORDINANCE 19138</v>
          </cell>
          <cell r="K1226" t="str">
            <v>2019-2020 3RD OMNIBUS ORDINANCE</v>
          </cell>
        </row>
        <row r="1227">
          <cell r="A1227">
            <v>3240</v>
          </cell>
          <cell r="B1227" t="str">
            <v>DCHS TECHNOLOGY CAPITAL</v>
          </cell>
          <cell r="C1227" t="str">
            <v>1134636</v>
          </cell>
          <cell r="D1227" t="str">
            <v>DCHS DO CORE</v>
          </cell>
          <cell r="E1227">
            <v>536000</v>
          </cell>
          <cell r="F1227">
            <v>0</v>
          </cell>
          <cell r="G1227">
            <v>0</v>
          </cell>
          <cell r="H1227">
            <v>536000</v>
          </cell>
          <cell r="I1227" t="str">
            <v>2ND YEAR 3RD QUARTER</v>
          </cell>
          <cell r="J1227" t="str">
            <v>ORDINANCE 19138</v>
          </cell>
          <cell r="K1227" t="str">
            <v>2019-2020 3RD OMNIBUS ORDINANCE</v>
          </cell>
        </row>
        <row r="1228">
          <cell r="A1228">
            <v>3250</v>
          </cell>
          <cell r="B1228" t="str">
            <v>DES TECHNOLOGY CAPITAL</v>
          </cell>
          <cell r="C1228" t="str">
            <v>1133879</v>
          </cell>
          <cell r="D1228" t="str">
            <v>DES FBOD PROCURE MODERN</v>
          </cell>
          <cell r="E1228">
            <v>675200</v>
          </cell>
          <cell r="F1228">
            <v>0</v>
          </cell>
          <cell r="G1228">
            <v>0</v>
          </cell>
          <cell r="H1228">
            <v>675200</v>
          </cell>
          <cell r="I1228" t="str">
            <v>2ND YEAR 3RD QUARTER</v>
          </cell>
          <cell r="J1228" t="str">
            <v>ORDINANCE 19138</v>
          </cell>
          <cell r="K1228" t="str">
            <v>2019-2020 3RD OMNIBUS ORDINANCE</v>
          </cell>
        </row>
        <row r="1229">
          <cell r="A1229">
            <v>3250</v>
          </cell>
          <cell r="B1229" t="str">
            <v>DES TECHNOLOGY CAPITAL</v>
          </cell>
          <cell r="C1229" t="str">
            <v>1138773</v>
          </cell>
          <cell r="D1229" t="str">
            <v>DES Fleet Fuel Management</v>
          </cell>
          <cell r="E1229">
            <v>473331</v>
          </cell>
          <cell r="F1229">
            <v>0</v>
          </cell>
          <cell r="G1229">
            <v>0</v>
          </cell>
          <cell r="H1229">
            <v>473331</v>
          </cell>
          <cell r="I1229" t="str">
            <v>2ND YEAR 3RD QUARTER</v>
          </cell>
          <cell r="J1229" t="str">
            <v>ORDINANCE 19138</v>
          </cell>
          <cell r="K1229" t="str">
            <v>2019-2020 3RD OMNIBUS ORDINANCE</v>
          </cell>
        </row>
        <row r="1230">
          <cell r="A1230">
            <v>3421</v>
          </cell>
          <cell r="B1230" t="str">
            <v>MAJOR MAINTENANCE RESERVE SUBFUND</v>
          </cell>
          <cell r="C1230" t="str">
            <v>1040332</v>
          </cell>
          <cell r="D1230" t="str">
            <v>DES FMD MMRF BUDGET PREP</v>
          </cell>
          <cell r="E1230">
            <v>210000</v>
          </cell>
          <cell r="F1230">
            <v>0</v>
          </cell>
          <cell r="G1230">
            <v>0</v>
          </cell>
          <cell r="H1230">
            <v>210000</v>
          </cell>
          <cell r="I1230" t="str">
            <v>2ND YEAR 3RD QUARTER</v>
          </cell>
          <cell r="J1230" t="str">
            <v>ORDINANCE 19138</v>
          </cell>
          <cell r="K1230" t="str">
            <v>2019-2020 3RD OMNIBUS ORDINANCE</v>
          </cell>
        </row>
        <row r="1231">
          <cell r="A1231">
            <v>3421</v>
          </cell>
          <cell r="B1231" t="str">
            <v>MAJOR MAINTENANCE RESERVE SUBFUND</v>
          </cell>
          <cell r="C1231" t="str">
            <v>1124166</v>
          </cell>
          <cell r="D1231" t="str">
            <v>DES FMD KCCH TERM &amp; PKG UNTS</v>
          </cell>
          <cell r="E1231">
            <v>75000</v>
          </cell>
          <cell r="F1231">
            <v>0</v>
          </cell>
          <cell r="G1231">
            <v>0</v>
          </cell>
          <cell r="H1231">
            <v>75000</v>
          </cell>
          <cell r="I1231" t="str">
            <v>2ND YEAR 3RD QUARTER</v>
          </cell>
          <cell r="J1231" t="str">
            <v>ORDINANCE 19138</v>
          </cell>
          <cell r="K1231" t="str">
            <v>2019-2020 3RD OMNIBUS ORDINANCE</v>
          </cell>
        </row>
        <row r="1232">
          <cell r="A1232">
            <v>3421</v>
          </cell>
          <cell r="B1232" t="str">
            <v>MAJOR MAINTENANCE RESERVE SUBFUND</v>
          </cell>
          <cell r="C1232" t="str">
            <v>1129710</v>
          </cell>
          <cell r="D1232" t="str">
            <v>DES FMD MMRF 24/7 FACILITY GRP</v>
          </cell>
          <cell r="E1232">
            <v>2071000</v>
          </cell>
          <cell r="F1232">
            <v>0</v>
          </cell>
          <cell r="G1232">
            <v>0</v>
          </cell>
          <cell r="H1232">
            <v>2071000</v>
          </cell>
          <cell r="I1232" t="str">
            <v>2ND YEAR 3RD QUARTER</v>
          </cell>
          <cell r="J1232" t="str">
            <v>ORDINANCE 19138</v>
          </cell>
          <cell r="K1232" t="str">
            <v>2019-2020 3RD OMNIBUS ORDINANCE</v>
          </cell>
        </row>
        <row r="1233">
          <cell r="A1233">
            <v>3421</v>
          </cell>
          <cell r="B1233" t="str">
            <v>MAJOR MAINTENANCE RESERVE SUBFUND</v>
          </cell>
          <cell r="C1233" t="str">
            <v>1129774</v>
          </cell>
          <cell r="D1233" t="str">
            <v>DES FMD PBDEO D3050 TP UNITS</v>
          </cell>
          <cell r="E1233">
            <v>-951750</v>
          </cell>
          <cell r="F1233">
            <v>0</v>
          </cell>
          <cell r="G1233">
            <v>0</v>
          </cell>
          <cell r="H1233">
            <v>-951750</v>
          </cell>
          <cell r="I1233" t="str">
            <v>2ND YEAR 3RD QUARTER</v>
          </cell>
          <cell r="J1233" t="str">
            <v>ORDINANCE 19138</v>
          </cell>
          <cell r="K1233" t="str">
            <v>2019-2020 3RD OMNIBUS ORDINANCE</v>
          </cell>
        </row>
        <row r="1234">
          <cell r="A1234">
            <v>3421</v>
          </cell>
          <cell r="B1234" t="str">
            <v>MAJOR MAINTENANCE RESERVE SUBFUND</v>
          </cell>
          <cell r="C1234" t="str">
            <v>1129776</v>
          </cell>
          <cell r="D1234" t="str">
            <v>DES FMD PBDEW D5010 ELE/DIST</v>
          </cell>
          <cell r="E1234">
            <v>-169269</v>
          </cell>
          <cell r="F1234">
            <v>0</v>
          </cell>
          <cell r="G1234">
            <v>0</v>
          </cell>
          <cell r="H1234">
            <v>-169269</v>
          </cell>
          <cell r="I1234" t="str">
            <v>2ND YEAR 3RD QUARTER</v>
          </cell>
          <cell r="J1234" t="str">
            <v>ORDINANCE 19138</v>
          </cell>
          <cell r="K1234" t="str">
            <v>2019-2020 3RD OMNIBUS ORDINANCE</v>
          </cell>
        </row>
        <row r="1235">
          <cell r="A1235">
            <v>3421</v>
          </cell>
          <cell r="B1235" t="str">
            <v>MAJOR MAINTENANCE RESERVE SUBFUND</v>
          </cell>
          <cell r="C1235" t="str">
            <v>1134406</v>
          </cell>
          <cell r="D1235" t="str">
            <v>DES FMD MMR BARAY DEAN STANDBY</v>
          </cell>
          <cell r="E1235">
            <v>-336883</v>
          </cell>
          <cell r="F1235">
            <v>0</v>
          </cell>
          <cell r="G1235">
            <v>0</v>
          </cell>
          <cell r="H1235">
            <v>-336883</v>
          </cell>
          <cell r="I1235" t="str">
            <v>2ND YEAR 3RD QUARTER</v>
          </cell>
          <cell r="J1235" t="str">
            <v>ORDINANCE 19138</v>
          </cell>
          <cell r="K1235" t="str">
            <v>2019-2020 3RD OMNIBUS ORDINANCE</v>
          </cell>
        </row>
        <row r="1236">
          <cell r="A1236">
            <v>3421</v>
          </cell>
          <cell r="B1236" t="str">
            <v>MAJOR MAINTENANCE RESERVE SUBFUND</v>
          </cell>
          <cell r="C1236" t="str">
            <v>1134408</v>
          </cell>
          <cell r="D1236" t="str">
            <v>DES FMD MMR BARCLAY DEAN ROOF</v>
          </cell>
          <cell r="E1236">
            <v>-968053</v>
          </cell>
          <cell r="F1236">
            <v>0</v>
          </cell>
          <cell r="G1236">
            <v>0</v>
          </cell>
          <cell r="H1236">
            <v>-968053</v>
          </cell>
          <cell r="I1236" t="str">
            <v>2ND YEAR 3RD QUARTER</v>
          </cell>
          <cell r="J1236" t="str">
            <v>ORDINANCE 19138</v>
          </cell>
          <cell r="K1236" t="str">
            <v>2019-2020 3RD OMNIBUS ORDINANCE</v>
          </cell>
        </row>
        <row r="1237">
          <cell r="A1237">
            <v>3421</v>
          </cell>
          <cell r="B1237" t="str">
            <v>MAJOR MAINTENANCE RESERVE SUBFUND</v>
          </cell>
          <cell r="C1237" t="str">
            <v>1134410</v>
          </cell>
          <cell r="D1237" t="str">
            <v>DES FMD MMR BARCLAY DEAN TAB</v>
          </cell>
          <cell r="E1237">
            <v>-106813</v>
          </cell>
          <cell r="F1237">
            <v>0</v>
          </cell>
          <cell r="G1237">
            <v>0</v>
          </cell>
          <cell r="H1237">
            <v>-106813</v>
          </cell>
          <cell r="I1237" t="str">
            <v>2ND YEAR 3RD QUARTER</v>
          </cell>
          <cell r="J1237" t="str">
            <v>ORDINANCE 19138</v>
          </cell>
          <cell r="K1237" t="str">
            <v>2019-2020 3RD OMNIBUS ORDINANCE</v>
          </cell>
        </row>
        <row r="1238">
          <cell r="A1238">
            <v>3421</v>
          </cell>
          <cell r="B1238" t="str">
            <v>MAJOR MAINTENANCE RESERVE SUBFUND</v>
          </cell>
          <cell r="C1238" t="str">
            <v>1134605</v>
          </cell>
          <cell r="D1238" t="str">
            <v>DES FMD MMR PRC#4 D3050 AIR U1</v>
          </cell>
          <cell r="E1238">
            <v>175000</v>
          </cell>
          <cell r="F1238">
            <v>0</v>
          </cell>
          <cell r="G1238">
            <v>0</v>
          </cell>
          <cell r="H1238">
            <v>175000</v>
          </cell>
          <cell r="I1238" t="str">
            <v>2ND YEAR 3RD QUARTER</v>
          </cell>
          <cell r="J1238" t="str">
            <v>ORDINANCE 19138</v>
          </cell>
          <cell r="K1238" t="str">
            <v>2019-2020 3RD OMNIBUS ORDINANCE</v>
          </cell>
        </row>
        <row r="1239">
          <cell r="A1239">
            <v>3641</v>
          </cell>
          <cell r="B1239" t="str">
            <v>PUBLIC TRANSPORTATION CONSTRUCTION UNRESTRICTED</v>
          </cell>
          <cell r="C1239" t="str">
            <v>1134218</v>
          </cell>
          <cell r="D1239" t="str">
            <v>TDC INTERIM BASE</v>
          </cell>
          <cell r="E1239">
            <v>3434000</v>
          </cell>
          <cell r="F1239">
            <v>0</v>
          </cell>
          <cell r="G1239">
            <v>0</v>
          </cell>
          <cell r="H1239">
            <v>3434000</v>
          </cell>
          <cell r="I1239" t="str">
            <v>2ND YEAR 3RD QUARTER</v>
          </cell>
          <cell r="J1239" t="str">
            <v>ORDINANCE 19138</v>
          </cell>
          <cell r="K1239" t="str">
            <v>2019-2020 3RD OMNIBUS ORDINANCE</v>
          </cell>
        </row>
        <row r="1240">
          <cell r="A1240">
            <v>3641</v>
          </cell>
          <cell r="B1240" t="str">
            <v>PUBLIC TRANSPORTATION CONSTRUCTION UNRESTRICTED</v>
          </cell>
          <cell r="C1240" t="str">
            <v>1134282</v>
          </cell>
          <cell r="D1240" t="str">
            <v>TDC BEB CHRGRS SB TEST FACIL</v>
          </cell>
          <cell r="E1240">
            <v>11660289</v>
          </cell>
          <cell r="F1240">
            <v>0</v>
          </cell>
          <cell r="G1240">
            <v>0</v>
          </cell>
          <cell r="H1240">
            <v>11660289</v>
          </cell>
          <cell r="I1240" t="str">
            <v>2ND YEAR 3RD QUARTER</v>
          </cell>
          <cell r="J1240" t="str">
            <v>ORDINANCE 19138</v>
          </cell>
          <cell r="K1240" t="str">
            <v>2019-2020 3RD OMNIBUS ORDINANCE</v>
          </cell>
        </row>
        <row r="1241">
          <cell r="A1241">
            <v>3781</v>
          </cell>
          <cell r="B1241" t="str">
            <v>ITS CAPITAL </v>
          </cell>
          <cell r="C1241" t="str">
            <v>1134308</v>
          </cell>
          <cell r="D1241" t="str">
            <v>KCIT KC.Gov Web Presence</v>
          </cell>
          <cell r="E1241">
            <v>2533431</v>
          </cell>
          <cell r="F1241">
            <v>0</v>
          </cell>
          <cell r="G1241">
            <v>0</v>
          </cell>
          <cell r="H1241">
            <v>2533431</v>
          </cell>
          <cell r="I1241" t="str">
            <v>2ND YEAR 3RD QUARTER</v>
          </cell>
          <cell r="J1241" t="str">
            <v>ORDINANCE 19138</v>
          </cell>
          <cell r="K1241" t="str">
            <v>2019-2020 3RD OMNIBUS ORDINANCE</v>
          </cell>
        </row>
        <row r="1242">
          <cell r="A1242">
            <v>3951</v>
          </cell>
          <cell r="B1242" t="str">
            <v>BUILDING REPAIR/REPLACEMENT SUBFUND</v>
          </cell>
          <cell r="C1242" t="str">
            <v>1138897</v>
          </cell>
          <cell r="D1242" t="str">
            <v>DES FMD KCSO SAMAMSH BOAT DOCK</v>
          </cell>
          <cell r="E1242">
            <v>101600</v>
          </cell>
          <cell r="F1242">
            <v>0</v>
          </cell>
          <cell r="G1242">
            <v>0</v>
          </cell>
          <cell r="H1242">
            <v>101600</v>
          </cell>
          <cell r="I1242" t="str">
            <v>2ND YEAR 3RD QUARTER</v>
          </cell>
          <cell r="J1242" t="str">
            <v>ORDINANCE 19138</v>
          </cell>
          <cell r="K1242" t="str">
            <v>2019-2020 3RD OMNIBUS ORDINANCE</v>
          </cell>
        </row>
        <row r="1243">
          <cell r="A1243">
            <v>3292</v>
          </cell>
          <cell r="B1243" t="str">
            <v>SWM CIP-NON-BOND</v>
          </cell>
          <cell r="C1243">
            <v>1129460</v>
          </cell>
          <cell r="D1243" t="str">
            <v>WLER FUND GRANT CONTINGENCY</v>
          </cell>
          <cell r="E1243">
            <v>-750000</v>
          </cell>
          <cell r="F1243">
            <v>0</v>
          </cell>
          <cell r="G1243">
            <v>0</v>
          </cell>
          <cell r="H1243">
            <v>-750000</v>
          </cell>
          <cell r="I1243" t="str">
            <v>2020</v>
          </cell>
          <cell r="J1243" t="str">
            <v>GRANT CONTINGENCY</v>
          </cell>
        </row>
        <row r="1244">
          <cell r="A1244">
            <v>3292</v>
          </cell>
          <cell r="B1244" t="str">
            <v>SWM CIP NON-BOND</v>
          </cell>
          <cell r="C1244">
            <v>1034245</v>
          </cell>
          <cell r="D1244" t="str">
            <v>WLER WRIA 9 ECOSYSTEM RESTORATION</v>
          </cell>
          <cell r="E1244">
            <v>750000</v>
          </cell>
          <cell r="F1244">
            <v>0</v>
          </cell>
          <cell r="G1244">
            <v>0</v>
          </cell>
          <cell r="H1244">
            <v>750000</v>
          </cell>
          <cell r="I1244">
            <v>2020</v>
          </cell>
          <cell r="J1244" t="str">
            <v>GRANT CONTINGENCY</v>
          </cell>
        </row>
        <row r="1245">
          <cell r="A1245">
            <v>3855</v>
          </cell>
          <cell r="B1245" t="str">
            <v>COUNTY ROAD MAJOR MAINTENANCE FUND </v>
          </cell>
          <cell r="C1245">
            <v>1129582</v>
          </cell>
          <cell r="D1245" t="str">
            <v>RSD EMERGENT NEED 3855</v>
          </cell>
          <cell r="E1245">
            <v>-207000</v>
          </cell>
          <cell r="F1245">
            <v>0</v>
          </cell>
          <cell r="G1245">
            <v>0</v>
          </cell>
          <cell r="H1245">
            <v>-207000</v>
          </cell>
          <cell r="I1245">
            <v>2020</v>
          </cell>
          <cell r="J1245" t="str">
            <v>EMERGENT NEED</v>
          </cell>
        </row>
        <row r="1246">
          <cell r="A1246" t="str">
            <v>3855</v>
          </cell>
          <cell r="B1246" t="str">
            <v>COUNTY ROAD MAJOR MAINTENANCE FUND </v>
          </cell>
          <cell r="C1246" t="str">
            <v>1129588</v>
          </cell>
          <cell r="D1246" t="str">
            <v>RSD CWP BRIDGE PRIORITY MAINT</v>
          </cell>
          <cell r="E1246">
            <v>207000</v>
          </cell>
          <cell r="F1246">
            <v>0</v>
          </cell>
          <cell r="G1246">
            <v>0</v>
          </cell>
          <cell r="H1246">
            <v>207000</v>
          </cell>
          <cell r="I1246">
            <v>2020</v>
          </cell>
          <cell r="J1246" t="str">
            <v>EMERGENT NEED</v>
          </cell>
        </row>
        <row r="1247">
          <cell r="A1247">
            <v>3855</v>
          </cell>
          <cell r="B1247" t="str">
            <v>COUNTY ROAD MAJOR MAINTENANCE FUND </v>
          </cell>
          <cell r="C1247">
            <v>1129583</v>
          </cell>
          <cell r="D1247" t="str">
            <v>RSD GRANT CONTINGENCY 3855</v>
          </cell>
          <cell r="E1247">
            <v>-2898200</v>
          </cell>
          <cell r="F1247">
            <v>0</v>
          </cell>
          <cell r="G1247">
            <v>0</v>
          </cell>
          <cell r="H1247">
            <v>-2898200</v>
          </cell>
          <cell r="I1247" t="str">
            <v>2020</v>
          </cell>
          <cell r="J1247" t="str">
            <v>GRANT CONTINGENCY</v>
          </cell>
        </row>
        <row r="1248">
          <cell r="A1248" t="str">
            <v>3855</v>
          </cell>
          <cell r="B1248" t="str">
            <v>COUNTY ROAD MAJOR MAINTENANCE FUND </v>
          </cell>
          <cell r="C1248" t="str">
            <v>1129590</v>
          </cell>
          <cell r="D1248" t="str">
            <v>RSD CWP HIGH COLLISION SAFETY</v>
          </cell>
          <cell r="E1248">
            <v>862200</v>
          </cell>
          <cell r="F1248">
            <v>0</v>
          </cell>
          <cell r="G1248">
            <v>0</v>
          </cell>
          <cell r="H1248">
            <v>862200</v>
          </cell>
          <cell r="I1248" t="str">
            <v>2020</v>
          </cell>
          <cell r="J1248" t="str">
            <v>GRANT CONTINGENCY</v>
          </cell>
        </row>
        <row r="1249">
          <cell r="A1249">
            <v>3855</v>
          </cell>
          <cell r="B1249" t="str">
            <v>COUNTY ROAD MAJOR MAINTENANCE FUND </v>
          </cell>
          <cell r="C1249">
            <v>1131333</v>
          </cell>
          <cell r="D1249" t="str">
            <v>RSD CWP FLOOD CONTROL DISTRICT</v>
          </cell>
          <cell r="E1249">
            <v>2036000</v>
          </cell>
          <cell r="F1249">
            <v>0</v>
          </cell>
          <cell r="G1249">
            <v>0</v>
          </cell>
          <cell r="H1249">
            <v>2036000</v>
          </cell>
          <cell r="I1249" t="str">
            <v>2020</v>
          </cell>
          <cell r="J1249" t="str">
            <v>GRANT CONTINGENCY</v>
          </cell>
        </row>
        <row r="1250">
          <cell r="A1250">
            <v>3951</v>
          </cell>
          <cell r="B1250" t="str">
            <v>BUILDING REPAIR/REPLACEMENT SUBFUND</v>
          </cell>
          <cell r="C1250">
            <v>1138761</v>
          </cell>
          <cell r="D1250" t="str">
            <v>DES FMD PH DOWNTOWN BLDG ACQ</v>
          </cell>
          <cell r="E1250">
            <v>15525505</v>
          </cell>
          <cell r="F1250">
            <v>0</v>
          </cell>
          <cell r="G1250">
            <v>0</v>
          </cell>
          <cell r="H1250">
            <v>15525505</v>
          </cell>
          <cell r="I1250" t="str">
            <v>2ND YEAR 3RD QUARTER</v>
          </cell>
          <cell r="J1250" t="str">
            <v>ORDINANCE 19136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-2020 METADATA"/>
      <sheetName val="Read Me First"/>
      <sheetName val="SummaryCheck"/>
      <sheetName val="ordretrievecheck"/>
      <sheetName val="OLD 2021-2022 METADATA"/>
      <sheetName val="2021-2022 METADATA "/>
      <sheetName val="ExecFinal"/>
      <sheetName val="SOURCE"/>
      <sheetName val="CIP BY FUND"/>
      <sheetName val="OrdinanceAttachmentExcelFormat"/>
      <sheetName val="Sheet1"/>
      <sheetName val="Final Adopted"/>
      <sheetName val="EBS TEST Oct 18_Oct23"/>
      <sheetName val="HYP DOWNLOAD 9_4"/>
      <sheetName val="HYP DOWNLOAD 9_4 (3)"/>
      <sheetName val="HYP DOWNLOAD 9_4 (4)"/>
      <sheetName val="Sheet5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APPRO_ESS</v>
          </cell>
          <cell r="C6" t="str">
            <v>FUND</v>
          </cell>
          <cell r="D6" t="str">
            <v>FUND_NAME</v>
          </cell>
          <cell r="E6" t="str">
            <v>LOWER_FUND_TEXT</v>
          </cell>
          <cell r="F6" t="str">
            <v>Match Fund Name_lower</v>
          </cell>
          <cell r="G6" t="str">
            <v>APPRO</v>
          </cell>
          <cell r="H6" t="str">
            <v>APPRO_NAME</v>
          </cell>
          <cell r="I6" t="str">
            <v>TextInsert</v>
          </cell>
          <cell r="J6" t="str">
            <v>lower_text</v>
          </cell>
          <cell r="K6" t="str">
            <v>FTE_text</v>
          </cell>
        </row>
        <row r="7">
          <cell r="A7" t="str">
            <v>EN_A01000</v>
          </cell>
          <cell r="B7">
            <v>5</v>
          </cell>
          <cell r="C7">
            <v>10</v>
          </cell>
          <cell r="D7" t="str">
            <v>GENERAL</v>
          </cell>
          <cell r="E7" t="str">
            <v>general</v>
          </cell>
          <cell r="F7" t="b">
            <v>1</v>
          </cell>
          <cell r="G7" t="str">
            <v>A01000</v>
          </cell>
          <cell r="H7" t="str">
            <v>COUNTY COUNCIL</v>
          </cell>
          <cell r="I7" t="str">
            <v>appropriated to </v>
          </cell>
          <cell r="J7" t="str">
            <v>County council</v>
          </cell>
          <cell r="K7" t="str">
            <v>county council</v>
          </cell>
        </row>
        <row r="8">
          <cell r="A8" t="str">
            <v>EN_A02000</v>
          </cell>
          <cell r="B8">
            <v>6</v>
          </cell>
          <cell r="C8">
            <v>10</v>
          </cell>
          <cell r="D8" t="str">
            <v>GENERAL</v>
          </cell>
          <cell r="E8" t="str">
            <v>general</v>
          </cell>
          <cell r="F8" t="b">
            <v>1</v>
          </cell>
          <cell r="G8" t="str">
            <v>A02000</v>
          </cell>
          <cell r="H8" t="str">
            <v>COUNCIL ADMINISTRATION</v>
          </cell>
          <cell r="I8" t="str">
            <v>appropriated to </v>
          </cell>
          <cell r="J8" t="str">
            <v>Council administration</v>
          </cell>
          <cell r="K8" t="str">
            <v>council administration</v>
          </cell>
        </row>
        <row r="9">
          <cell r="A9" t="str">
            <v>EN_A03000</v>
          </cell>
          <cell r="B9">
            <v>7</v>
          </cell>
          <cell r="C9">
            <v>10</v>
          </cell>
          <cell r="D9" t="str">
            <v>GENERAL</v>
          </cell>
          <cell r="E9" t="str">
            <v>general</v>
          </cell>
          <cell r="F9" t="b">
            <v>1</v>
          </cell>
          <cell r="G9" t="str">
            <v>A03000</v>
          </cell>
          <cell r="H9" t="str">
            <v>HEARING EXAMINER</v>
          </cell>
          <cell r="I9" t="str">
            <v>appropriated to </v>
          </cell>
          <cell r="J9" t="str">
            <v>Hearing examiner</v>
          </cell>
          <cell r="K9" t="str">
            <v>hearing examiner</v>
          </cell>
        </row>
        <row r="10">
          <cell r="A10" t="str">
            <v>EN_A04000</v>
          </cell>
          <cell r="B10">
            <v>8</v>
          </cell>
          <cell r="C10">
            <v>10</v>
          </cell>
          <cell r="D10" t="str">
            <v>GENERAL</v>
          </cell>
          <cell r="E10" t="str">
            <v>general</v>
          </cell>
          <cell r="F10" t="b">
            <v>1</v>
          </cell>
          <cell r="G10" t="str">
            <v>A04000</v>
          </cell>
          <cell r="H10" t="str">
            <v>COUNTY AUDITOR</v>
          </cell>
          <cell r="I10" t="str">
            <v>appropriated to </v>
          </cell>
          <cell r="J10" t="str">
            <v>County auditor</v>
          </cell>
          <cell r="K10" t="str">
            <v>county auditor</v>
          </cell>
        </row>
        <row r="11">
          <cell r="A11" t="str">
            <v>EN_A05000</v>
          </cell>
          <cell r="B11">
            <v>9</v>
          </cell>
          <cell r="C11">
            <v>10</v>
          </cell>
          <cell r="D11" t="str">
            <v>GENERAL</v>
          </cell>
          <cell r="E11" t="str">
            <v>general</v>
          </cell>
          <cell r="F11" t="b">
            <v>1</v>
          </cell>
          <cell r="G11" t="str">
            <v>A05000</v>
          </cell>
          <cell r="H11" t="str">
            <v>OMBUDS/TAX ADVISOR</v>
          </cell>
          <cell r="I11" t="str">
            <v>appropriated to </v>
          </cell>
          <cell r="J11" t="str">
            <v>Ombuds/tax advisor</v>
          </cell>
          <cell r="K11" t="str">
            <v>ombuds/tax advisor</v>
          </cell>
        </row>
        <row r="12">
          <cell r="A12" t="str">
            <v>EN_A06000</v>
          </cell>
          <cell r="B12">
            <v>10</v>
          </cell>
          <cell r="C12">
            <v>10</v>
          </cell>
          <cell r="D12" t="str">
            <v>GENERAL</v>
          </cell>
          <cell r="E12" t="str">
            <v>general</v>
          </cell>
          <cell r="F12" t="b">
            <v>1</v>
          </cell>
          <cell r="G12" t="str">
            <v>A06000</v>
          </cell>
          <cell r="H12" t="str">
            <v>KING COUNTY CIVIC TELEVISION</v>
          </cell>
          <cell r="I12" t="str">
            <v>appropriated to </v>
          </cell>
          <cell r="J12" t="str">
            <v>King County civic television</v>
          </cell>
          <cell r="K12" t="str">
            <v>King County civic television</v>
          </cell>
        </row>
        <row r="13">
          <cell r="A13" t="str">
            <v>EN_A07000</v>
          </cell>
          <cell r="B13">
            <v>11</v>
          </cell>
          <cell r="C13">
            <v>10</v>
          </cell>
          <cell r="D13" t="str">
            <v>GENERAL</v>
          </cell>
          <cell r="E13" t="str">
            <v>general</v>
          </cell>
          <cell r="F13" t="b">
            <v>1</v>
          </cell>
          <cell r="G13" t="str">
            <v>A07000</v>
          </cell>
          <cell r="H13" t="str">
            <v>BOARD OF APPEALS</v>
          </cell>
          <cell r="I13" t="str">
            <v>appropriated to </v>
          </cell>
          <cell r="J13" t="str">
            <v>Board of appeals</v>
          </cell>
          <cell r="K13" t="str">
            <v>board of appeals</v>
          </cell>
        </row>
        <row r="14">
          <cell r="A14" t="str">
            <v>EN_A08500</v>
          </cell>
          <cell r="B14">
            <v>12</v>
          </cell>
          <cell r="C14">
            <v>10</v>
          </cell>
          <cell r="D14" t="str">
            <v>GENERAL</v>
          </cell>
          <cell r="E14" t="str">
            <v>general</v>
          </cell>
          <cell r="F14" t="b">
            <v>1</v>
          </cell>
          <cell r="G14" t="str">
            <v>A08500</v>
          </cell>
          <cell r="H14" t="str">
            <v>OFFICE OF LAW ENFORCEMENT OVERSIGHT</v>
          </cell>
          <cell r="I14" t="str">
            <v>appropriated to </v>
          </cell>
          <cell r="J14" t="str">
            <v>Office of law enforcement oversight</v>
          </cell>
          <cell r="K14" t="str">
            <v>office of law enforcement oversight</v>
          </cell>
        </row>
        <row r="15">
          <cell r="A15" t="str">
            <v>EN_A08600</v>
          </cell>
          <cell r="B15">
            <v>13</v>
          </cell>
          <cell r="C15">
            <v>10</v>
          </cell>
          <cell r="D15" t="str">
            <v>GENERAL</v>
          </cell>
          <cell r="E15" t="str">
            <v>general</v>
          </cell>
          <cell r="F15" t="b">
            <v>1</v>
          </cell>
          <cell r="G15" t="str">
            <v>A08600</v>
          </cell>
          <cell r="H15" t="str">
            <v>DISTRICTING COMMITTEE</v>
          </cell>
          <cell r="I15" t="str">
            <v>appropriated to </v>
          </cell>
          <cell r="J15" t="str">
            <v>Districting committee</v>
          </cell>
          <cell r="K15" t="str">
            <v>districting committee</v>
          </cell>
        </row>
        <row r="16">
          <cell r="A16" t="str">
            <v>EN_A08700</v>
          </cell>
          <cell r="B16">
            <v>15</v>
          </cell>
          <cell r="C16">
            <v>10</v>
          </cell>
          <cell r="D16" t="str">
            <v>GENERAL</v>
          </cell>
          <cell r="E16" t="str">
            <v>general</v>
          </cell>
          <cell r="F16" t="b">
            <v>1</v>
          </cell>
          <cell r="G16" t="str">
            <v>A08700</v>
          </cell>
          <cell r="H16" t="str">
            <v>OFFICE OF ECONOMIC AND FINANCIAL ANALYSIS</v>
          </cell>
          <cell r="I16" t="str">
            <v>appropriated to </v>
          </cell>
          <cell r="J16" t="str">
            <v>Office of economic and financial analysis</v>
          </cell>
          <cell r="K16" t="str">
            <v>office of economic and financial analysis</v>
          </cell>
        </row>
        <row r="17">
          <cell r="A17" t="str">
            <v>EN_A08900</v>
          </cell>
          <cell r="B17">
            <v>14</v>
          </cell>
          <cell r="C17">
            <v>10</v>
          </cell>
          <cell r="D17" t="str">
            <v>GENERAL</v>
          </cell>
          <cell r="E17" t="str">
            <v>general</v>
          </cell>
          <cell r="F17" t="b">
            <v>1</v>
          </cell>
          <cell r="G17" t="str">
            <v>A08900</v>
          </cell>
          <cell r="H17" t="str">
            <v>FLOOD CONTROL DISTRICT ADMINISTRATION</v>
          </cell>
          <cell r="I17" t="str">
            <v>appropriated to </v>
          </cell>
          <cell r="J17" t="str">
            <v>Flood control district administration</v>
          </cell>
          <cell r="K17" t="str">
            <v>flood control district administration</v>
          </cell>
        </row>
        <row r="18">
          <cell r="A18" t="str">
            <v>EN_A11000</v>
          </cell>
          <cell r="B18">
            <v>16</v>
          </cell>
          <cell r="C18">
            <v>10</v>
          </cell>
          <cell r="D18" t="str">
            <v>GENERAL</v>
          </cell>
          <cell r="E18" t="str">
            <v>general</v>
          </cell>
          <cell r="F18" t="b">
            <v>1</v>
          </cell>
          <cell r="G18" t="str">
            <v>A11000</v>
          </cell>
          <cell r="H18" t="str">
            <v>COUNTY EXECUTIVE</v>
          </cell>
          <cell r="I18" t="str">
            <v>appropriated to </v>
          </cell>
          <cell r="J18" t="str">
            <v>County executive</v>
          </cell>
          <cell r="K18" t="str">
            <v>county executive</v>
          </cell>
        </row>
        <row r="19">
          <cell r="A19" t="str">
            <v>EN_A12000</v>
          </cell>
          <cell r="B19">
            <v>17</v>
          </cell>
          <cell r="C19">
            <v>10</v>
          </cell>
          <cell r="D19" t="str">
            <v>GENERAL</v>
          </cell>
          <cell r="E19" t="str">
            <v>general</v>
          </cell>
          <cell r="F19" t="b">
            <v>1</v>
          </cell>
          <cell r="G19" t="str">
            <v>A12000</v>
          </cell>
          <cell r="H19" t="str">
            <v>OFFICE OF THE EXECUTIVE</v>
          </cell>
          <cell r="I19" t="str">
            <v>appropriated to </v>
          </cell>
          <cell r="J19" t="str">
            <v>Office of the executive</v>
          </cell>
          <cell r="K19" t="str">
            <v>office of the executive</v>
          </cell>
        </row>
        <row r="20">
          <cell r="A20" t="str">
            <v>EN_A14000</v>
          </cell>
          <cell r="B20">
            <v>18</v>
          </cell>
          <cell r="C20">
            <v>10</v>
          </cell>
          <cell r="D20" t="str">
            <v>GENERAL</v>
          </cell>
          <cell r="E20" t="str">
            <v>general</v>
          </cell>
          <cell r="F20" t="b">
            <v>1</v>
          </cell>
          <cell r="G20" t="str">
            <v>A14000</v>
          </cell>
          <cell r="H20" t="str">
            <v>OFFICE OF PERFORMANCE, STRATEGY AND BUDGET</v>
          </cell>
          <cell r="I20" t="str">
            <v>appropriated to </v>
          </cell>
          <cell r="J20" t="str">
            <v>Office of performance, strategy and budget</v>
          </cell>
          <cell r="K20" t="str">
            <v>office of performance, strategy and budget</v>
          </cell>
        </row>
        <row r="21">
          <cell r="A21" t="str">
            <v>EN_A14100</v>
          </cell>
          <cell r="B21">
            <v>19</v>
          </cell>
          <cell r="C21">
            <v>10</v>
          </cell>
          <cell r="D21" t="str">
            <v>GENERAL</v>
          </cell>
          <cell r="E21" t="str">
            <v>general</v>
          </cell>
          <cell r="F21" t="b">
            <v>1</v>
          </cell>
          <cell r="G21" t="str">
            <v>A14100</v>
          </cell>
          <cell r="H21" t="str">
            <v>OFFICE OF EQUITY AND SOCIAL JUSTICE</v>
          </cell>
          <cell r="I21" t="str">
            <v>appropriated to </v>
          </cell>
          <cell r="J21" t="str">
            <v>Office of equity and social justice</v>
          </cell>
          <cell r="K21" t="str">
            <v>office of equity and social justice</v>
          </cell>
        </row>
        <row r="22">
          <cell r="A22" t="str">
            <v>EN_A14200</v>
          </cell>
          <cell r="B22" t="e">
            <v>#N/A</v>
          </cell>
          <cell r="C22">
            <v>10</v>
          </cell>
          <cell r="D22" t="str">
            <v>GENERAL</v>
          </cell>
          <cell r="E22" t="str">
            <v>general</v>
          </cell>
          <cell r="F22" t="b">
            <v>1</v>
          </cell>
          <cell r="G22" t="str">
            <v>A14200</v>
          </cell>
          <cell r="H22" t="str">
            <v>OFFICE OF COMMUNITY OUTREACH</v>
          </cell>
          <cell r="I22" t="str">
            <v>appropriated to </v>
          </cell>
          <cell r="J22" t="str">
            <v>Office of community outreach</v>
          </cell>
          <cell r="K22" t="str">
            <v>office of community outreach</v>
          </cell>
        </row>
        <row r="23">
          <cell r="A23" t="str">
            <v>EN_A15000</v>
          </cell>
          <cell r="B23">
            <v>0</v>
          </cell>
          <cell r="C23">
            <v>10</v>
          </cell>
          <cell r="D23" t="str">
            <v>GENERAL</v>
          </cell>
          <cell r="E23" t="str">
            <v>general</v>
          </cell>
          <cell r="F23" t="b">
            <v>1</v>
          </cell>
          <cell r="G23" t="str">
            <v>A15000</v>
          </cell>
          <cell r="H23" t="str">
            <v>FINANCE GF</v>
          </cell>
          <cell r="I23" t="str">
            <v>appropriated to </v>
          </cell>
          <cell r="J23" t="str">
            <v>Finance GF</v>
          </cell>
          <cell r="K23" t="str">
            <v>finance GF</v>
          </cell>
        </row>
        <row r="24">
          <cell r="A24" t="str">
            <v>EN_A20000</v>
          </cell>
          <cell r="B24">
            <v>20</v>
          </cell>
          <cell r="C24">
            <v>10</v>
          </cell>
          <cell r="D24" t="str">
            <v>GENERAL</v>
          </cell>
          <cell r="E24" t="str">
            <v>general</v>
          </cell>
          <cell r="F24" t="b">
            <v>1</v>
          </cell>
          <cell r="G24" t="str">
            <v>A20000</v>
          </cell>
          <cell r="H24" t="str">
            <v>SHERIFF</v>
          </cell>
          <cell r="I24" t="str">
            <v>appropriated to </v>
          </cell>
          <cell r="J24" t="str">
            <v>Sheriff</v>
          </cell>
          <cell r="K24" t="str">
            <v>sheriff</v>
          </cell>
        </row>
        <row r="25">
          <cell r="A25" t="str">
            <v>EN_A20500</v>
          </cell>
          <cell r="B25">
            <v>21</v>
          </cell>
          <cell r="C25">
            <v>10</v>
          </cell>
          <cell r="D25" t="str">
            <v>GENERAL</v>
          </cell>
          <cell r="E25" t="str">
            <v>general</v>
          </cell>
          <cell r="F25" t="b">
            <v>1</v>
          </cell>
          <cell r="G25" t="str">
            <v>A20500</v>
          </cell>
          <cell r="H25" t="str">
            <v>DRUG ENFORCEMENT FORFEITS</v>
          </cell>
          <cell r="I25" t="str">
            <v>appropriated to </v>
          </cell>
          <cell r="J25" t="str">
            <v>Drug enforcement forfeits</v>
          </cell>
          <cell r="K25" t="str">
            <v>drug enforcement forfeits</v>
          </cell>
        </row>
        <row r="26">
          <cell r="A26" t="str">
            <v>EN_A21000</v>
          </cell>
          <cell r="B26">
            <v>22</v>
          </cell>
          <cell r="C26">
            <v>10</v>
          </cell>
          <cell r="D26" t="str">
            <v>GENERAL</v>
          </cell>
          <cell r="E26" t="str">
            <v>general</v>
          </cell>
          <cell r="F26" t="b">
            <v>1</v>
          </cell>
          <cell r="G26" t="str">
            <v>A21000</v>
          </cell>
          <cell r="H26" t="str">
            <v>SHERIFF OFFICE SUCCESSION PLANNING</v>
          </cell>
          <cell r="I26" t="str">
            <v>appropriated to </v>
          </cell>
          <cell r="J26" t="str">
            <v>Sheriff office succession planning</v>
          </cell>
          <cell r="K26" t="str">
            <v>sheriff office succession planning</v>
          </cell>
        </row>
        <row r="27">
          <cell r="A27" t="str">
            <v>EN_A40100</v>
          </cell>
          <cell r="B27">
            <v>23</v>
          </cell>
          <cell r="C27">
            <v>10</v>
          </cell>
          <cell r="D27" t="str">
            <v>GENERAL</v>
          </cell>
          <cell r="E27" t="str">
            <v>general</v>
          </cell>
          <cell r="F27" t="b">
            <v>1</v>
          </cell>
          <cell r="G27" t="str">
            <v>A40100</v>
          </cell>
          <cell r="H27" t="str">
            <v>OFFICE OF EMERGENCY MANAGEMENT</v>
          </cell>
          <cell r="I27" t="str">
            <v>appropriated to </v>
          </cell>
          <cell r="J27" t="str">
            <v>Office of emergency management</v>
          </cell>
          <cell r="K27" t="str">
            <v>office of emergency management</v>
          </cell>
        </row>
        <row r="28">
          <cell r="A28" t="str">
            <v>EN_A41700</v>
          </cell>
          <cell r="B28">
            <v>24</v>
          </cell>
          <cell r="C28">
            <v>10</v>
          </cell>
          <cell r="D28" t="str">
            <v>GENERAL</v>
          </cell>
          <cell r="E28" t="str">
            <v>general</v>
          </cell>
          <cell r="F28" t="b">
            <v>1</v>
          </cell>
          <cell r="G28" t="str">
            <v>A41700</v>
          </cell>
          <cell r="H28" t="str">
            <v>EXECUTIVE SERVICES - ADMINISTRATION</v>
          </cell>
          <cell r="I28" t="str">
            <v>appropriated to </v>
          </cell>
          <cell r="J28" t="str">
            <v>Executive services - administration</v>
          </cell>
          <cell r="K28" t="str">
            <v>executive services - administration</v>
          </cell>
        </row>
        <row r="29">
          <cell r="A29" t="str">
            <v>EN_A42000</v>
          </cell>
          <cell r="B29">
            <v>25</v>
          </cell>
          <cell r="C29">
            <v>10</v>
          </cell>
          <cell r="D29" t="str">
            <v>GENERAL</v>
          </cell>
          <cell r="E29" t="str">
            <v>general</v>
          </cell>
          <cell r="F29" t="b">
            <v>1</v>
          </cell>
          <cell r="G29" t="str">
            <v>A42000</v>
          </cell>
          <cell r="H29" t="str">
            <v>HUMAN RESOURCES MANAGEMENT</v>
          </cell>
          <cell r="I29" t="str">
            <v>appropriated to </v>
          </cell>
          <cell r="J29" t="str">
            <v>Human resources management</v>
          </cell>
          <cell r="K29" t="str">
            <v>human resources management</v>
          </cell>
        </row>
        <row r="30">
          <cell r="A30" t="str">
            <v>EN_A42100</v>
          </cell>
          <cell r="B30">
            <v>26</v>
          </cell>
          <cell r="C30">
            <v>10</v>
          </cell>
          <cell r="D30" t="str">
            <v>GENERAL</v>
          </cell>
          <cell r="E30" t="str">
            <v>general</v>
          </cell>
          <cell r="F30" t="b">
            <v>1</v>
          </cell>
          <cell r="G30" t="str">
            <v>A42100</v>
          </cell>
          <cell r="H30" t="str">
            <v>OFFICE OF LABOR RELATIONS</v>
          </cell>
          <cell r="I30" t="str">
            <v>appropriated to </v>
          </cell>
          <cell r="J30" t="str">
            <v>Office of labor relations</v>
          </cell>
          <cell r="K30" t="str">
            <v>office of labor relations</v>
          </cell>
        </row>
        <row r="31">
          <cell r="A31" t="str">
            <v>EN_A43700</v>
          </cell>
          <cell r="B31">
            <v>27</v>
          </cell>
          <cell r="C31">
            <v>10</v>
          </cell>
          <cell r="D31" t="str">
            <v>GENERAL</v>
          </cell>
          <cell r="E31" t="str">
            <v>general</v>
          </cell>
          <cell r="F31" t="b">
            <v>1</v>
          </cell>
          <cell r="G31" t="str">
            <v>A43700</v>
          </cell>
          <cell r="H31" t="str">
            <v>CABLE COMMUNICATIONS</v>
          </cell>
          <cell r="I31" t="str">
            <v>appropriated to </v>
          </cell>
          <cell r="J31" t="str">
            <v>Cable communications</v>
          </cell>
          <cell r="K31" t="str">
            <v>cable communications</v>
          </cell>
        </row>
        <row r="32">
          <cell r="A32" t="str">
            <v>EN_A44000</v>
          </cell>
          <cell r="B32">
            <v>28</v>
          </cell>
          <cell r="C32">
            <v>10</v>
          </cell>
          <cell r="D32" t="str">
            <v>GENERAL</v>
          </cell>
          <cell r="E32" t="str">
            <v>general</v>
          </cell>
          <cell r="F32" t="b">
            <v>1</v>
          </cell>
          <cell r="G32" t="str">
            <v>A44000</v>
          </cell>
          <cell r="H32" t="str">
            <v>REAL ESTATE SERVICES</v>
          </cell>
          <cell r="I32" t="str">
            <v>appropriated to </v>
          </cell>
          <cell r="J32" t="str">
            <v>Real estate services</v>
          </cell>
          <cell r="K32" t="str">
            <v>real estate services</v>
          </cell>
        </row>
        <row r="33">
          <cell r="A33" t="str">
            <v>EN_A47000</v>
          </cell>
          <cell r="B33">
            <v>29</v>
          </cell>
          <cell r="C33">
            <v>10</v>
          </cell>
          <cell r="D33" t="str">
            <v>GENERAL</v>
          </cell>
          <cell r="E33" t="str">
            <v>general</v>
          </cell>
          <cell r="F33" t="b">
            <v>1</v>
          </cell>
          <cell r="G33" t="str">
            <v>A47000</v>
          </cell>
          <cell r="H33" t="str">
            <v>RECORDS AND LICENSING SERVICES</v>
          </cell>
          <cell r="I33" t="str">
            <v>appropriated to </v>
          </cell>
          <cell r="J33" t="str">
            <v>Records and licensing services</v>
          </cell>
          <cell r="K33" t="str">
            <v>records and licensing services</v>
          </cell>
        </row>
        <row r="34">
          <cell r="A34" t="str">
            <v>EN_A50000</v>
          </cell>
          <cell r="B34">
            <v>30</v>
          </cell>
          <cell r="C34">
            <v>10</v>
          </cell>
          <cell r="D34" t="str">
            <v>GENERAL</v>
          </cell>
          <cell r="E34" t="str">
            <v>general</v>
          </cell>
          <cell r="F34" t="b">
            <v>1</v>
          </cell>
          <cell r="G34" t="str">
            <v>A50000</v>
          </cell>
          <cell r="H34" t="str">
            <v>PROSECUTING ATTORNEY</v>
          </cell>
          <cell r="I34" t="str">
            <v>appropriated to </v>
          </cell>
          <cell r="J34" t="str">
            <v>Prosecuting attorney</v>
          </cell>
          <cell r="K34" t="str">
            <v>prosecuting attorney</v>
          </cell>
        </row>
        <row r="35">
          <cell r="A35" t="str">
            <v>EN_A51000</v>
          </cell>
          <cell r="B35">
            <v>31</v>
          </cell>
          <cell r="C35">
            <v>10</v>
          </cell>
          <cell r="D35" t="str">
            <v>GENERAL</v>
          </cell>
          <cell r="E35" t="str">
            <v>general</v>
          </cell>
          <cell r="F35" t="b">
            <v>1</v>
          </cell>
          <cell r="G35" t="str">
            <v>A51000</v>
          </cell>
          <cell r="H35" t="str">
            <v>SUPERIOR COURT</v>
          </cell>
          <cell r="I35" t="str">
            <v>appropriated to </v>
          </cell>
          <cell r="J35" t="str">
            <v>Superior court</v>
          </cell>
          <cell r="K35" t="str">
            <v>superior court</v>
          </cell>
        </row>
        <row r="36">
          <cell r="A36" t="str">
            <v>EN_A53000</v>
          </cell>
          <cell r="B36">
            <v>32</v>
          </cell>
          <cell r="C36">
            <v>10</v>
          </cell>
          <cell r="D36" t="str">
            <v>GENERAL</v>
          </cell>
          <cell r="E36" t="str">
            <v>general</v>
          </cell>
          <cell r="F36" t="b">
            <v>1</v>
          </cell>
          <cell r="G36" t="str">
            <v>A53000</v>
          </cell>
          <cell r="H36" t="str">
            <v>DISTRICT COURT</v>
          </cell>
          <cell r="I36" t="str">
            <v>appropriated to </v>
          </cell>
          <cell r="J36" t="str">
            <v>District court</v>
          </cell>
          <cell r="K36" t="str">
            <v>district court</v>
          </cell>
        </row>
        <row r="37">
          <cell r="A37" t="str">
            <v>EN_A53500</v>
          </cell>
          <cell r="B37">
            <v>33</v>
          </cell>
          <cell r="C37">
            <v>10</v>
          </cell>
          <cell r="D37" t="str">
            <v>GENERAL</v>
          </cell>
          <cell r="E37" t="str">
            <v>general</v>
          </cell>
          <cell r="F37" t="b">
            <v>1</v>
          </cell>
          <cell r="G37" t="str">
            <v>A53500</v>
          </cell>
          <cell r="H37" t="str">
            <v>ELECTIONS</v>
          </cell>
          <cell r="I37" t="str">
            <v>appropriated to </v>
          </cell>
          <cell r="J37" t="str">
            <v>Elections</v>
          </cell>
          <cell r="K37" t="str">
            <v>elections</v>
          </cell>
        </row>
        <row r="38">
          <cell r="A38" t="str">
            <v>EN_A54000</v>
          </cell>
          <cell r="B38">
            <v>34</v>
          </cell>
          <cell r="C38">
            <v>10</v>
          </cell>
          <cell r="D38" t="str">
            <v>GENERAL</v>
          </cell>
          <cell r="E38" t="str">
            <v>general</v>
          </cell>
          <cell r="F38" t="b">
            <v>1</v>
          </cell>
          <cell r="G38" t="str">
            <v>A54000</v>
          </cell>
          <cell r="H38" t="str">
            <v>JUDICIAL ADMINISTRATION</v>
          </cell>
          <cell r="I38" t="str">
            <v>appropriated to </v>
          </cell>
          <cell r="J38" t="str">
            <v>Judicial administration</v>
          </cell>
          <cell r="K38" t="str">
            <v>judicial administration</v>
          </cell>
        </row>
        <row r="39">
          <cell r="A39" t="str">
            <v>EN_A61000</v>
          </cell>
          <cell r="B39">
            <v>35</v>
          </cell>
          <cell r="C39">
            <v>10</v>
          </cell>
          <cell r="D39" t="str">
            <v>GENERAL</v>
          </cell>
          <cell r="E39" t="str">
            <v>general</v>
          </cell>
          <cell r="F39" t="b">
            <v>1</v>
          </cell>
          <cell r="G39" t="str">
            <v>A61000</v>
          </cell>
          <cell r="H39" t="str">
            <v>STATE AUDITOR</v>
          </cell>
          <cell r="I39" t="str">
            <v>appropriated to </v>
          </cell>
          <cell r="J39" t="str">
            <v>State auditor</v>
          </cell>
          <cell r="K39" t="str">
            <v>state auditor</v>
          </cell>
        </row>
        <row r="40">
          <cell r="A40" t="str">
            <v>EN_A63000</v>
          </cell>
          <cell r="B40">
            <v>36</v>
          </cell>
          <cell r="C40">
            <v>10</v>
          </cell>
          <cell r="D40" t="str">
            <v>GENERAL</v>
          </cell>
          <cell r="E40" t="str">
            <v>general</v>
          </cell>
          <cell r="F40" t="b">
            <v>1</v>
          </cell>
          <cell r="G40" t="str">
            <v>A63000</v>
          </cell>
          <cell r="H40" t="str">
            <v>BOUNDARY REVIEW BOARD</v>
          </cell>
          <cell r="I40" t="str">
            <v>appropriated to </v>
          </cell>
          <cell r="J40" t="str">
            <v>Boundary review board</v>
          </cell>
          <cell r="K40" t="str">
            <v>boundary review board</v>
          </cell>
        </row>
        <row r="41">
          <cell r="A41" t="str">
            <v>EN_A64500</v>
          </cell>
          <cell r="B41">
            <v>37</v>
          </cell>
          <cell r="C41">
            <v>10</v>
          </cell>
          <cell r="D41" t="str">
            <v>GENERAL</v>
          </cell>
          <cell r="E41" t="str">
            <v>general</v>
          </cell>
          <cell r="F41" t="b">
            <v>1</v>
          </cell>
          <cell r="G41" t="str">
            <v>A64500</v>
          </cell>
          <cell r="H41" t="str">
            <v>FEDERAL LOBBYING</v>
          </cell>
          <cell r="I41" t="str">
            <v>appropriated to </v>
          </cell>
          <cell r="J41" t="str">
            <v>Federal lobbying</v>
          </cell>
          <cell r="K41" t="str">
            <v>federal lobbying</v>
          </cell>
        </row>
        <row r="42">
          <cell r="A42" t="str">
            <v>EN_A65000</v>
          </cell>
          <cell r="B42">
            <v>38</v>
          </cell>
          <cell r="C42">
            <v>10</v>
          </cell>
          <cell r="D42" t="str">
            <v>GENERAL</v>
          </cell>
          <cell r="E42" t="str">
            <v>general</v>
          </cell>
          <cell r="F42" t="b">
            <v>1</v>
          </cell>
          <cell r="G42" t="str">
            <v>A65000</v>
          </cell>
          <cell r="H42" t="str">
            <v>MEMBERSHIPS AND DUES</v>
          </cell>
          <cell r="I42" t="str">
            <v>appropriated to </v>
          </cell>
          <cell r="J42" t="str">
            <v>Memberships and dues</v>
          </cell>
          <cell r="K42" t="str">
            <v>memberships and dues</v>
          </cell>
        </row>
        <row r="43">
          <cell r="A43" t="str">
            <v>EN_A65600</v>
          </cell>
          <cell r="B43">
            <v>39</v>
          </cell>
          <cell r="C43">
            <v>10</v>
          </cell>
          <cell r="D43" t="str">
            <v>GENERAL</v>
          </cell>
          <cell r="E43" t="str">
            <v>general</v>
          </cell>
          <cell r="F43" t="b">
            <v>1</v>
          </cell>
          <cell r="G43" t="str">
            <v>A65600</v>
          </cell>
          <cell r="H43" t="str">
            <v>INTERNAL SUPPORT</v>
          </cell>
          <cell r="I43" t="str">
            <v>appropriated to </v>
          </cell>
          <cell r="J43" t="str">
            <v>Internal support</v>
          </cell>
          <cell r="K43" t="str">
            <v>internal support</v>
          </cell>
        </row>
        <row r="44">
          <cell r="A44" t="str">
            <v>EN_A67000</v>
          </cell>
          <cell r="B44">
            <v>40</v>
          </cell>
          <cell r="C44">
            <v>10</v>
          </cell>
          <cell r="D44" t="str">
            <v>GENERAL</v>
          </cell>
          <cell r="E44" t="str">
            <v>general</v>
          </cell>
          <cell r="F44" t="b">
            <v>1</v>
          </cell>
          <cell r="G44" t="str">
            <v>A67000</v>
          </cell>
          <cell r="H44" t="str">
            <v>ASSESSMENTS</v>
          </cell>
          <cell r="I44" t="str">
            <v>appropriated to </v>
          </cell>
          <cell r="J44" t="str">
            <v>Assessments</v>
          </cell>
          <cell r="K44" t="str">
            <v>assessments</v>
          </cell>
        </row>
        <row r="45">
          <cell r="A45" t="str">
            <v>EN_A69100</v>
          </cell>
          <cell r="B45">
            <v>41</v>
          </cell>
          <cell r="C45">
            <v>10</v>
          </cell>
          <cell r="D45" t="str">
            <v>GENERAL</v>
          </cell>
          <cell r="E45" t="str">
            <v>general</v>
          </cell>
          <cell r="F45" t="b">
            <v>1</v>
          </cell>
          <cell r="G45" t="str">
            <v>A69100</v>
          </cell>
          <cell r="H45" t="str">
            <v>GENERAL FUND TRANSFER TO DEBT SERVICE</v>
          </cell>
          <cell r="I45" t="str">
            <v>appropriated to </v>
          </cell>
          <cell r="J45" t="str">
            <v>General fund transfer to debt service</v>
          </cell>
          <cell r="K45" t="str">
            <v>general fund transfer to debt service</v>
          </cell>
        </row>
        <row r="46">
          <cell r="A46" t="str">
            <v>EN_A69200</v>
          </cell>
          <cell r="B46">
            <v>42</v>
          </cell>
          <cell r="C46">
            <v>10</v>
          </cell>
          <cell r="D46" t="str">
            <v>GENERAL</v>
          </cell>
          <cell r="E46" t="str">
            <v>general</v>
          </cell>
          <cell r="F46" t="b">
            <v>1</v>
          </cell>
          <cell r="G46" t="str">
            <v>A69200</v>
          </cell>
          <cell r="H46" t="str">
            <v>GENERAL FUND TRANSFER TO DEPARTMENT OF LOCAL SERVICES</v>
          </cell>
          <cell r="I46" t="str">
            <v>appropriated to </v>
          </cell>
          <cell r="J46" t="str">
            <v>General fund transfer to department of local services</v>
          </cell>
          <cell r="K46" t="str">
            <v>general fund transfer to department of local services</v>
          </cell>
        </row>
        <row r="47">
          <cell r="A47" t="str">
            <v>EN_A69300</v>
          </cell>
          <cell r="B47" t="e">
            <v>#N/A</v>
          </cell>
          <cell r="C47">
            <v>10</v>
          </cell>
          <cell r="D47" t="str">
            <v>GENERAL</v>
          </cell>
          <cell r="E47" t="str">
            <v>general</v>
          </cell>
          <cell r="F47" t="b">
            <v>1</v>
          </cell>
          <cell r="G47" t="str">
            <v>A69300</v>
          </cell>
          <cell r="H47" t="str">
            <v>GENERAL FUND TRANSFER TO DEPARTMENT OF METRO TRANSIT</v>
          </cell>
          <cell r="I47" t="str">
            <v>appropriated to </v>
          </cell>
          <cell r="J47" t="str">
            <v>General fund transfer to department of metro transit</v>
          </cell>
          <cell r="K47" t="str">
            <v>general fund transfer to department of metro transit</v>
          </cell>
        </row>
        <row r="48">
          <cell r="A48" t="str">
            <v>EN_A69400</v>
          </cell>
          <cell r="B48">
            <v>43</v>
          </cell>
          <cell r="C48">
            <v>10</v>
          </cell>
          <cell r="D48" t="str">
            <v>GENERAL</v>
          </cell>
          <cell r="E48" t="str">
            <v>general</v>
          </cell>
          <cell r="F48" t="b">
            <v>1</v>
          </cell>
          <cell r="G48" t="str">
            <v>A69400</v>
          </cell>
          <cell r="H48" t="str">
            <v>GENERAL FUND TRANSFER TO DEPARTMENT OF COMMUNITY AND HUMAN SERVICES</v>
          </cell>
          <cell r="I48" t="str">
            <v>appropriated to </v>
          </cell>
          <cell r="J48" t="str">
            <v>General fund transfer to department of community and human services</v>
          </cell>
          <cell r="K48" t="str">
            <v>general fund transfer to department of community and human services</v>
          </cell>
        </row>
        <row r="49">
          <cell r="A49" t="str">
            <v>EN_A69500</v>
          </cell>
          <cell r="B49">
            <v>44</v>
          </cell>
          <cell r="C49">
            <v>10</v>
          </cell>
          <cell r="D49" t="str">
            <v>GENERAL</v>
          </cell>
          <cell r="E49" t="str">
            <v>general</v>
          </cell>
          <cell r="F49" t="b">
            <v>1</v>
          </cell>
          <cell r="G49" t="str">
            <v>A69500</v>
          </cell>
          <cell r="H49" t="str">
            <v>GENERAL FUND TRANSFER TO DEPARTMENT OF EXECUTIVE SERVICES</v>
          </cell>
          <cell r="I49" t="str">
            <v>appropriated to </v>
          </cell>
          <cell r="J49" t="str">
            <v>General fund transfer to department of executive services</v>
          </cell>
          <cell r="K49" t="str">
            <v>general fund transfer to department of executive services</v>
          </cell>
        </row>
        <row r="50">
          <cell r="A50" t="str">
            <v>EN_A69600</v>
          </cell>
          <cell r="B50">
            <v>45</v>
          </cell>
          <cell r="C50">
            <v>10</v>
          </cell>
          <cell r="D50" t="str">
            <v>GENERAL</v>
          </cell>
          <cell r="E50" t="str">
            <v>general</v>
          </cell>
          <cell r="F50" t="b">
            <v>1</v>
          </cell>
          <cell r="G50" t="str">
            <v>A69600</v>
          </cell>
          <cell r="H50" t="str">
            <v>GENERAL FUND TRANSFER TO DEPARTMENT OF PUBLIC HEALTH</v>
          </cell>
          <cell r="I50" t="str">
            <v>appropriated to </v>
          </cell>
          <cell r="J50" t="str">
            <v>General fund transfer to department of public health</v>
          </cell>
          <cell r="K50" t="str">
            <v>general fund transfer to department of public health</v>
          </cell>
        </row>
        <row r="51">
          <cell r="A51" t="str">
            <v>EN_A69700</v>
          </cell>
          <cell r="B51">
            <v>46</v>
          </cell>
          <cell r="C51">
            <v>10</v>
          </cell>
          <cell r="D51" t="str">
            <v>GENERAL</v>
          </cell>
          <cell r="E51" t="str">
            <v>general</v>
          </cell>
          <cell r="F51" t="b">
            <v>1</v>
          </cell>
          <cell r="G51" t="str">
            <v>A69700</v>
          </cell>
          <cell r="H51" t="str">
            <v>GENERAL FUND TRANSFER TO DEPARTMENT OF NATURAL RESOURCES AND PARKS</v>
          </cell>
          <cell r="I51" t="str">
            <v>appropriated to </v>
          </cell>
          <cell r="J51" t="str">
            <v>General fund transfer to department of natural resources and parks</v>
          </cell>
          <cell r="K51" t="str">
            <v>general fund transfer to department of natural resources and parks</v>
          </cell>
        </row>
        <row r="52">
          <cell r="A52" t="str">
            <v>EN_A69800</v>
          </cell>
          <cell r="B52" t="e">
            <v>#N/A</v>
          </cell>
          <cell r="C52">
            <v>10</v>
          </cell>
          <cell r="D52" t="str">
            <v>GENERAL</v>
          </cell>
          <cell r="E52" t="str">
            <v>general</v>
          </cell>
          <cell r="F52" t="b">
            <v>1</v>
          </cell>
          <cell r="G52" t="str">
            <v>A69800</v>
          </cell>
          <cell r="H52" t="str">
            <v>GENERAL FUND TRANSFER TO KING COUNTY INFORMATION TECHNOLOGY</v>
          </cell>
          <cell r="I52" t="str">
            <v>appropriated to </v>
          </cell>
          <cell r="J52" t="str">
            <v>General fund transfer to King County information technology</v>
          </cell>
          <cell r="K52" t="str">
            <v>general fund transfer to king county information technology</v>
          </cell>
        </row>
        <row r="53">
          <cell r="A53" t="str">
            <v>EN_A69900</v>
          </cell>
          <cell r="B53">
            <v>47</v>
          </cell>
          <cell r="C53">
            <v>10</v>
          </cell>
          <cell r="D53" t="str">
            <v>GENERAL</v>
          </cell>
          <cell r="E53" t="str">
            <v>general</v>
          </cell>
          <cell r="F53" t="b">
            <v>1</v>
          </cell>
          <cell r="G53" t="str">
            <v>A69900</v>
          </cell>
          <cell r="H53" t="str">
            <v>GENERAL FUND TRANSFER TO DEPARTMENT OF EXECUTIVE SERVICES CAPITAL IMPROVEMENT PROGRAM</v>
          </cell>
          <cell r="I53" t="str">
            <v>appropriated to </v>
          </cell>
          <cell r="J53" t="str">
            <v>General fund transfer to department of executive services capital improvement program</v>
          </cell>
          <cell r="K53" t="str">
            <v>general fund transfer to department of executive services capital improvement program</v>
          </cell>
        </row>
        <row r="54">
          <cell r="A54" t="str">
            <v>EN_A70000</v>
          </cell>
          <cell r="B54" t="e">
            <v>#N/A</v>
          </cell>
          <cell r="C54">
            <v>10</v>
          </cell>
          <cell r="D54" t="str">
            <v>GENERAL</v>
          </cell>
          <cell r="E54" t="str">
            <v>general</v>
          </cell>
          <cell r="F54" t="b">
            <v>1</v>
          </cell>
          <cell r="G54" t="str">
            <v>A70000</v>
          </cell>
          <cell r="H54" t="str">
            <v>GENERAL FUND TRANSFER TO HOMELESSNESS</v>
          </cell>
          <cell r="I54" t="str">
            <v>appropriated to </v>
          </cell>
          <cell r="J54" t="str">
            <v>General fund transfer to homelessness</v>
          </cell>
          <cell r="K54" t="str">
            <v>general fund transfer to homelessness</v>
          </cell>
        </row>
        <row r="55">
          <cell r="A55" t="str">
            <v>EN_A82000</v>
          </cell>
          <cell r="B55">
            <v>48</v>
          </cell>
          <cell r="C55">
            <v>10</v>
          </cell>
          <cell r="D55" t="str">
            <v>GENERAL</v>
          </cell>
          <cell r="E55" t="str">
            <v>general</v>
          </cell>
          <cell r="F55" t="b">
            <v>1</v>
          </cell>
          <cell r="G55" t="str">
            <v>A82000</v>
          </cell>
          <cell r="H55" t="str">
            <v>JAIL HEALTH SERVICES</v>
          </cell>
          <cell r="I55" t="str">
            <v>appropriated to </v>
          </cell>
          <cell r="J55" t="str">
            <v>Jail health services</v>
          </cell>
          <cell r="K55" t="str">
            <v>jail health services</v>
          </cell>
        </row>
        <row r="56">
          <cell r="A56" t="str">
            <v>EN_A87000</v>
          </cell>
          <cell r="B56">
            <v>49</v>
          </cell>
          <cell r="C56">
            <v>10</v>
          </cell>
          <cell r="D56" t="str">
            <v>GENERAL</v>
          </cell>
          <cell r="E56" t="str">
            <v>general</v>
          </cell>
          <cell r="F56" t="b">
            <v>1</v>
          </cell>
          <cell r="G56" t="str">
            <v>A87000</v>
          </cell>
          <cell r="H56" t="str">
            <v>MEDICAL EXAMINER</v>
          </cell>
          <cell r="I56" t="str">
            <v>appropriated to </v>
          </cell>
          <cell r="J56" t="str">
            <v>Medical examiner</v>
          </cell>
          <cell r="K56" t="str">
            <v>medical examiner</v>
          </cell>
        </row>
        <row r="57">
          <cell r="A57" t="str">
            <v>EN_A91000</v>
          </cell>
          <cell r="B57">
            <v>50</v>
          </cell>
          <cell r="C57">
            <v>10</v>
          </cell>
          <cell r="D57" t="str">
            <v>GENERAL</v>
          </cell>
          <cell r="E57" t="str">
            <v>general</v>
          </cell>
          <cell r="F57" t="b">
            <v>1</v>
          </cell>
          <cell r="G57" t="str">
            <v>A91000</v>
          </cell>
          <cell r="H57" t="str">
            <v>ADULT AND JUVENILE DETENTION</v>
          </cell>
          <cell r="I57" t="str">
            <v>appropriated to </v>
          </cell>
          <cell r="J57" t="str">
            <v>Adult and juvenile detention</v>
          </cell>
          <cell r="K57" t="str">
            <v>adult and juvenile detention</v>
          </cell>
        </row>
        <row r="58">
          <cell r="A58" t="str">
            <v>EN_A95000</v>
          </cell>
          <cell r="B58">
            <v>51</v>
          </cell>
          <cell r="C58">
            <v>10</v>
          </cell>
          <cell r="D58" t="str">
            <v>GENERAL</v>
          </cell>
          <cell r="E58" t="str">
            <v>general</v>
          </cell>
          <cell r="F58" t="b">
            <v>1</v>
          </cell>
          <cell r="G58" t="str">
            <v>A95000</v>
          </cell>
          <cell r="H58" t="str">
            <v>PUBLIC DEFENSE</v>
          </cell>
          <cell r="I58" t="str">
            <v>appropriated to </v>
          </cell>
          <cell r="J58" t="str">
            <v>Public defense</v>
          </cell>
          <cell r="K58" t="str">
            <v>public defense</v>
          </cell>
        </row>
        <row r="59">
          <cell r="A59" t="str">
            <v>EN_A91400</v>
          </cell>
          <cell r="B59">
            <v>52</v>
          </cell>
          <cell r="C59">
            <v>16</v>
          </cell>
          <cell r="D59" t="str">
            <v>INMATE WELFARE</v>
          </cell>
          <cell r="E59" t="str">
            <v>inmate welfare</v>
          </cell>
          <cell r="F59" t="b">
            <v>1</v>
          </cell>
          <cell r="G59" t="str">
            <v>A91400</v>
          </cell>
          <cell r="H59" t="str">
            <v>INMATE WELFARE - ADULT</v>
          </cell>
          <cell r="I59" t="str">
            <v>appropriated to </v>
          </cell>
          <cell r="J59" t="str">
            <v>Inmate welfare - adult</v>
          </cell>
          <cell r="K59" t="str">
            <v>inmate welfare - adult</v>
          </cell>
        </row>
        <row r="60">
          <cell r="A60" t="str">
            <v>EN_A91500</v>
          </cell>
          <cell r="B60">
            <v>53</v>
          </cell>
          <cell r="C60">
            <v>16</v>
          </cell>
          <cell r="D60" t="str">
            <v>INMATE WELFARE</v>
          </cell>
          <cell r="E60" t="str">
            <v>inmate welfare</v>
          </cell>
          <cell r="F60" t="b">
            <v>1</v>
          </cell>
          <cell r="G60" t="str">
            <v>A91500</v>
          </cell>
          <cell r="H60" t="str">
            <v>INMATE WELFARE - JUVENILE</v>
          </cell>
          <cell r="I60" t="str">
            <v>appropriated to </v>
          </cell>
          <cell r="J60" t="str">
            <v>Inmate welfare - juvenile</v>
          </cell>
          <cell r="K60" t="str">
            <v>inmate welfare - juvenile</v>
          </cell>
        </row>
        <row r="61">
          <cell r="A61" t="str">
            <v>EN_A73000</v>
          </cell>
          <cell r="B61">
            <v>55</v>
          </cell>
          <cell r="C61">
            <v>1030</v>
          </cell>
          <cell r="D61" t="str">
            <v>ROADS OPERATING</v>
          </cell>
          <cell r="E61" t="str">
            <v>roads operating</v>
          </cell>
          <cell r="F61" t="b">
            <v>1</v>
          </cell>
          <cell r="G61" t="str">
            <v>A73000</v>
          </cell>
          <cell r="H61" t="str">
            <v>ROADS</v>
          </cell>
          <cell r="I61" t="str">
            <v>appropriated to </v>
          </cell>
          <cell r="J61" t="str">
            <v>Roads</v>
          </cell>
          <cell r="K61" t="str">
            <v>roads</v>
          </cell>
        </row>
        <row r="62">
          <cell r="A62" t="str">
            <v>EN_A73400</v>
          </cell>
          <cell r="B62">
            <v>56</v>
          </cell>
          <cell r="C62">
            <v>1030</v>
          </cell>
          <cell r="D62" t="str">
            <v>ROADS OPERATING</v>
          </cell>
          <cell r="E62" t="str">
            <v>roads operating</v>
          </cell>
          <cell r="F62" t="b">
            <v>1</v>
          </cell>
          <cell r="G62" t="str">
            <v>A73400</v>
          </cell>
          <cell r="H62" t="str">
            <v>ROADS CONSTRUCTION TRANSFER</v>
          </cell>
          <cell r="I62" t="str">
            <v>appropriated to </v>
          </cell>
          <cell r="J62" t="str">
            <v>Roads construction transfer</v>
          </cell>
          <cell r="K62" t="str">
            <v>roads construction transfer</v>
          </cell>
        </row>
        <row r="63">
          <cell r="A63" t="str">
            <v>EN_A71500</v>
          </cell>
          <cell r="B63">
            <v>57</v>
          </cell>
          <cell r="C63">
            <v>1040</v>
          </cell>
          <cell r="D63" t="str">
            <v>SOLID WASTE POSTCLOSURE LANDFILL MAINTENANCE</v>
          </cell>
          <cell r="E63" t="str">
            <v>solid waste postclosure landfill maintenance</v>
          </cell>
          <cell r="F63" t="b">
            <v>1</v>
          </cell>
          <cell r="G63" t="str">
            <v>A71500</v>
          </cell>
          <cell r="H63" t="str">
            <v>SOLID WASTE POSTCLOSURE LANDFILL MAINTENANCE</v>
          </cell>
          <cell r="I63" t="str">
            <v>appropriated to </v>
          </cell>
          <cell r="J63" t="str">
            <v>Solid waste postclosure landfill maintenance</v>
          </cell>
          <cell r="K63" t="str">
            <v>solid waste postclosure landfill maintenance</v>
          </cell>
        </row>
        <row r="64">
          <cell r="A64" t="str">
            <v>EN_A48000</v>
          </cell>
          <cell r="B64">
            <v>58</v>
          </cell>
          <cell r="C64">
            <v>1060</v>
          </cell>
          <cell r="D64" t="str">
            <v>VETERANS SERVICES LEVY</v>
          </cell>
          <cell r="E64" t="str">
            <v>veterans services levy</v>
          </cell>
          <cell r="F64" t="b">
            <v>1</v>
          </cell>
          <cell r="G64" t="str">
            <v>A48000</v>
          </cell>
          <cell r="H64" t="str">
            <v>VETERANS SERVICES</v>
          </cell>
          <cell r="I64" t="str">
            <v>appropriated to </v>
          </cell>
          <cell r="J64" t="str">
            <v>Veterans services</v>
          </cell>
          <cell r="K64" t="str">
            <v>veterans services</v>
          </cell>
        </row>
        <row r="65">
          <cell r="A65" t="str">
            <v>EN_A92000</v>
          </cell>
          <cell r="B65">
            <v>59</v>
          </cell>
          <cell r="C65">
            <v>1070</v>
          </cell>
          <cell r="D65" t="str">
            <v>DEVELOPMENTAL DISABILITIES</v>
          </cell>
          <cell r="E65" t="str">
            <v>developmental disabilities</v>
          </cell>
          <cell r="F65" t="b">
            <v>1</v>
          </cell>
          <cell r="G65" t="str">
            <v>A92000</v>
          </cell>
          <cell r="H65" t="str">
            <v>DEVELOPMENTAL DISABILITIES</v>
          </cell>
          <cell r="I65" t="str">
            <v>appropriated to </v>
          </cell>
          <cell r="J65" t="str">
            <v>Developmental disabilities</v>
          </cell>
          <cell r="K65" t="str">
            <v>developmental disabilities</v>
          </cell>
        </row>
        <row r="66">
          <cell r="A66" t="str">
            <v>EN_A93500</v>
          </cell>
          <cell r="B66">
            <v>60</v>
          </cell>
          <cell r="C66">
            <v>1080</v>
          </cell>
          <cell r="D66" t="str">
            <v>DEPARTMENT OF COMMUNITY AND HUMAN SERVICES ADMINISTRATION</v>
          </cell>
          <cell r="E66" t="str">
            <v>department of community and human services administration</v>
          </cell>
          <cell r="F66" t="b">
            <v>1</v>
          </cell>
          <cell r="G66" t="str">
            <v>A93500</v>
          </cell>
          <cell r="H66" t="str">
            <v>COMMUNITY AND HUMAN SERVICES ADMINISTRATION</v>
          </cell>
          <cell r="I66" t="str">
            <v>appropriated to </v>
          </cell>
          <cell r="J66" t="str">
            <v>Community and human services administration</v>
          </cell>
          <cell r="K66" t="str">
            <v>community and human services administration</v>
          </cell>
        </row>
        <row r="67">
          <cell r="A67" t="str">
            <v>EN_A47100</v>
          </cell>
          <cell r="B67">
            <v>61</v>
          </cell>
          <cell r="C67">
            <v>1090</v>
          </cell>
          <cell r="D67" t="str">
            <v>RECORDER'S OPERATION AND MAINTENANCE</v>
          </cell>
          <cell r="E67" t="str">
            <v>recorder's operation and maintenance</v>
          </cell>
          <cell r="F67" t="b">
            <v>1</v>
          </cell>
          <cell r="G67" t="str">
            <v>A47100</v>
          </cell>
          <cell r="H67" t="str">
            <v>RECORDER'S OPERATION AND MAINTENANCE</v>
          </cell>
          <cell r="I67" t="str">
            <v>appropriated to </v>
          </cell>
          <cell r="J67" t="str">
            <v>Recorder's operation and maintenance</v>
          </cell>
          <cell r="K67" t="str">
            <v>recorder's operation and maintenance</v>
          </cell>
        </row>
        <row r="68">
          <cell r="A68" t="str">
            <v>EN_A43100</v>
          </cell>
          <cell r="B68">
            <v>62</v>
          </cell>
          <cell r="C68">
            <v>1110</v>
          </cell>
          <cell r="D68" t="str">
            <v>ENHANCED 911 EMERGENCY COMMUNICATION SYSTEM</v>
          </cell>
          <cell r="E68" t="str">
            <v>enhanced 911 emergency communication system</v>
          </cell>
          <cell r="F68" t="b">
            <v>1</v>
          </cell>
          <cell r="G68" t="str">
            <v>A43100</v>
          </cell>
          <cell r="H68" t="str">
            <v>ENHANCED-911</v>
          </cell>
          <cell r="I68" t="str">
            <v>appropriated to </v>
          </cell>
          <cell r="J68" t="str">
            <v>Enhanced-911</v>
          </cell>
          <cell r="K68" t="str">
            <v>enhanced-911</v>
          </cell>
        </row>
        <row r="69">
          <cell r="A69" t="str">
            <v>EN_A92400</v>
          </cell>
          <cell r="B69">
            <v>63</v>
          </cell>
          <cell r="C69">
            <v>1120</v>
          </cell>
          <cell r="D69" t="str">
            <v>BEHAVIORAL HEALTH</v>
          </cell>
          <cell r="E69" t="str">
            <v>behavioral health</v>
          </cell>
          <cell r="F69" t="b">
            <v>1</v>
          </cell>
          <cell r="G69" t="str">
            <v>A92400</v>
          </cell>
          <cell r="H69" t="str">
            <v>BEHAVIORAL HEALTH AND RECOVERY DIVISION - BEHAVIORAL HEALTH</v>
          </cell>
          <cell r="I69" t="str">
            <v>appropriated to </v>
          </cell>
          <cell r="J69" t="str">
            <v>Behavioral health and recovery division - behavioral health</v>
          </cell>
          <cell r="K69" t="str">
            <v>behavioral health and recovery division - behavioral health</v>
          </cell>
        </row>
        <row r="70">
          <cell r="A70" t="str">
            <v>EN_A58300</v>
          </cell>
          <cell r="B70">
            <v>64</v>
          </cell>
          <cell r="C70">
            <v>1135</v>
          </cell>
          <cell r="D70" t="str">
            <v>MENTAL ILLNESS AND DRUG DEPENDENCY</v>
          </cell>
          <cell r="E70" t="str">
            <v>mental illness and drug dependency</v>
          </cell>
          <cell r="F70" t="b">
            <v>1</v>
          </cell>
          <cell r="G70" t="str">
            <v>A58300</v>
          </cell>
          <cell r="H70" t="str">
            <v>JUDICIAL ADMINISTRATION MENTAL ILLNESS AND DRUG DEPENDENCY</v>
          </cell>
          <cell r="I70" t="str">
            <v>appropriated to </v>
          </cell>
          <cell r="J70" t="str">
            <v>Judicial administration mental illness and drug dependency</v>
          </cell>
          <cell r="K70" t="str">
            <v>judicial administration mental illness and drug dependency</v>
          </cell>
        </row>
        <row r="71">
          <cell r="A71" t="str">
            <v>EN_A68800</v>
          </cell>
          <cell r="B71">
            <v>65</v>
          </cell>
          <cell r="C71">
            <v>1135</v>
          </cell>
          <cell r="D71" t="str">
            <v>MENTAL ILLNESS AND DRUG DEPENDENCY</v>
          </cell>
          <cell r="E71" t="str">
            <v>mental illness and drug dependency</v>
          </cell>
          <cell r="F71" t="b">
            <v>1</v>
          </cell>
          <cell r="G71" t="str">
            <v>A68800</v>
          </cell>
          <cell r="H71" t="str">
            <v>PROSECUTING ATTORNEY MENTAL ILLNESS AND DRUG DEPENDENCY</v>
          </cell>
          <cell r="I71" t="str">
            <v>appropriated to </v>
          </cell>
          <cell r="J71" t="str">
            <v>Prosecuting attorney mental illness and drug dependency</v>
          </cell>
          <cell r="K71" t="str">
            <v>prosecuting attorney mental illness and drug dependency</v>
          </cell>
        </row>
        <row r="72">
          <cell r="A72" t="str">
            <v>EN_A78300</v>
          </cell>
          <cell r="B72">
            <v>66</v>
          </cell>
          <cell r="C72">
            <v>1135</v>
          </cell>
          <cell r="D72" t="str">
            <v>MENTAL ILLNESS AND DRUG DEPENDENCY</v>
          </cell>
          <cell r="E72" t="str">
            <v>mental illness and drug dependency</v>
          </cell>
          <cell r="F72" t="b">
            <v>1</v>
          </cell>
          <cell r="G72" t="str">
            <v>A78300</v>
          </cell>
          <cell r="H72" t="str">
            <v>SUPERIOR COURT MENTAL ILLNESS AND DRUG DEPENDENCY</v>
          </cell>
          <cell r="I72" t="str">
            <v>appropriated to </v>
          </cell>
          <cell r="J72" t="str">
            <v>Superior court mental illness and drug dependency</v>
          </cell>
          <cell r="K72" t="str">
            <v>superior court mental illness and drug dependency</v>
          </cell>
        </row>
        <row r="73">
          <cell r="A73" t="str">
            <v>EN_A98300</v>
          </cell>
          <cell r="B73">
            <v>67</v>
          </cell>
          <cell r="C73">
            <v>1135</v>
          </cell>
          <cell r="D73" t="str">
            <v>MENTAL ILLNESS AND DRUG DEPENDENCY</v>
          </cell>
          <cell r="E73" t="str">
            <v>mental illness and drug dependency</v>
          </cell>
          <cell r="F73" t="b">
            <v>1</v>
          </cell>
          <cell r="G73" t="str">
            <v>A98300</v>
          </cell>
          <cell r="H73" t="str">
            <v>PUBLIC DEFENDER MENTAL ILLNESS AND DRUG DEPENDENCY</v>
          </cell>
          <cell r="I73" t="str">
            <v>appropriated to </v>
          </cell>
          <cell r="J73" t="str">
            <v>Public defender mental illness and drug dependency</v>
          </cell>
          <cell r="K73" t="str">
            <v>public defender mental illness and drug dependency</v>
          </cell>
        </row>
        <row r="74">
          <cell r="A74" t="str">
            <v>EN_A98400</v>
          </cell>
          <cell r="B74">
            <v>68</v>
          </cell>
          <cell r="C74">
            <v>1135</v>
          </cell>
          <cell r="D74" t="str">
            <v>MENTAL ILLNESS AND DRUG DEPENDENCY</v>
          </cell>
          <cell r="E74" t="str">
            <v>mental illness and drug dependency</v>
          </cell>
          <cell r="F74" t="b">
            <v>1</v>
          </cell>
          <cell r="G74" t="str">
            <v>A98400</v>
          </cell>
          <cell r="H74" t="str">
            <v>DISTRICT COURT MENTAL ILLNESS AND DRUG DEPENDENCY</v>
          </cell>
          <cell r="I74" t="str">
            <v>appropriated to </v>
          </cell>
          <cell r="J74" t="str">
            <v>District court mental illness and drug dependency</v>
          </cell>
          <cell r="K74" t="str">
            <v>district court mental illness and drug dependency</v>
          </cell>
        </row>
        <row r="75">
          <cell r="A75" t="str">
            <v>EN_A99000</v>
          </cell>
          <cell r="B75">
            <v>69</v>
          </cell>
          <cell r="C75">
            <v>1135</v>
          </cell>
          <cell r="D75" t="str">
            <v>MENTAL ILLNESS AND DRUG DEPENDENCY</v>
          </cell>
          <cell r="E75" t="str">
            <v>mental illness and drug dependency</v>
          </cell>
          <cell r="F75" t="b">
            <v>1</v>
          </cell>
          <cell r="G75" t="str">
            <v>A99000</v>
          </cell>
          <cell r="H75" t="str">
            <v>MENTAL ILLNESS AND DRUG DEPENDENCY FUND</v>
          </cell>
          <cell r="I75" t="str">
            <v>appropriated to </v>
          </cell>
          <cell r="J75" t="str">
            <v>Mental illness and drug dependency fund</v>
          </cell>
          <cell r="K75" t="str">
            <v>mental illness and drug dependency fund</v>
          </cell>
        </row>
        <row r="76">
          <cell r="A76" t="str">
            <v>EN_A11900</v>
          </cell>
          <cell r="B76">
            <v>70</v>
          </cell>
          <cell r="C76">
            <v>1143</v>
          </cell>
          <cell r="D76" t="str">
            <v>VETERANS SENIORS AND HUMAN SERVICES LEVY</v>
          </cell>
          <cell r="E76" t="str">
            <v>veterans seniors and human services levy</v>
          </cell>
          <cell r="F76" t="b">
            <v>1</v>
          </cell>
          <cell r="G76" t="str">
            <v>A11900</v>
          </cell>
          <cell r="H76" t="str">
            <v>VETERANS SENIORS AND HUMAN SERVICES LEVY</v>
          </cell>
          <cell r="I76" t="str">
            <v>appropriated to </v>
          </cell>
          <cell r="J76" t="str">
            <v>Veterans seniors and human services levy</v>
          </cell>
          <cell r="K76" t="str">
            <v>veterans seniors and human services levy</v>
          </cell>
        </row>
        <row r="77">
          <cell r="A77" t="str">
            <v>EN_A30100</v>
          </cell>
          <cell r="B77">
            <v>71</v>
          </cell>
          <cell r="C77">
            <v>1170</v>
          </cell>
          <cell r="D77" t="str">
            <v>ARTS AND CULTURAL DEVELOPMENT</v>
          </cell>
          <cell r="E77" t="str">
            <v>arts and cultural development</v>
          </cell>
          <cell r="F77" t="b">
            <v>1</v>
          </cell>
          <cell r="G77" t="str">
            <v>A30100</v>
          </cell>
          <cell r="H77" t="str">
            <v>CULTURAL DEVELOPMENT AUTHORITY</v>
          </cell>
          <cell r="I77" t="str">
            <v>appropriated to </v>
          </cell>
          <cell r="J77" t="str">
            <v>Cultural development authority</v>
          </cell>
          <cell r="K77" t="str">
            <v>cultural development authority</v>
          </cell>
        </row>
        <row r="78">
          <cell r="A78" t="str">
            <v>EN_A18000</v>
          </cell>
          <cell r="B78">
            <v>72</v>
          </cell>
          <cell r="C78">
            <v>1180</v>
          </cell>
          <cell r="D78" t="str">
            <v>LODGING TAX</v>
          </cell>
          <cell r="E78" t="str">
            <v>lodging tax</v>
          </cell>
          <cell r="F78" t="b">
            <v>1</v>
          </cell>
          <cell r="G78" t="str">
            <v>A18000</v>
          </cell>
          <cell r="H78" t="str">
            <v>ARTS AND CULTURE TRANSFER</v>
          </cell>
          <cell r="I78" t="str">
            <v>appropriated to </v>
          </cell>
          <cell r="J78" t="str">
            <v>Arts and culture transfer</v>
          </cell>
          <cell r="K78" t="str">
            <v>arts and culture transfer</v>
          </cell>
        </row>
        <row r="79">
          <cell r="A79" t="str">
            <v>EN_A18100</v>
          </cell>
          <cell r="B79">
            <v>73</v>
          </cell>
          <cell r="C79">
            <v>1180</v>
          </cell>
          <cell r="D79" t="str">
            <v>LODGING TAX</v>
          </cell>
          <cell r="E79" t="str">
            <v>lodging tax</v>
          </cell>
          <cell r="F79" t="b">
            <v>1</v>
          </cell>
          <cell r="G79" t="str">
            <v>A18100</v>
          </cell>
          <cell r="H79" t="str">
            <v>BUILDING 4EQUITY ADVANCE</v>
          </cell>
          <cell r="I79" t="str">
            <v>appropriated to </v>
          </cell>
          <cell r="J79" t="str">
            <v>Building 4equity advance</v>
          </cell>
          <cell r="K79" t="str">
            <v>building 4equity advance</v>
          </cell>
        </row>
        <row r="80">
          <cell r="A80" t="str">
            <v>EN_A18200</v>
          </cell>
          <cell r="B80">
            <v>74</v>
          </cell>
          <cell r="C80">
            <v>1180</v>
          </cell>
          <cell r="D80" t="str">
            <v>LODGING TAX</v>
          </cell>
          <cell r="E80" t="str">
            <v>lodging tax</v>
          </cell>
          <cell r="F80" t="b">
            <v>1</v>
          </cell>
          <cell r="G80" t="str">
            <v>A18200</v>
          </cell>
          <cell r="H80" t="str">
            <v>TOURISM</v>
          </cell>
          <cell r="I80" t="str">
            <v>appropriated to </v>
          </cell>
          <cell r="J80" t="str">
            <v>Tourism</v>
          </cell>
          <cell r="K80" t="str">
            <v>tourism</v>
          </cell>
        </row>
        <row r="81">
          <cell r="A81" t="str">
            <v>EN_A18300</v>
          </cell>
          <cell r="B81">
            <v>75</v>
          </cell>
          <cell r="C81">
            <v>1180</v>
          </cell>
          <cell r="D81" t="str">
            <v>LODGING TAX</v>
          </cell>
          <cell r="E81" t="str">
            <v>lodging tax</v>
          </cell>
          <cell r="F81" t="b">
            <v>1</v>
          </cell>
          <cell r="G81" t="str">
            <v>A18300</v>
          </cell>
          <cell r="H81" t="str">
            <v>HOUSING AND HOMELESS PROGRAM</v>
          </cell>
          <cell r="I81" t="str">
            <v>appropriated to </v>
          </cell>
          <cell r="J81" t="str">
            <v>Housing and homeless program</v>
          </cell>
          <cell r="K81" t="str">
            <v>housing and homeless program</v>
          </cell>
        </row>
        <row r="82">
          <cell r="A82" t="str">
            <v>EN_A83000</v>
          </cell>
          <cell r="B82">
            <v>76</v>
          </cell>
          <cell r="C82">
            <v>1190</v>
          </cell>
          <cell r="D82" t="str">
            <v>EMERGENCY MEDICAL SERVICES</v>
          </cell>
          <cell r="E82" t="str">
            <v>emergency medical services</v>
          </cell>
          <cell r="F82" t="b">
            <v>1</v>
          </cell>
          <cell r="G82" t="str">
            <v>A83000</v>
          </cell>
          <cell r="H82" t="str">
            <v>EMERGENCY MEDICAL SERVICES</v>
          </cell>
          <cell r="I82" t="str">
            <v>appropriated to </v>
          </cell>
          <cell r="J82" t="str">
            <v>Emergency medical services</v>
          </cell>
          <cell r="K82" t="str">
            <v>emergency medical services</v>
          </cell>
        </row>
        <row r="83">
          <cell r="A83" t="str">
            <v>EN_A74100</v>
          </cell>
          <cell r="B83">
            <v>77</v>
          </cell>
          <cell r="C83">
            <v>1210</v>
          </cell>
          <cell r="D83" t="str">
            <v>WATER AND LAND RESOURCES SHARED SERVICES</v>
          </cell>
          <cell r="E83" t="str">
            <v>water and land resources shared services</v>
          </cell>
          <cell r="F83" t="b">
            <v>1</v>
          </cell>
          <cell r="G83" t="str">
            <v>A74100</v>
          </cell>
          <cell r="H83" t="str">
            <v>WATER AND LAND RESOURCES SHARED SERVICES</v>
          </cell>
          <cell r="I83" t="str">
            <v>appropriated to </v>
          </cell>
          <cell r="J83" t="str">
            <v>Water and land resources shared services</v>
          </cell>
          <cell r="K83" t="str">
            <v>water and land resources shared services</v>
          </cell>
        </row>
        <row r="84">
          <cell r="A84" t="str">
            <v>EN_A84500</v>
          </cell>
          <cell r="B84">
            <v>78</v>
          </cell>
          <cell r="C84">
            <v>1211</v>
          </cell>
          <cell r="D84" t="str">
            <v>SURFACE WATER MANAGEMENT</v>
          </cell>
          <cell r="E84" t="str">
            <v>surface water management</v>
          </cell>
          <cell r="F84" t="b">
            <v>1</v>
          </cell>
          <cell r="G84" t="str">
            <v>A84500</v>
          </cell>
          <cell r="H84" t="str">
            <v>SURFACE WATER MANAGEMENT LOCAL DRAINAGE SERVICES</v>
          </cell>
          <cell r="I84" t="str">
            <v>appropriated to </v>
          </cell>
          <cell r="J84" t="str">
            <v>Surface water management local drainage services</v>
          </cell>
          <cell r="K84" t="str">
            <v>surface water management local drainage services</v>
          </cell>
        </row>
        <row r="85">
          <cell r="A85" t="str">
            <v>EN_A20800</v>
          </cell>
          <cell r="B85">
            <v>79</v>
          </cell>
          <cell r="C85">
            <v>1220</v>
          </cell>
          <cell r="D85" t="str">
            <v>AUTOMATED FINGERPRINT IDENTIFICATION SYSTEM</v>
          </cell>
          <cell r="E85" t="str">
            <v>automated fingerprint identification system</v>
          </cell>
          <cell r="F85" t="b">
            <v>1</v>
          </cell>
          <cell r="G85" t="str">
            <v>A20800</v>
          </cell>
          <cell r="H85" t="str">
            <v>AUTOMATED FINGERPRINT IDENTIFICATION SYSTEM</v>
          </cell>
          <cell r="I85" t="str">
            <v>appropriated to </v>
          </cell>
          <cell r="J85" t="str">
            <v>Automated fingerprint identification system</v>
          </cell>
          <cell r="K85" t="str">
            <v>automated fingerprint identification system</v>
          </cell>
        </row>
        <row r="86">
          <cell r="A86" t="str">
            <v>EN_A86000</v>
          </cell>
          <cell r="B86">
            <v>80</v>
          </cell>
          <cell r="C86">
            <v>1280</v>
          </cell>
          <cell r="D86" t="str">
            <v>LOCAL HAZARDOUS WASTE</v>
          </cell>
          <cell r="E86" t="str">
            <v>local hazardous waste</v>
          </cell>
          <cell r="F86" t="b">
            <v>1</v>
          </cell>
          <cell r="G86" t="str">
            <v>A86000</v>
          </cell>
          <cell r="H86" t="str">
            <v>LOCAL HAZARDOUS WASTE</v>
          </cell>
          <cell r="I86" t="str">
            <v>appropriated to </v>
          </cell>
          <cell r="J86" t="str">
            <v>Local hazardous waste</v>
          </cell>
          <cell r="K86" t="str">
            <v>local hazardous waste</v>
          </cell>
        </row>
        <row r="87">
          <cell r="A87" t="str">
            <v>EN_A35500</v>
          </cell>
          <cell r="B87">
            <v>81</v>
          </cell>
          <cell r="C87">
            <v>1290</v>
          </cell>
          <cell r="D87" t="str">
            <v>YOUTH AND AMATEUR SPORTS</v>
          </cell>
          <cell r="E87" t="str">
            <v>youth and amateur sports</v>
          </cell>
          <cell r="F87" t="b">
            <v>1</v>
          </cell>
          <cell r="G87" t="str">
            <v>A35500</v>
          </cell>
          <cell r="H87" t="str">
            <v>YOUTH SPORTS FACILITIES GRANTS</v>
          </cell>
          <cell r="I87" t="str">
            <v>appropriated to </v>
          </cell>
          <cell r="J87" t="str">
            <v>Youth sports facilities grants</v>
          </cell>
          <cell r="K87" t="str">
            <v>youth sports facilities grants</v>
          </cell>
        </row>
        <row r="88">
          <cell r="A88" t="str">
            <v>EN_A38400</v>
          </cell>
          <cell r="B88">
            <v>82</v>
          </cell>
          <cell r="C88">
            <v>1311</v>
          </cell>
          <cell r="D88" t="str">
            <v>NOXIOUS WEED CONTROL</v>
          </cell>
          <cell r="E88" t="str">
            <v>noxious weed control</v>
          </cell>
          <cell r="F88" t="b">
            <v>1</v>
          </cell>
          <cell r="G88" t="str">
            <v>A38400</v>
          </cell>
          <cell r="H88" t="str">
            <v>NOXIOUS WEED CONTROL PROGRAM</v>
          </cell>
          <cell r="I88" t="str">
            <v>appropriated to </v>
          </cell>
          <cell r="J88" t="str">
            <v>Noxious weed control program</v>
          </cell>
          <cell r="K88" t="str">
            <v>noxious weed control program</v>
          </cell>
        </row>
        <row r="89">
          <cell r="A89" t="str">
            <v>EN_A13200</v>
          </cell>
          <cell r="B89">
            <v>83</v>
          </cell>
          <cell r="C89">
            <v>1320</v>
          </cell>
          <cell r="D89" t="str">
            <v>HEALTH THROUGH HOUSING</v>
          </cell>
          <cell r="E89" t="str">
            <v>health through housing</v>
          </cell>
          <cell r="F89" t="b">
            <v>1</v>
          </cell>
          <cell r="G89" t="str">
            <v>A13200</v>
          </cell>
          <cell r="H89" t="str">
            <v>HEALTH THROUGH HOUSING</v>
          </cell>
          <cell r="I89" t="str">
            <v>appropriated to </v>
          </cell>
          <cell r="J89" t="str">
            <v>Health through housing</v>
          </cell>
          <cell r="K89" t="str">
            <v>health through housing</v>
          </cell>
        </row>
        <row r="90">
          <cell r="A90" t="str">
            <v>EN_A32510</v>
          </cell>
          <cell r="B90">
            <v>84</v>
          </cell>
          <cell r="C90">
            <v>1340</v>
          </cell>
          <cell r="D90" t="str">
            <v>PERMITTING DIVISION</v>
          </cell>
          <cell r="E90" t="str">
            <v>permitting division</v>
          </cell>
          <cell r="F90" t="b">
            <v>1</v>
          </cell>
          <cell r="G90" t="str">
            <v>A32510</v>
          </cell>
          <cell r="H90" t="str">
            <v>PLANNING AND PERMITTING</v>
          </cell>
          <cell r="I90" t="str">
            <v>appropriated to </v>
          </cell>
          <cell r="J90" t="str">
            <v>Planning and permitting</v>
          </cell>
          <cell r="K90" t="str">
            <v>planning and permitting</v>
          </cell>
        </row>
        <row r="91">
          <cell r="A91" t="str">
            <v>EN_A52500</v>
          </cell>
          <cell r="B91">
            <v>85</v>
          </cell>
          <cell r="C91">
            <v>1341</v>
          </cell>
          <cell r="D91" t="str">
            <v>CODE COMPLIANCE AND ABATEMENT</v>
          </cell>
          <cell r="E91" t="str">
            <v>code compliance and abatement</v>
          </cell>
          <cell r="F91" t="b">
            <v>1</v>
          </cell>
          <cell r="G91" t="str">
            <v>A52500</v>
          </cell>
          <cell r="H91" t="str">
            <v>PERMITTING DIVISION ABATEMENT</v>
          </cell>
          <cell r="I91" t="str">
            <v>appropriated to </v>
          </cell>
          <cell r="J91" t="str">
            <v>Permitting division abatement</v>
          </cell>
          <cell r="K91" t="str">
            <v>permitting division abatement</v>
          </cell>
        </row>
        <row r="92">
          <cell r="A92" t="str">
            <v>EN_A32530</v>
          </cell>
          <cell r="B92">
            <v>86</v>
          </cell>
          <cell r="C92">
            <v>1346</v>
          </cell>
          <cell r="D92" t="str">
            <v>PERMITTING DIVISION FUND GENERAL PUBLIC SERVICES SUB</v>
          </cell>
          <cell r="E92" t="str">
            <v>permitting division fund general public services sub</v>
          </cell>
          <cell r="F92" t="b">
            <v>1</v>
          </cell>
          <cell r="G92" t="str">
            <v>A32530</v>
          </cell>
          <cell r="H92" t="str">
            <v>GENERAL PUBLIC SERVICES</v>
          </cell>
          <cell r="I92" t="str">
            <v>appropriated to </v>
          </cell>
          <cell r="J92" t="str">
            <v>General public services</v>
          </cell>
          <cell r="K92" t="str">
            <v>general public services</v>
          </cell>
        </row>
        <row r="93">
          <cell r="A93" t="str">
            <v>EN_A77000</v>
          </cell>
          <cell r="B93">
            <v>87</v>
          </cell>
          <cell r="C93">
            <v>1350</v>
          </cell>
          <cell r="D93" t="str">
            <v>DEPARTMENT OF LOCAL SERVICES DIRECTOR'S OFFICE</v>
          </cell>
          <cell r="E93" t="str">
            <v>department of local services director's office</v>
          </cell>
          <cell r="F93" t="b">
            <v>1</v>
          </cell>
          <cell r="G93" t="str">
            <v>A77000</v>
          </cell>
          <cell r="H93" t="str">
            <v>LOCAL SERVICES ADMINISTRATION</v>
          </cell>
          <cell r="I93" t="str">
            <v>appropriated to </v>
          </cell>
          <cell r="J93" t="str">
            <v>Local services administration</v>
          </cell>
          <cell r="K93" t="str">
            <v>local services administration</v>
          </cell>
        </row>
        <row r="94">
          <cell r="A94" t="str">
            <v>EN_A90400</v>
          </cell>
          <cell r="B94">
            <v>88</v>
          </cell>
          <cell r="C94">
            <v>1396</v>
          </cell>
          <cell r="D94" t="str">
            <v>RISK ABATEMENT</v>
          </cell>
          <cell r="E94" t="str">
            <v>risk abatement</v>
          </cell>
          <cell r="F94" t="b">
            <v>1</v>
          </cell>
          <cell r="G94" t="str">
            <v>A90400</v>
          </cell>
          <cell r="H94" t="str">
            <v>RISK ABATEMENT/2006 FUND</v>
          </cell>
          <cell r="I94" t="str">
            <v>appropriated to </v>
          </cell>
          <cell r="J94" t="str">
            <v>Risk abatement/2006 fund</v>
          </cell>
          <cell r="K94" t="str">
            <v>risk abatement/2006 fund</v>
          </cell>
        </row>
        <row r="95">
          <cell r="A95" t="str">
            <v>EN_A60150</v>
          </cell>
          <cell r="B95">
            <v>54</v>
          </cell>
          <cell r="C95">
            <v>1415</v>
          </cell>
          <cell r="D95" t="str">
            <v>FMD PARKING FACILITIES</v>
          </cell>
          <cell r="E95" t="str">
            <v>FMD parking facilities</v>
          </cell>
          <cell r="F95" t="b">
            <v>1</v>
          </cell>
          <cell r="G95" t="str">
            <v>A60150</v>
          </cell>
          <cell r="H95" t="str">
            <v>FACILITIES MANAGEMENT DIVISION PARKING FACILITIES</v>
          </cell>
          <cell r="I95" t="str">
            <v>appropriated to </v>
          </cell>
          <cell r="J95" t="str">
            <v>Facilities management division parking facilities</v>
          </cell>
          <cell r="K95" t="str">
            <v>facilities management division parking facilities</v>
          </cell>
        </row>
        <row r="96">
          <cell r="A96" t="str">
            <v>EN_A88800</v>
          </cell>
          <cell r="B96">
            <v>89</v>
          </cell>
          <cell r="C96">
            <v>1421</v>
          </cell>
          <cell r="D96" t="str">
            <v>COMMUNITY SERVICES OPERATING</v>
          </cell>
          <cell r="E96" t="str">
            <v>community services operating</v>
          </cell>
          <cell r="F96" t="b">
            <v>1</v>
          </cell>
          <cell r="G96" t="str">
            <v>A88800</v>
          </cell>
          <cell r="H96" t="str">
            <v>COMMUNITY SERVICES OPERATING</v>
          </cell>
          <cell r="I96" t="str">
            <v>appropriated to </v>
          </cell>
          <cell r="J96" t="str">
            <v>Community services operating</v>
          </cell>
          <cell r="K96" t="str">
            <v>community services operating</v>
          </cell>
        </row>
        <row r="97">
          <cell r="A97" t="str">
            <v>EN_A53400</v>
          </cell>
          <cell r="B97">
            <v>90</v>
          </cell>
          <cell r="C97">
            <v>1431</v>
          </cell>
          <cell r="D97" t="str">
            <v>REGIONAL ANIMAL SERVICES</v>
          </cell>
          <cell r="E97" t="str">
            <v>regional animal services</v>
          </cell>
          <cell r="F97" t="b">
            <v>1</v>
          </cell>
          <cell r="G97" t="str">
            <v>A53400</v>
          </cell>
          <cell r="H97" t="str">
            <v>REGIONAL ANIMAL SERVICES OF KING COUNTY</v>
          </cell>
          <cell r="I97" t="str">
            <v>appropriated to </v>
          </cell>
          <cell r="J97" t="str">
            <v>Regional animal services of King County</v>
          </cell>
          <cell r="K97" t="str">
            <v>regional animal services of king county</v>
          </cell>
        </row>
        <row r="98">
          <cell r="A98" t="str">
            <v>EN_A53800</v>
          </cell>
          <cell r="B98">
            <v>91</v>
          </cell>
          <cell r="C98">
            <v>1432</v>
          </cell>
          <cell r="D98" t="str">
            <v>ANIMAL BEQUEST</v>
          </cell>
          <cell r="E98" t="str">
            <v>animal bequest</v>
          </cell>
          <cell r="F98" t="b">
            <v>1</v>
          </cell>
          <cell r="G98" t="str">
            <v>A53800</v>
          </cell>
          <cell r="H98" t="str">
            <v>ANIMAL BEQUEST</v>
          </cell>
          <cell r="I98" t="str">
            <v>appropriated to </v>
          </cell>
          <cell r="J98" t="str">
            <v>Animal bequest</v>
          </cell>
          <cell r="K98" t="str">
            <v>animal bequest</v>
          </cell>
        </row>
        <row r="99">
          <cell r="A99" t="str">
            <v>EN_A64000</v>
          </cell>
          <cell r="B99">
            <v>92</v>
          </cell>
          <cell r="C99">
            <v>1451</v>
          </cell>
          <cell r="D99" t="str">
            <v>PARKS AND RECREATION</v>
          </cell>
          <cell r="E99" t="str">
            <v>parks and recreation</v>
          </cell>
          <cell r="F99" t="b">
            <v>1</v>
          </cell>
          <cell r="G99" t="str">
            <v>A64000</v>
          </cell>
          <cell r="H99" t="str">
            <v>PARKS AND RECREATION</v>
          </cell>
          <cell r="I99" t="str">
            <v>appropriated to </v>
          </cell>
          <cell r="J99" t="str">
            <v>Parks and recreation</v>
          </cell>
          <cell r="K99" t="str">
            <v>parks and recreation</v>
          </cell>
        </row>
        <row r="100">
          <cell r="A100" t="str">
            <v>EN_A64200</v>
          </cell>
          <cell r="B100" t="e">
            <v>#N/A</v>
          </cell>
          <cell r="C100">
            <v>1453</v>
          </cell>
          <cell r="D100" t="str">
            <v>PARKS, RECREATION AND OPEN SPACE </v>
          </cell>
          <cell r="E100" t="str">
            <v>parks, recreation and open space </v>
          </cell>
          <cell r="F100" t="b">
            <v>1</v>
          </cell>
          <cell r="G100" t="str">
            <v>A64200</v>
          </cell>
          <cell r="H100" t="str">
            <v>PARKS OPEN SPACE AND TRAILS LEVY</v>
          </cell>
          <cell r="I100" t="str">
            <v>appropriated to </v>
          </cell>
          <cell r="J100" t="str">
            <v>Parks open space and trails levy</v>
          </cell>
          <cell r="K100" t="str">
            <v>parks open space and trails levy</v>
          </cell>
        </row>
        <row r="101">
          <cell r="A101" t="str">
            <v>EN_A64300</v>
          </cell>
          <cell r="B101">
            <v>93</v>
          </cell>
          <cell r="C101">
            <v>1454</v>
          </cell>
          <cell r="D101" t="str">
            <v>PARKS RECREATION TRAILS AND OPEN SPACE LEVY</v>
          </cell>
          <cell r="E101" t="str">
            <v>parks recreation trails and open space levy</v>
          </cell>
          <cell r="F101" t="b">
            <v>1</v>
          </cell>
          <cell r="G101" t="str">
            <v>A64300</v>
          </cell>
          <cell r="H101" t="str">
            <v>PARKS RECREATION TRAILS AND OPEN SPACE LEVY</v>
          </cell>
          <cell r="I101" t="str">
            <v>appropriated to </v>
          </cell>
          <cell r="J101" t="str">
            <v>Parks recreation trails and open space levy</v>
          </cell>
          <cell r="K101" t="str">
            <v>parks recreation trails and open space levy</v>
          </cell>
        </row>
        <row r="102">
          <cell r="A102" t="str">
            <v>EN_A84600</v>
          </cell>
          <cell r="B102">
            <v>94</v>
          </cell>
          <cell r="C102">
            <v>1471</v>
          </cell>
          <cell r="D102" t="str">
            <v>HISTORICAL PRESERVATION AND HISTORICAL PROGRAMS</v>
          </cell>
          <cell r="E102" t="str">
            <v>historical preservation and historical programs</v>
          </cell>
          <cell r="F102" t="b">
            <v>1</v>
          </cell>
          <cell r="G102" t="str">
            <v>A84600</v>
          </cell>
          <cell r="H102" t="str">
            <v>HISTORIC PRESERVATION PROGRAM</v>
          </cell>
          <cell r="I102" t="str">
            <v>appropriated to </v>
          </cell>
          <cell r="J102" t="str">
            <v>Historic preservation program</v>
          </cell>
          <cell r="K102" t="str">
            <v>historic preservation program</v>
          </cell>
        </row>
        <row r="103">
          <cell r="A103" t="str">
            <v>EN_A93700</v>
          </cell>
          <cell r="B103">
            <v>95</v>
          </cell>
          <cell r="C103">
            <v>1480</v>
          </cell>
          <cell r="D103" t="str">
            <v>BEST STARTS FOR KIDS</v>
          </cell>
          <cell r="E103" t="str">
            <v>best starts for kids</v>
          </cell>
          <cell r="F103" t="b">
            <v>1</v>
          </cell>
          <cell r="G103" t="str">
            <v>A93700</v>
          </cell>
          <cell r="H103" t="str">
            <v>BEST STARTS FOR KIDS</v>
          </cell>
          <cell r="I103" t="str">
            <v>appropriated to </v>
          </cell>
          <cell r="J103" t="str">
            <v>Best starts for kids</v>
          </cell>
          <cell r="K103" t="str">
            <v>best starts for kids</v>
          </cell>
        </row>
        <row r="104">
          <cell r="A104" t="str">
            <v>EN_A93800</v>
          </cell>
          <cell r="B104">
            <v>96</v>
          </cell>
          <cell r="C104">
            <v>1490</v>
          </cell>
          <cell r="D104" t="str">
            <v>KING COUNTY PUGET SOUND TAXPAYER ACCOUNTABILITY ACCOUNT</v>
          </cell>
          <cell r="E104" t="str">
            <v>King County Puget Sound Taxpayer Accountability Account</v>
          </cell>
          <cell r="F104" t="b">
            <v>1</v>
          </cell>
          <cell r="G104" t="str">
            <v>AXXXX</v>
          </cell>
          <cell r="H104" t="str">
            <v>KING COUNTY PUGET SOUND TAXPAYER ACCOUNTABILITY ACCOUNT</v>
          </cell>
          <cell r="I104" t="str">
            <v>appropriated to </v>
          </cell>
          <cell r="J104" t="str">
            <v>King County Puget Sound taxpayer accountability account</v>
          </cell>
          <cell r="K104" t="str">
            <v>king county puget sound taxpayer accountability account</v>
          </cell>
        </row>
        <row r="105">
          <cell r="A105" t="str">
            <v>EN_A15100</v>
          </cell>
          <cell r="B105">
            <v>97</v>
          </cell>
          <cell r="C105">
            <v>1511</v>
          </cell>
          <cell r="D105" t="str">
            <v>PUGET SOUND EMERGENCY RADIO NETWORK LEVY</v>
          </cell>
          <cell r="E105" t="str">
            <v>Puget Sound emergency radio network levy</v>
          </cell>
          <cell r="F105" t="b">
            <v>1</v>
          </cell>
          <cell r="G105" t="str">
            <v>A15100</v>
          </cell>
          <cell r="H105" t="str">
            <v>PUGET SOUND EMERGENCY RADIO NETWORK LEVY</v>
          </cell>
          <cell r="I105" t="str">
            <v>appropriated to </v>
          </cell>
          <cell r="J105" t="str">
            <v>Puget Sound emergency radio network levy</v>
          </cell>
          <cell r="K105" t="str">
            <v>Puget Sound emergency radio network levy</v>
          </cell>
        </row>
        <row r="106">
          <cell r="A106" t="str">
            <v>EN_A56100</v>
          </cell>
          <cell r="B106">
            <v>98</v>
          </cell>
          <cell r="C106">
            <v>1561</v>
          </cell>
          <cell r="D106" t="str">
            <v>FLOOD CONTROL OPERATING CONTRACT</v>
          </cell>
          <cell r="E106" t="str">
            <v>flood control operating contract</v>
          </cell>
          <cell r="F106" t="b">
            <v>1</v>
          </cell>
          <cell r="G106" t="str">
            <v>A56100</v>
          </cell>
          <cell r="H106" t="str">
            <v>KING COUNTY FLOOD CONTROL CONTRACT</v>
          </cell>
          <cell r="I106" t="str">
            <v>appropriated to </v>
          </cell>
          <cell r="J106" t="str">
            <v>King County flood control contract</v>
          </cell>
          <cell r="K106" t="str">
            <v>King County flood control contract</v>
          </cell>
        </row>
        <row r="107">
          <cell r="A107" t="str">
            <v>EN_A38200</v>
          </cell>
          <cell r="B107">
            <v>99</v>
          </cell>
          <cell r="C107">
            <v>1600</v>
          </cell>
          <cell r="D107" t="str">
            <v>DEPARTMENT OF NATURAL RESOURCES AND PARKS ADMINISTRATION</v>
          </cell>
          <cell r="E107" t="str">
            <v>department of natural resources and parks administration</v>
          </cell>
          <cell r="F107" t="b">
            <v>1</v>
          </cell>
          <cell r="G107" t="str">
            <v>A38200</v>
          </cell>
          <cell r="H107" t="str">
            <v>DEPARTMENT OF NATURAL RESOURCES AND PARKS ADMINISTRATION</v>
          </cell>
          <cell r="I107" t="str">
            <v>appropriated to </v>
          </cell>
          <cell r="J107" t="str">
            <v>Department of natural resources and parks administration</v>
          </cell>
          <cell r="K107" t="str">
            <v>department of natural resources and parks administration</v>
          </cell>
        </row>
        <row r="108">
          <cell r="A108" t="str">
            <v>EN_A80000</v>
          </cell>
          <cell r="B108">
            <v>100</v>
          </cell>
          <cell r="C108">
            <v>1800</v>
          </cell>
          <cell r="D108" t="str">
            <v>PUBLIC HEALTH</v>
          </cell>
          <cell r="E108" t="str">
            <v>public health</v>
          </cell>
          <cell r="F108" t="b">
            <v>1</v>
          </cell>
          <cell r="G108" t="str">
            <v>A80000</v>
          </cell>
          <cell r="H108" t="str">
            <v>PUBLIC HEALTH</v>
          </cell>
          <cell r="I108" t="str">
            <v>appropriated to </v>
          </cell>
          <cell r="J108" t="str">
            <v>Public health</v>
          </cell>
          <cell r="K108" t="str">
            <v>public health</v>
          </cell>
        </row>
        <row r="109">
          <cell r="A109" t="str">
            <v>EN_A76000</v>
          </cell>
          <cell r="B109">
            <v>101</v>
          </cell>
          <cell r="C109">
            <v>1820</v>
          </cell>
          <cell r="D109" t="str">
            <v>INTERCOUNTY RIVER IMPROVEMENT</v>
          </cell>
          <cell r="E109" t="str">
            <v>intercounty river improvement</v>
          </cell>
          <cell r="F109" t="b">
            <v>1</v>
          </cell>
          <cell r="G109" t="str">
            <v>A76000</v>
          </cell>
          <cell r="H109" t="str">
            <v>INTERCOUNTY RIVER IMPROVEMENT</v>
          </cell>
          <cell r="I109" t="str">
            <v>appropriated to </v>
          </cell>
          <cell r="J109" t="str">
            <v>Intercounty river improvement</v>
          </cell>
          <cell r="K109" t="str">
            <v>intercounty river improvement</v>
          </cell>
        </row>
        <row r="110">
          <cell r="A110" t="str">
            <v>EN_A85000</v>
          </cell>
          <cell r="B110">
            <v>102</v>
          </cell>
          <cell r="C110">
            <v>1850</v>
          </cell>
          <cell r="D110" t="str">
            <v>ENVIRONMENTAL HEALTH </v>
          </cell>
          <cell r="E110" t="str">
            <v>environmental health </v>
          </cell>
          <cell r="F110" t="b">
            <v>1</v>
          </cell>
          <cell r="G110" t="str">
            <v>A85000</v>
          </cell>
          <cell r="H110" t="str">
            <v>ENVIRONMENTAL HEALTH</v>
          </cell>
          <cell r="I110" t="str">
            <v>appropriated to </v>
          </cell>
          <cell r="J110" t="str">
            <v>Environmental health</v>
          </cell>
          <cell r="K110" t="str">
            <v>environmental health</v>
          </cell>
        </row>
        <row r="111">
          <cell r="A111" t="str">
            <v>EN_A89000</v>
          </cell>
          <cell r="B111">
            <v>103</v>
          </cell>
          <cell r="C111">
            <v>1890</v>
          </cell>
          <cell r="D111" t="str">
            <v>PUBLIC HEALTH ADMINISTRATION</v>
          </cell>
          <cell r="E111" t="str">
            <v>public health administration</v>
          </cell>
          <cell r="F111" t="b">
            <v>1</v>
          </cell>
          <cell r="G111" t="str">
            <v>A89000</v>
          </cell>
          <cell r="H111" t="str">
            <v>PUBLIC HEALTH ADMINISTRATION</v>
          </cell>
          <cell r="I111" t="str">
            <v>appropriated to </v>
          </cell>
          <cell r="J111" t="str">
            <v>Public health administration</v>
          </cell>
          <cell r="K111" t="str">
            <v>public health administration</v>
          </cell>
        </row>
        <row r="112">
          <cell r="A112" t="str">
            <v>EN_A21400</v>
          </cell>
          <cell r="B112">
            <v>104</v>
          </cell>
          <cell r="C112">
            <v>2140</v>
          </cell>
          <cell r="D112" t="str">
            <v>GRANTS TIER 1</v>
          </cell>
          <cell r="E112" t="str">
            <v>grants tier 1</v>
          </cell>
          <cell r="F112" t="b">
            <v>1</v>
          </cell>
          <cell r="G112" t="str">
            <v>A21400</v>
          </cell>
          <cell r="H112" t="str">
            <v>GRANTS</v>
          </cell>
          <cell r="I112" t="str">
            <v>appropriated to </v>
          </cell>
          <cell r="J112" t="str">
            <v>grants</v>
          </cell>
          <cell r="K112" t="str">
            <v>grants</v>
          </cell>
        </row>
        <row r="113">
          <cell r="A113" t="str">
            <v>EN_A93600</v>
          </cell>
          <cell r="B113">
            <v>105</v>
          </cell>
          <cell r="C113">
            <v>2240</v>
          </cell>
          <cell r="D113" t="str">
            <v>EMPLOYMENT AND EDUCATION</v>
          </cell>
          <cell r="E113" t="str">
            <v>employment and education</v>
          </cell>
          <cell r="F113" t="b">
            <v>1</v>
          </cell>
          <cell r="G113" t="str">
            <v>A93600</v>
          </cell>
          <cell r="H113" t="str">
            <v>EMPLOYMENT AND EDUCATION RESOURCES</v>
          </cell>
          <cell r="I113" t="str">
            <v>appropriated to </v>
          </cell>
          <cell r="J113" t="str">
            <v>Employment and education resources</v>
          </cell>
          <cell r="K113" t="str">
            <v>employment and education resources</v>
          </cell>
        </row>
        <row r="114">
          <cell r="A114" t="str">
            <v>EN_A35000</v>
          </cell>
          <cell r="B114">
            <v>106</v>
          </cell>
          <cell r="C114">
            <v>2460</v>
          </cell>
          <cell r="D114" t="str">
            <v>HOUSING AND COMMUNITY DEVELOPMENT</v>
          </cell>
          <cell r="E114" t="str">
            <v>housing and community development</v>
          </cell>
          <cell r="F114" t="b">
            <v>1</v>
          </cell>
          <cell r="G114" t="str">
            <v>A35000</v>
          </cell>
          <cell r="H114" t="str">
            <v>HOUSING AND COMMUNITY DEVELOPMENT</v>
          </cell>
          <cell r="I114" t="str">
            <v>appropriated to </v>
          </cell>
          <cell r="J114" t="str">
            <v>Housing and community development</v>
          </cell>
          <cell r="K114" t="str">
            <v>housing and community development</v>
          </cell>
        </row>
        <row r="115">
          <cell r="A115" t="str">
            <v>EN_A72000</v>
          </cell>
          <cell r="B115">
            <v>107</v>
          </cell>
          <cell r="C115">
            <v>4040</v>
          </cell>
          <cell r="D115" t="str">
            <v>SOLID WASTE OPERATING</v>
          </cell>
          <cell r="E115" t="str">
            <v>solid waste operating</v>
          </cell>
          <cell r="F115" t="b">
            <v>1</v>
          </cell>
          <cell r="G115" t="str">
            <v>A72000</v>
          </cell>
          <cell r="H115" t="str">
            <v>SOLID WASTE </v>
          </cell>
          <cell r="I115" t="str">
            <v>appropriated to </v>
          </cell>
          <cell r="J115" t="str">
            <v>Solid waste </v>
          </cell>
          <cell r="K115" t="str">
            <v>solid waste </v>
          </cell>
        </row>
        <row r="116">
          <cell r="A116" t="str">
            <v>EN_A71000</v>
          </cell>
          <cell r="B116">
            <v>108</v>
          </cell>
          <cell r="C116">
            <v>4290</v>
          </cell>
          <cell r="D116" t="str">
            <v>AIRPORT</v>
          </cell>
          <cell r="E116" t="str">
            <v>airport</v>
          </cell>
          <cell r="F116" t="b">
            <v>1</v>
          </cell>
          <cell r="G116" t="str">
            <v>A71000</v>
          </cell>
          <cell r="H116" t="str">
            <v>AIRPORT</v>
          </cell>
          <cell r="I116" t="str">
            <v>appropriated to </v>
          </cell>
          <cell r="J116" t="str">
            <v>Airport</v>
          </cell>
          <cell r="K116" t="str">
            <v>airport</v>
          </cell>
        </row>
        <row r="117">
          <cell r="A117" t="str">
            <v>EN_A71600</v>
          </cell>
          <cell r="B117">
            <v>109</v>
          </cell>
          <cell r="C117">
            <v>4290</v>
          </cell>
          <cell r="D117" t="str">
            <v>AIRPORT</v>
          </cell>
          <cell r="E117" t="str">
            <v>airport</v>
          </cell>
          <cell r="F117" t="b">
            <v>1</v>
          </cell>
          <cell r="G117" t="str">
            <v>A71600</v>
          </cell>
          <cell r="H117" t="str">
            <v>AIRPORT CONSTRUCTION TRANSFER</v>
          </cell>
          <cell r="I117" t="str">
            <v>appropriated to </v>
          </cell>
          <cell r="J117" t="str">
            <v>Airport construction transfer</v>
          </cell>
          <cell r="K117" t="str">
            <v>airport construction transfer</v>
          </cell>
        </row>
        <row r="118">
          <cell r="A118" t="str">
            <v>EN_A21300</v>
          </cell>
          <cell r="B118">
            <v>110</v>
          </cell>
          <cell r="C118">
            <v>4501</v>
          </cell>
          <cell r="D118" t="str">
            <v>RADIO COMMUNICATIONS SERVICES OPERATING</v>
          </cell>
          <cell r="E118" t="str">
            <v>radio communications services operating</v>
          </cell>
          <cell r="F118" t="b">
            <v>1</v>
          </cell>
          <cell r="G118" t="str">
            <v>A21300</v>
          </cell>
          <cell r="H118" t="str">
            <v>RADIO COMMUNICATION SERVICES</v>
          </cell>
          <cell r="I118" t="str">
            <v>appropriated to </v>
          </cell>
          <cell r="J118" t="str">
            <v>Radio communication services</v>
          </cell>
          <cell r="K118" t="str">
            <v>radio communication services</v>
          </cell>
        </row>
        <row r="119">
          <cell r="A119" t="str">
            <v>EN_A49000</v>
          </cell>
          <cell r="B119">
            <v>111</v>
          </cell>
          <cell r="C119">
            <v>4531</v>
          </cell>
          <cell r="D119" t="str">
            <v>INSTITUTIONAL NETWORK OPERATING</v>
          </cell>
          <cell r="E119" t="str">
            <v>institutional network operating</v>
          </cell>
          <cell r="F119" t="b">
            <v>1</v>
          </cell>
          <cell r="G119" t="str">
            <v>A49000</v>
          </cell>
          <cell r="H119" t="str">
            <v>I-NET OPERATIONS</v>
          </cell>
          <cell r="I119" t="str">
            <v>appropriated to </v>
          </cell>
          <cell r="J119" t="str">
            <v>I-Net operations</v>
          </cell>
          <cell r="K119" t="str">
            <v>I-Net operations</v>
          </cell>
        </row>
        <row r="120">
          <cell r="A120" t="str">
            <v>EN_A46250</v>
          </cell>
          <cell r="B120" t="e">
            <v>#N/A</v>
          </cell>
          <cell r="C120">
            <v>4591</v>
          </cell>
          <cell r="D120" t="str">
            <v>MARINE SERVICES OPERATING</v>
          </cell>
          <cell r="E120" t="str">
            <v>marine services operating</v>
          </cell>
          <cell r="F120" t="b">
            <v>1</v>
          </cell>
          <cell r="G120" t="str">
            <v>A46250</v>
          </cell>
          <cell r="H120" t="str">
            <v>MARINE DIVISION</v>
          </cell>
          <cell r="I120" t="str">
            <v>appropriated to </v>
          </cell>
          <cell r="J120" t="str">
            <v>Marine division</v>
          </cell>
          <cell r="K120" t="str">
            <v>marine division</v>
          </cell>
        </row>
        <row r="121">
          <cell r="A121" t="str">
            <v>EN_A46100</v>
          </cell>
          <cell r="B121">
            <v>112</v>
          </cell>
          <cell r="C121">
            <v>4610</v>
          </cell>
          <cell r="D121" t="str">
            <v>WATER QUALITY OPERATING</v>
          </cell>
          <cell r="E121" t="str">
            <v>water quality operating</v>
          </cell>
          <cell r="F121" t="b">
            <v>1</v>
          </cell>
          <cell r="G121" t="str">
            <v>A46100</v>
          </cell>
          <cell r="H121" t="str">
            <v>WASTEWATER TREATMENT</v>
          </cell>
          <cell r="I121" t="str">
            <v>appropriated to </v>
          </cell>
          <cell r="J121" t="str">
            <v>Wastewater treatment</v>
          </cell>
          <cell r="K121" t="str">
            <v>wastewater treatment</v>
          </cell>
        </row>
        <row r="122">
          <cell r="A122" t="str">
            <v>EN_A46410</v>
          </cell>
          <cell r="B122">
            <v>113</v>
          </cell>
          <cell r="C122">
            <v>4640</v>
          </cell>
          <cell r="D122" t="str">
            <v>PUBLIC TRANSPORTATION OPERATING</v>
          </cell>
          <cell r="E122" t="str">
            <v>public transportation operating</v>
          </cell>
          <cell r="F122" t="b">
            <v>1</v>
          </cell>
          <cell r="G122" t="str">
            <v>A46410</v>
          </cell>
          <cell r="H122" t="str">
            <v>TRANSIT</v>
          </cell>
          <cell r="I122" t="str">
            <v>appropriated to </v>
          </cell>
          <cell r="J122" t="str">
            <v>Transit</v>
          </cell>
          <cell r="K122" t="str">
            <v>transit</v>
          </cell>
        </row>
        <row r="123">
          <cell r="A123" t="str">
            <v>EN_A75700</v>
          </cell>
          <cell r="B123">
            <v>0</v>
          </cell>
          <cell r="C123">
            <v>4643</v>
          </cell>
          <cell r="D123" t="str">
            <v>TRANSIT REVENUE STABILIZATION</v>
          </cell>
          <cell r="E123" t="str">
            <v>transit revenue stabilization</v>
          </cell>
          <cell r="F123" t="b">
            <v>1</v>
          </cell>
          <cell r="G123" t="str">
            <v>A75700</v>
          </cell>
          <cell r="H123" t="str">
            <v>TRANSIT REVENUE STABILIZATION</v>
          </cell>
          <cell r="I123" t="str">
            <v>appropriated to </v>
          </cell>
          <cell r="J123" t="str">
            <v>Transit revenue stabilization</v>
          </cell>
          <cell r="K123" t="str">
            <v>transit revenue stabilization</v>
          </cell>
        </row>
        <row r="124">
          <cell r="A124" t="str">
            <v>EN_A66600</v>
          </cell>
          <cell r="B124">
            <v>114</v>
          </cell>
          <cell r="C124">
            <v>5420</v>
          </cell>
          <cell r="D124" t="str">
            <v>SELF INSURANCE RESERVE</v>
          </cell>
          <cell r="E124" t="str">
            <v>self insurance reserve</v>
          </cell>
          <cell r="F124" t="b">
            <v>1</v>
          </cell>
          <cell r="G124" t="str">
            <v>A66600</v>
          </cell>
          <cell r="H124" t="str">
            <v>SAFETY AND CLAIMS MANAGEMENT</v>
          </cell>
          <cell r="I124" t="str">
            <v>appropriated to </v>
          </cell>
          <cell r="J124" t="str">
            <v>Safety and claims management</v>
          </cell>
          <cell r="K124" t="str">
            <v>safety and claims management</v>
          </cell>
        </row>
        <row r="125">
          <cell r="A125" t="str">
            <v>EN_A13700</v>
          </cell>
          <cell r="B125" t="e">
            <v>#N/A</v>
          </cell>
          <cell r="C125">
            <v>5441</v>
          </cell>
          <cell r="D125" t="str">
            <v>WASTEWATER EQUIPMENT RENTAL AND REVOLVING</v>
          </cell>
          <cell r="E125" t="str">
            <v>wastewater equipment rental and revolving</v>
          </cell>
          <cell r="F125" t="b">
            <v>1</v>
          </cell>
          <cell r="G125" t="str">
            <v>A13700</v>
          </cell>
          <cell r="H125" t="str">
            <v>WASTEWATER EQUIPMENT RENTAL AND REVOLVING</v>
          </cell>
          <cell r="I125" t="str">
            <v>appropriated to </v>
          </cell>
          <cell r="J125" t="str">
            <v>Wastewater equipment rental and revolving</v>
          </cell>
          <cell r="K125" t="str">
            <v>wastewater equipment rental and revolving</v>
          </cell>
        </row>
        <row r="126">
          <cell r="A126" t="str">
            <v>EN_A13800</v>
          </cell>
          <cell r="B126">
            <v>115</v>
          </cell>
          <cell r="C126">
            <v>5450</v>
          </cell>
          <cell r="D126" t="str">
            <v>FINANCIAL MANAGEMENT SERVICES</v>
          </cell>
          <cell r="E126" t="str">
            <v>financial management services</v>
          </cell>
          <cell r="F126" t="b">
            <v>1</v>
          </cell>
          <cell r="G126" t="str">
            <v>A13800</v>
          </cell>
          <cell r="H126" t="str">
            <v>FINANCE AND BUSINESS OPERATIONS</v>
          </cell>
          <cell r="I126" t="str">
            <v>appropriated to </v>
          </cell>
          <cell r="J126" t="str">
            <v>Finance and business operations</v>
          </cell>
          <cell r="K126" t="str">
            <v>finance and business operations</v>
          </cell>
        </row>
        <row r="127">
          <cell r="A127" t="str">
            <v>EN_A01100</v>
          </cell>
          <cell r="B127">
            <v>116</v>
          </cell>
          <cell r="C127">
            <v>5481</v>
          </cell>
          <cell r="D127" t="str">
            <v>GEOGRAPHIC INFORMATION SYSTEMS</v>
          </cell>
          <cell r="E127" t="str">
            <v>geographic information systems</v>
          </cell>
          <cell r="F127" t="b">
            <v>1</v>
          </cell>
          <cell r="G127" t="str">
            <v>A01100</v>
          </cell>
          <cell r="H127" t="str">
            <v>GEOGRAPHIC INFORMATION SYSTEMS</v>
          </cell>
          <cell r="I127" t="str">
            <v>appropriated to </v>
          </cell>
          <cell r="J127" t="str">
            <v>Geographic information systems</v>
          </cell>
          <cell r="K127" t="str">
            <v>geographic information systems</v>
          </cell>
        </row>
        <row r="128">
          <cell r="A128" t="str">
            <v>EN_A30000</v>
          </cell>
          <cell r="B128">
            <v>117</v>
          </cell>
          <cell r="C128">
            <v>5490</v>
          </cell>
          <cell r="D128" t="str">
            <v>BUSINESS RESOURCE CENTER</v>
          </cell>
          <cell r="E128" t="str">
            <v>business resource center</v>
          </cell>
          <cell r="F128" t="b">
            <v>1</v>
          </cell>
          <cell r="G128" t="str">
            <v>A30000</v>
          </cell>
          <cell r="H128" t="str">
            <v>BUSINESS RESOURCE CENTER</v>
          </cell>
          <cell r="I128" t="str">
            <v>appropriated to </v>
          </cell>
          <cell r="J128" t="str">
            <v>Business resource center</v>
          </cell>
          <cell r="K128" t="str">
            <v>business resource center</v>
          </cell>
        </row>
        <row r="129">
          <cell r="A129" t="str">
            <v>EN_A42900</v>
          </cell>
          <cell r="B129">
            <v>118</v>
          </cell>
          <cell r="C129">
            <v>5500</v>
          </cell>
          <cell r="D129" t="str">
            <v>EMPLOYEE BENEFITS PROGRAM</v>
          </cell>
          <cell r="E129" t="str">
            <v>employee benefits program</v>
          </cell>
          <cell r="F129" t="b">
            <v>1</v>
          </cell>
          <cell r="G129" t="str">
            <v>A42900</v>
          </cell>
          <cell r="H129" t="str">
            <v>EMPLOYEE BENEFITS</v>
          </cell>
          <cell r="I129" t="str">
            <v>appropriated to </v>
          </cell>
          <cell r="J129" t="str">
            <v>Employee benefits</v>
          </cell>
          <cell r="K129" t="str">
            <v>employee benefits</v>
          </cell>
        </row>
        <row r="130">
          <cell r="A130" t="str">
            <v>EN_A60100</v>
          </cell>
          <cell r="B130">
            <v>119</v>
          </cell>
          <cell r="C130">
            <v>5511</v>
          </cell>
          <cell r="D130" t="str">
            <v>FACILITIES MANAGEMENT</v>
          </cell>
          <cell r="E130" t="str">
            <v>facilities management</v>
          </cell>
          <cell r="F130" t="b">
            <v>1</v>
          </cell>
          <cell r="G130" t="str">
            <v>A60100</v>
          </cell>
          <cell r="H130" t="str">
            <v>FACILITIES MANAGEMENT INTERNAL SERVICE</v>
          </cell>
          <cell r="I130" t="str">
            <v>appropriated to </v>
          </cell>
          <cell r="J130" t="str">
            <v>Facilities management internal service</v>
          </cell>
          <cell r="K130" t="str">
            <v>facilities management internal service</v>
          </cell>
        </row>
        <row r="131">
          <cell r="A131" t="str">
            <v>EN_A15400</v>
          </cell>
          <cell r="B131">
            <v>120</v>
          </cell>
          <cell r="C131">
            <v>5520</v>
          </cell>
          <cell r="D131" t="str">
            <v>RISK MANAGEMENT</v>
          </cell>
          <cell r="E131" t="str">
            <v>risk management</v>
          </cell>
          <cell r="F131" t="b">
            <v>1</v>
          </cell>
          <cell r="G131" t="str">
            <v>A15400</v>
          </cell>
          <cell r="H131" t="str">
            <v>OFFICE OF RISK MANAGEMENT SERVICES</v>
          </cell>
          <cell r="I131" t="str">
            <v>appropriated to </v>
          </cell>
          <cell r="J131" t="str">
            <v>Office of risk management services</v>
          </cell>
          <cell r="K131" t="str">
            <v>office of risk management services</v>
          </cell>
        </row>
        <row r="132">
          <cell r="A132" t="str">
            <v>EN_A43200</v>
          </cell>
          <cell r="B132">
            <v>121</v>
          </cell>
          <cell r="C132">
            <v>5531</v>
          </cell>
          <cell r="D132" t="str">
            <v>DEPARTMENT OF INFORMATION TECHNOLOGY OPERATING</v>
          </cell>
          <cell r="E132" t="str">
            <v>department of information technology operating</v>
          </cell>
          <cell r="F132" t="b">
            <v>1</v>
          </cell>
          <cell r="G132" t="str">
            <v>A43200</v>
          </cell>
          <cell r="H132" t="str">
            <v>KING COUNTY INFORMATION TECHNOLOGY SERVICES</v>
          </cell>
          <cell r="I132" t="str">
            <v>appropriated to </v>
          </cell>
          <cell r="J132" t="str">
            <v>King County information technology services</v>
          </cell>
          <cell r="K132" t="str">
            <v>King County information technology services</v>
          </cell>
        </row>
        <row r="133">
          <cell r="A133" t="str">
            <v>EN_A75000</v>
          </cell>
          <cell r="B133">
            <v>122</v>
          </cell>
          <cell r="C133">
            <v>5570</v>
          </cell>
          <cell r="D133" t="str">
            <v>FLEET SERVICE EQUIPMENT AND REVOLVING</v>
          </cell>
          <cell r="E133" t="str">
            <v>fleet service equipment and revolving</v>
          </cell>
          <cell r="F133" t="b">
            <v>1</v>
          </cell>
          <cell r="G133" t="str">
            <v>A75000</v>
          </cell>
          <cell r="H133" t="str">
            <v>FLEET MANAGEMENT EQUIPMENT</v>
          </cell>
          <cell r="I133" t="str">
            <v>appropriated to </v>
          </cell>
          <cell r="J133" t="str">
            <v>Fleet management equipment</v>
          </cell>
          <cell r="K133" t="str">
            <v>fleet management equipment</v>
          </cell>
        </row>
        <row r="134">
          <cell r="A134" t="str">
            <v>EN_A78000</v>
          </cell>
          <cell r="B134" t="e">
            <v>#N/A</v>
          </cell>
          <cell r="C134">
            <v>5580</v>
          </cell>
          <cell r="D134" t="str">
            <v>MOTOR POOL EQUIPMENT RENTAL AND REVOLVING</v>
          </cell>
          <cell r="E134" t="str">
            <v>motor pool equipment rental and revolving</v>
          </cell>
          <cell r="F134" t="b">
            <v>1</v>
          </cell>
          <cell r="G134" t="str">
            <v>A78000</v>
          </cell>
          <cell r="H134" t="str">
            <v>MOTOR POOL EQUIPMENT RENTAL AND REVOLVING</v>
          </cell>
          <cell r="I134" t="str">
            <v>appropriated to </v>
          </cell>
          <cell r="J134" t="str">
            <v>Motor pool equipment rental and revolving</v>
          </cell>
          <cell r="K134" t="str">
            <v>motor pool equipment rental and revolving</v>
          </cell>
        </row>
        <row r="135">
          <cell r="A135" t="str">
            <v>EN_A46500</v>
          </cell>
          <cell r="B135">
            <v>123</v>
          </cell>
          <cell r="C135">
            <v>8400</v>
          </cell>
          <cell r="D135" t="str">
            <v>LIMITED GENERAL OBLIGATION BOND REDEMPTION</v>
          </cell>
          <cell r="E135" t="str">
            <v>limited general obligation bond redemption</v>
          </cell>
          <cell r="F135" t="b">
            <v>1</v>
          </cell>
          <cell r="G135" t="str">
            <v>A46500</v>
          </cell>
          <cell r="H135" t="str">
            <v>LIMITED GENERAL OBLIGATION BOND REDEMPTION</v>
          </cell>
          <cell r="I135" t="str">
            <v>appropriated to </v>
          </cell>
          <cell r="J135" t="str">
            <v>Limited general obligation bond redemption</v>
          </cell>
          <cell r="K135" t="str">
            <v>limited general obligation bond redemption</v>
          </cell>
        </row>
        <row r="136">
          <cell r="A136" t="str">
            <v>EN_A48700</v>
          </cell>
          <cell r="B136">
            <v>124</v>
          </cell>
          <cell r="C136">
            <v>8407</v>
          </cell>
          <cell r="D136" t="str">
            <v>HUD SECTION 108 LOAN REPAYMENT</v>
          </cell>
          <cell r="E136" t="str">
            <v>HUD section 108 loan repayment</v>
          </cell>
          <cell r="F136" t="b">
            <v>1</v>
          </cell>
          <cell r="G136" t="str">
            <v>A48700</v>
          </cell>
          <cell r="H136" t="str">
            <v>HUD SECTION 108 LOAN REPAYMENT</v>
          </cell>
          <cell r="I136" t="str">
            <v>appropriated to </v>
          </cell>
          <cell r="J136" t="str">
            <v>HUD section 108 loan repayment</v>
          </cell>
          <cell r="K136" t="str">
            <v>HUD section 108 loan repayment</v>
          </cell>
        </row>
        <row r="137">
          <cell r="A137" t="str">
            <v>EN_A84300</v>
          </cell>
          <cell r="B137">
            <v>125</v>
          </cell>
          <cell r="C137">
            <v>8430</v>
          </cell>
          <cell r="D137" t="str">
            <v>PUBLIC TRANSPORTATION OPERATING</v>
          </cell>
          <cell r="E137" t="str">
            <v>public transportation operating</v>
          </cell>
          <cell r="F137" t="b">
            <v>1</v>
          </cell>
          <cell r="G137" t="str">
            <v>A84300</v>
          </cell>
          <cell r="H137" t="str">
            <v>TRANSIT DEBT SERVICE</v>
          </cell>
          <cell r="I137" t="str">
            <v>appropriated to </v>
          </cell>
          <cell r="J137" t="str">
            <v>Transit debt service</v>
          </cell>
          <cell r="K137" t="str">
            <v>transit debt service</v>
          </cell>
        </row>
        <row r="138">
          <cell r="A138" t="str">
            <v>EN_A46600</v>
          </cell>
          <cell r="B138">
            <v>126</v>
          </cell>
          <cell r="C138">
            <v>8500</v>
          </cell>
          <cell r="D138" t="str">
            <v>UNLIMITED GENERAL OBLIGATION BOND REDEMPTION</v>
          </cell>
          <cell r="E138" t="str">
            <v>unlimited general obligation bond redemption</v>
          </cell>
          <cell r="F138" t="b">
            <v>1</v>
          </cell>
          <cell r="G138" t="str">
            <v>A46600</v>
          </cell>
          <cell r="H138" t="str">
            <v>UNLIMITED GENERAL OBLIGATION BOND REDEMPTION</v>
          </cell>
          <cell r="I138" t="str">
            <v>appropriated to </v>
          </cell>
          <cell r="J138" t="str">
            <v>Unlimited general obligation bond redemption</v>
          </cell>
          <cell r="K138" t="str">
            <v>unlimited general obligation bond redemption</v>
          </cell>
        </row>
        <row r="139">
          <cell r="A139" t="str">
            <v>EN_A46300</v>
          </cell>
          <cell r="B139">
            <v>127</v>
          </cell>
          <cell r="C139">
            <v>8920</v>
          </cell>
          <cell r="D139" t="str">
            <v>WATER QUALITY REVENUE BOND</v>
          </cell>
          <cell r="E139" t="str">
            <v>water quality revenue bond</v>
          </cell>
          <cell r="F139" t="b">
            <v>1</v>
          </cell>
          <cell r="G139" t="str">
            <v>A46300</v>
          </cell>
          <cell r="H139" t="str">
            <v>WASTEWATER TREATMENT DEBT SERVICE</v>
          </cell>
          <cell r="I139" t="str">
            <v>appropriated to </v>
          </cell>
          <cell r="J139" t="str">
            <v>Wastewater treatment debt service</v>
          </cell>
          <cell r="K139" t="str">
            <v>wastewater treatment debt service</v>
          </cell>
        </row>
        <row r="145">
          <cell r="A145" t="str">
            <v>EN_F3000</v>
          </cell>
          <cell r="C145">
            <v>3000</v>
          </cell>
          <cell r="D145" t="str">
            <v>CAPITAL IMPROVEMENT PROGRAM</v>
          </cell>
          <cell r="K145" t="str">
            <v/>
          </cell>
        </row>
        <row r="146">
          <cell r="A146" t="str">
            <v>EN_F3151</v>
          </cell>
          <cell r="C146" t="str">
            <v>3151</v>
          </cell>
          <cell r="D146" t="str">
            <v>CONSERVATION FUTURES</v>
          </cell>
          <cell r="E146" t="str">
            <v>conservation futures</v>
          </cell>
          <cell r="F146" t="b">
            <v>1</v>
          </cell>
          <cell r="G146" t="str">
            <v>A30000</v>
          </cell>
          <cell r="H146" t="str">
            <v>CONSERVATION FUTURES</v>
          </cell>
          <cell r="I146" t="str">
            <v>appropriated to </v>
          </cell>
          <cell r="J146" t="str">
            <v>Conservation futures</v>
          </cell>
          <cell r="K146" t="str">
            <v>conservation futures</v>
          </cell>
          <cell r="L146" t="str">
            <v>CIP</v>
          </cell>
        </row>
        <row r="147">
          <cell r="A147" t="str">
            <v>EN_F3160</v>
          </cell>
          <cell r="C147" t="str">
            <v>3160</v>
          </cell>
          <cell r="D147" t="str">
            <v>PARKS RECREATION AND OPEN SPACE</v>
          </cell>
          <cell r="E147" t="str">
            <v>parks recreation and open space</v>
          </cell>
          <cell r="F147" t="b">
            <v>1</v>
          </cell>
          <cell r="G147" t="str">
            <v>A30000</v>
          </cell>
          <cell r="H147" t="str">
            <v>PARKS RECREATION AND OPEN SPACE</v>
          </cell>
          <cell r="I147" t="str">
            <v>appropriated to </v>
          </cell>
          <cell r="J147" t="str">
            <v>parks recreation and open space</v>
          </cell>
          <cell r="K147" t="str">
            <v>parks recreation and open space</v>
          </cell>
          <cell r="L147" t="str">
            <v>CIP</v>
          </cell>
        </row>
        <row r="148">
          <cell r="A148" t="str">
            <v>EN_F3170</v>
          </cell>
          <cell r="C148" t="str">
            <v>3170</v>
          </cell>
          <cell r="D148" t="str">
            <v>ENHANCED 911 EMERGENCY COMMUNICATION SYSTEM CAPITAL</v>
          </cell>
          <cell r="E148" t="str">
            <v>enhanced 911 emergency communication system capital</v>
          </cell>
          <cell r="F148" t="b">
            <v>1</v>
          </cell>
          <cell r="G148" t="str">
            <v>A30000</v>
          </cell>
          <cell r="H148" t="str">
            <v>E 911 CAPITAL </v>
          </cell>
          <cell r="I148" t="str">
            <v>appropriated to </v>
          </cell>
          <cell r="J148" t="str">
            <v>e 911 capital </v>
          </cell>
          <cell r="K148" t="str">
            <v>e 911 capital </v>
          </cell>
          <cell r="L148" t="str">
            <v>CIP</v>
          </cell>
        </row>
        <row r="149">
          <cell r="A149" t="str">
            <v>EN_F3230</v>
          </cell>
          <cell r="C149" t="str">
            <v>3230</v>
          </cell>
          <cell r="D149" t="str">
            <v>DEPARTMENT OF PUBLIC HEALTH TECHNOLOGY CAPITAL </v>
          </cell>
          <cell r="E149" t="str">
            <v>department of public health technology capital </v>
          </cell>
          <cell r="F149" t="b">
            <v>1</v>
          </cell>
          <cell r="G149" t="str">
            <v>A30000</v>
          </cell>
          <cell r="H149" t="str">
            <v>DEPARTMENT OF PUBLIC HEALTH TECHNOLOGY CAPITAL </v>
          </cell>
          <cell r="I149" t="str">
            <v>appropriated to </v>
          </cell>
          <cell r="J149" t="str">
            <v>Department of public health technology capital </v>
          </cell>
          <cell r="K149" t="str">
            <v>department of public health technology capital </v>
          </cell>
          <cell r="L149" t="str">
            <v>CIP</v>
          </cell>
        </row>
        <row r="150">
          <cell r="A150" t="str">
            <v>EN_F3240</v>
          </cell>
          <cell r="C150" t="str">
            <v>3240</v>
          </cell>
          <cell r="D150" t="str">
            <v>DEPARTMENT OF COMMUNITY AND HUMAN SERVICES TECHNOLOGY CAPITAL</v>
          </cell>
          <cell r="E150" t="str">
            <v>department of community and human services technology capital</v>
          </cell>
          <cell r="F150" t="b">
            <v>1</v>
          </cell>
          <cell r="G150" t="str">
            <v>A30000</v>
          </cell>
          <cell r="H150" t="str">
            <v>DEPARTMENT OF COMMUNITY AND HUMAN SERVICES TECHNOLOGY CAPITAL</v>
          </cell>
          <cell r="I150" t="str">
            <v>appropriated to </v>
          </cell>
          <cell r="J150" t="str">
            <v>Department of community services technology capital</v>
          </cell>
          <cell r="K150" t="str">
            <v>department of community and human services technology capital</v>
          </cell>
          <cell r="L150" t="str">
            <v>CIP</v>
          </cell>
        </row>
        <row r="151">
          <cell r="A151" t="str">
            <v>EN_F3250</v>
          </cell>
          <cell r="C151">
            <v>3250</v>
          </cell>
          <cell r="D151" t="str">
            <v>DEPARTMENT OF EXECUTIVE SERVICES TECHNOLOGY CAPITAL</v>
          </cell>
          <cell r="E151" t="str">
            <v>department of executive services technology capital</v>
          </cell>
          <cell r="F151" t="b">
            <v>1</v>
          </cell>
          <cell r="G151" t="str">
            <v>A30000</v>
          </cell>
          <cell r="H151" t="str">
            <v>DEPARTMENT OF EXECUTIVE SERVICES TECHNOLOGY CAPITAL</v>
          </cell>
          <cell r="I151" t="str">
            <v>appropriated to </v>
          </cell>
          <cell r="J151" t="str">
            <v>Department of executive services technology capital fund</v>
          </cell>
          <cell r="K151" t="str">
            <v>department of executive services technology capital</v>
          </cell>
          <cell r="L151" t="str">
            <v>CIP</v>
          </cell>
        </row>
        <row r="152">
          <cell r="A152" t="str">
            <v>EN_F3270</v>
          </cell>
          <cell r="C152" t="str">
            <v>3270</v>
          </cell>
          <cell r="D152" t="str">
            <v>PERMITTING TECHNOLOGY CAPITAL</v>
          </cell>
          <cell r="E152" t="str">
            <v>permitting technology capital</v>
          </cell>
          <cell r="F152" t="b">
            <v>1</v>
          </cell>
          <cell r="G152" t="str">
            <v>A30000</v>
          </cell>
          <cell r="H152" t="str">
            <v>PERMITTING TECHNOLOGY CAPITAL</v>
          </cell>
          <cell r="I152" t="str">
            <v>appropriated to </v>
          </cell>
          <cell r="J152" t="str">
            <v>Permitting technology capital</v>
          </cell>
          <cell r="K152" t="str">
            <v>permitting technology capital</v>
          </cell>
          <cell r="L152" t="str">
            <v>CIP</v>
          </cell>
        </row>
        <row r="153">
          <cell r="A153" t="str">
            <v>EN_F3280</v>
          </cell>
          <cell r="C153" t="str">
            <v>3280</v>
          </cell>
          <cell r="D153" t="str">
            <v>GENERAL FUND TECHNOLOGY CAPITAL</v>
          </cell>
          <cell r="E153" t="str">
            <v>general fund technology capital</v>
          </cell>
          <cell r="F153" t="b">
            <v>1</v>
          </cell>
          <cell r="G153" t="str">
            <v>A30000</v>
          </cell>
          <cell r="H153" t="str">
            <v>PSB GENERAL TECHNOLOGY CAPITAL</v>
          </cell>
          <cell r="I153" t="str">
            <v>appropriated to </v>
          </cell>
          <cell r="J153" t="str">
            <v>PSB general technology capital</v>
          </cell>
          <cell r="K153" t="str">
            <v>psb general technology capital</v>
          </cell>
          <cell r="L153" t="str">
            <v>CIP</v>
          </cell>
        </row>
        <row r="154">
          <cell r="A154" t="str">
            <v>EN_F3292</v>
          </cell>
          <cell r="C154" t="str">
            <v>3292</v>
          </cell>
          <cell r="D154" t="str">
            <v>SURFACE WATER MANAGEMENT CONSTRUCTION</v>
          </cell>
          <cell r="E154" t="str">
            <v>surface water management construction</v>
          </cell>
          <cell r="F154" t="b">
            <v>1</v>
          </cell>
          <cell r="G154" t="str">
            <v>A30000</v>
          </cell>
          <cell r="H154" t="str">
            <v>SURFACE WATER MANAGEMENT CONSTRUCTION</v>
          </cell>
          <cell r="I154" t="str">
            <v>appropriated to </v>
          </cell>
          <cell r="J154" t="str">
            <v>surface water management construction</v>
          </cell>
          <cell r="K154" t="str">
            <v>surface water management construction</v>
          </cell>
          <cell r="L154" t="str">
            <v>CIP</v>
          </cell>
        </row>
        <row r="155">
          <cell r="A155" t="str">
            <v>EN_F3310</v>
          </cell>
          <cell r="C155" t="str">
            <v>3310</v>
          </cell>
          <cell r="D155" t="str">
            <v>LONG TERM LEASES </v>
          </cell>
          <cell r="E155" t="str">
            <v>long term leases </v>
          </cell>
          <cell r="F155" t="b">
            <v>1</v>
          </cell>
          <cell r="G155" t="str">
            <v>A30000</v>
          </cell>
          <cell r="H155" t="str">
            <v>LONG TERM LEASES </v>
          </cell>
          <cell r="I155" t="str">
            <v>appropriated to </v>
          </cell>
          <cell r="J155" t="str">
            <v>Long term leases </v>
          </cell>
          <cell r="K155" t="str">
            <v>long term leases </v>
          </cell>
          <cell r="L155" t="str">
            <v>CIP</v>
          </cell>
        </row>
        <row r="156">
          <cell r="A156" t="str">
            <v>EN_F3350</v>
          </cell>
          <cell r="C156" t="str">
            <v>3350</v>
          </cell>
          <cell r="D156" t="str">
            <v>YOUTH SERVICES FACILITIES CONSTRUCTION</v>
          </cell>
          <cell r="E156" t="str">
            <v>youth services facilities construction</v>
          </cell>
          <cell r="F156" t="b">
            <v>1</v>
          </cell>
          <cell r="G156" t="str">
            <v>A30000</v>
          </cell>
          <cell r="H156" t="str">
            <v>YOUTH SERVICES FACILITIES CONSTRUCTION</v>
          </cell>
          <cell r="I156" t="str">
            <v>appropriated to </v>
          </cell>
          <cell r="J156" t="str">
            <v>Youth services facilities construction</v>
          </cell>
          <cell r="K156" t="str">
            <v>youth services facilities construction</v>
          </cell>
          <cell r="L156" t="str">
            <v>CIP</v>
          </cell>
        </row>
        <row r="157">
          <cell r="A157" t="str">
            <v>EN_F3361</v>
          </cell>
          <cell r="C157" t="str">
            <v>3361</v>
          </cell>
          <cell r="D157" t="str">
            <v>PUGET SOUND EMERGENCY RADIO NETWORK CAPITAL </v>
          </cell>
          <cell r="E157" t="str">
            <v>puget sound emergency radio network capital </v>
          </cell>
          <cell r="F157" t="b">
            <v>1</v>
          </cell>
          <cell r="G157" t="str">
            <v>A30000</v>
          </cell>
          <cell r="H157" t="str">
            <v>PUGET SOUND EMERGENCY RADIO CAPITAL </v>
          </cell>
          <cell r="I157" t="str">
            <v>appropriated to </v>
          </cell>
          <cell r="J157" t="str">
            <v>Puget sound emergency radio capital </v>
          </cell>
          <cell r="K157" t="str">
            <v>puget sound emergency radio capital </v>
          </cell>
          <cell r="L157" t="str">
            <v>CIP</v>
          </cell>
        </row>
        <row r="158">
          <cell r="A158" t="str">
            <v>EN_F3380</v>
          </cell>
          <cell r="C158" t="str">
            <v>3380</v>
          </cell>
          <cell r="D158" t="str">
            <v>AIRPORT CAPITAL</v>
          </cell>
          <cell r="E158" t="str">
            <v>airport capital</v>
          </cell>
          <cell r="F158" t="b">
            <v>1</v>
          </cell>
          <cell r="G158" t="str">
            <v>A30000</v>
          </cell>
          <cell r="H158" t="str">
            <v>AIRPORT CONSTRUCTION </v>
          </cell>
          <cell r="I158" t="str">
            <v>appropriated to </v>
          </cell>
          <cell r="J158" t="str">
            <v>Airport construction</v>
          </cell>
          <cell r="K158" t="str">
            <v>airport construction</v>
          </cell>
          <cell r="L158" t="str">
            <v>CIP</v>
          </cell>
        </row>
        <row r="159">
          <cell r="A159" t="str">
            <v>EN_F3403</v>
          </cell>
          <cell r="C159">
            <v>3403</v>
          </cell>
          <cell r="D159" t="str">
            <v>URBAN RESTORATION AND HABITAT RESTORATION</v>
          </cell>
          <cell r="E159" t="str">
            <v>urban restoration and habitat restoration</v>
          </cell>
          <cell r="F159" t="b">
            <v>1</v>
          </cell>
          <cell r="G159" t="str">
            <v>A30000</v>
          </cell>
          <cell r="H159" t="str">
            <v>URBAN REFORESTATION AND HABITAT RESTORATION</v>
          </cell>
          <cell r="I159" t="str">
            <v>appropriated to </v>
          </cell>
          <cell r="J159" t="str">
            <v>Urban reforestation and habitat restoration</v>
          </cell>
          <cell r="K159" t="str">
            <v>urban reforestation and habitat restoration</v>
          </cell>
          <cell r="L159" t="str">
            <v>CIP</v>
          </cell>
        </row>
        <row r="160">
          <cell r="A160" t="str">
            <v>EN_F3421</v>
          </cell>
          <cell r="C160" t="str">
            <v>3421</v>
          </cell>
          <cell r="D160" t="str">
            <v>MAJOR MAINTENANCE RESERVE</v>
          </cell>
          <cell r="E160" t="str">
            <v>major maintenance reserve</v>
          </cell>
          <cell r="F160" t="b">
            <v>1</v>
          </cell>
          <cell r="G160" t="str">
            <v>A30000</v>
          </cell>
          <cell r="H160" t="str">
            <v>MAJOR MAINTENANCE RESERVE</v>
          </cell>
          <cell r="I160" t="str">
            <v>appropriated to </v>
          </cell>
          <cell r="J160" t="str">
            <v>Major maintenance reserve </v>
          </cell>
          <cell r="K160" t="str">
            <v>major maintenance reserve</v>
          </cell>
          <cell r="L160" t="str">
            <v>CIP</v>
          </cell>
        </row>
        <row r="161">
          <cell r="A161" t="str">
            <v>EN_F3461</v>
          </cell>
          <cell r="C161" t="str">
            <v>3461</v>
          </cell>
          <cell r="D161" t="str">
            <v>REGIONAL JUSTICE CENTER PROJECTS</v>
          </cell>
          <cell r="E161" t="str">
            <v>regional justice center projects</v>
          </cell>
          <cell r="F161" t="b">
            <v>1</v>
          </cell>
          <cell r="G161" t="str">
            <v>A30000</v>
          </cell>
          <cell r="H161" t="str">
            <v>REGIONAL JUSTICE CENTER PROJECTS</v>
          </cell>
          <cell r="I161" t="str">
            <v>appropriated to </v>
          </cell>
          <cell r="J161" t="str">
            <v>Regional justice center projects</v>
          </cell>
          <cell r="K161" t="str">
            <v>regional justice center projects</v>
          </cell>
          <cell r="L161" t="str">
            <v>CIP</v>
          </cell>
        </row>
        <row r="162">
          <cell r="A162" t="str">
            <v>EN_F3473</v>
          </cell>
          <cell r="C162" t="str">
            <v>3473</v>
          </cell>
          <cell r="D162" t="str">
            <v>RADIO COMMUNICATION SERVICES CAPITAL IMPROVEMENT</v>
          </cell>
          <cell r="E162" t="str">
            <v>radio communication services capital improvement</v>
          </cell>
          <cell r="F162" t="b">
            <v>1</v>
          </cell>
          <cell r="G162" t="str">
            <v>A30000</v>
          </cell>
          <cell r="H162" t="str">
            <v>RADIO COMMUNICATION SERVICES CAPITAL IMPROVEMENT</v>
          </cell>
          <cell r="I162" t="str">
            <v>appropriated to </v>
          </cell>
          <cell r="J162" t="str">
            <v>radio communication services capital improvement</v>
          </cell>
          <cell r="K162" t="str">
            <v>radio communication services capital improvement</v>
          </cell>
          <cell r="L162" t="str">
            <v>CIP</v>
          </cell>
        </row>
        <row r="163">
          <cell r="A163" t="str">
            <v>EN_F3490</v>
          </cell>
          <cell r="C163" t="str">
            <v>3490</v>
          </cell>
          <cell r="D163" t="str">
            <v>PARK FACILITIES REHABILITATION</v>
          </cell>
          <cell r="E163" t="str">
            <v>park facilities rehabilitation</v>
          </cell>
          <cell r="F163" t="b">
            <v>1</v>
          </cell>
          <cell r="G163" t="str">
            <v>A30000</v>
          </cell>
          <cell r="H163" t="str">
            <v>PARK FACILITIES REHABILITATION</v>
          </cell>
          <cell r="I163" t="str">
            <v>appropriated to </v>
          </cell>
          <cell r="J163" t="str">
            <v>park facilities rehabilitation</v>
          </cell>
          <cell r="K163" t="str">
            <v>park facilities rehabilitation</v>
          </cell>
          <cell r="L163" t="str">
            <v>CIP</v>
          </cell>
        </row>
        <row r="164">
          <cell r="A164" t="str">
            <v>EN_F3521</v>
          </cell>
          <cell r="C164" t="str">
            <v>3521</v>
          </cell>
          <cell r="D164" t="str">
            <v>OPEN SPACE ACQUISITION</v>
          </cell>
          <cell r="E164" t="str">
            <v>open space acquisition</v>
          </cell>
          <cell r="F164" t="b">
            <v>1</v>
          </cell>
          <cell r="G164" t="str">
            <v>A30000</v>
          </cell>
          <cell r="H164" t="str">
            <v>OPEN SPACE ACQUISITION</v>
          </cell>
          <cell r="I164" t="str">
            <v>appropriated to </v>
          </cell>
          <cell r="J164" t="str">
            <v>open space acquisition</v>
          </cell>
          <cell r="K164" t="str">
            <v>open space acquisition</v>
          </cell>
          <cell r="L164" t="str">
            <v>CIP</v>
          </cell>
        </row>
        <row r="165">
          <cell r="A165" t="str">
            <v>EN_F3522</v>
          </cell>
          <cell r="C165" t="str">
            <v>3522</v>
          </cell>
          <cell r="D165" t="str">
            <v>OPEN SPACE KING COUNTY NON-BOND FUND SUBFUND</v>
          </cell>
          <cell r="E165" t="str">
            <v>open space King County non-bond fund subfund</v>
          </cell>
          <cell r="F165" t="b">
            <v>1</v>
          </cell>
          <cell r="G165" t="str">
            <v>A30000</v>
          </cell>
          <cell r="H165" t="str">
            <v>OPEN SPACE KING COUNTY NON-BOND FUND SUBFUND</v>
          </cell>
          <cell r="I165" t="str">
            <v>appropriated to </v>
          </cell>
          <cell r="J165" t="str">
            <v>Open space King County non-bond fund subfund</v>
          </cell>
          <cell r="K165" t="str">
            <v>open space king county non-bond fund subfund</v>
          </cell>
          <cell r="L165" t="str">
            <v>CIP</v>
          </cell>
        </row>
        <row r="166">
          <cell r="A166" t="str">
            <v>EN_F3571</v>
          </cell>
          <cell r="C166">
            <v>3571</v>
          </cell>
          <cell r="D166" t="str">
            <v>KING COUNTY FLOOD CONTROL CAPITAL CONTRACT</v>
          </cell>
          <cell r="E166" t="str">
            <v>King County flood control capital contract</v>
          </cell>
          <cell r="F166" t="b">
            <v>1</v>
          </cell>
          <cell r="G166" t="str">
            <v>A30000</v>
          </cell>
          <cell r="H166" t="str">
            <v>KING COUNTY FLOOD CONTROL CAPITAL CONTRACT</v>
          </cell>
          <cell r="I166" t="str">
            <v>appropriated to </v>
          </cell>
          <cell r="J166" t="str">
            <v>King County flood control capital contract</v>
          </cell>
          <cell r="K166" t="str">
            <v>king county flood control capital contract</v>
          </cell>
          <cell r="L166" t="str">
            <v>CIP</v>
          </cell>
        </row>
        <row r="167">
          <cell r="A167" t="str">
            <v>EN_F3581</v>
          </cell>
          <cell r="C167" t="str">
            <v>3581</v>
          </cell>
          <cell r="D167" t="str">
            <v>PARKS CAPITAL</v>
          </cell>
          <cell r="E167" t="str">
            <v>parks capital</v>
          </cell>
          <cell r="F167" t="b">
            <v>1</v>
          </cell>
          <cell r="G167" t="str">
            <v>A30000</v>
          </cell>
          <cell r="H167" t="str">
            <v>PARKS CAPITAL</v>
          </cell>
          <cell r="I167" t="str">
            <v>appropriated to </v>
          </cell>
          <cell r="J167" t="str">
            <v>Parks capital</v>
          </cell>
          <cell r="K167" t="str">
            <v>parks capital</v>
          </cell>
          <cell r="L167" t="str">
            <v>CIP</v>
          </cell>
        </row>
        <row r="168">
          <cell r="A168" t="str">
            <v>EN_F3591</v>
          </cell>
          <cell r="C168" t="str">
            <v>3591</v>
          </cell>
          <cell r="D168" t="str">
            <v>MARINE CAPITAL</v>
          </cell>
          <cell r="E168" t="str">
            <v>marine capital</v>
          </cell>
          <cell r="F168" t="b">
            <v>1</v>
          </cell>
          <cell r="G168" t="str">
            <v>A30000</v>
          </cell>
          <cell r="H168" t="str">
            <v>MARINE CAPITAL</v>
          </cell>
          <cell r="I168" t="str">
            <v>appropriated to </v>
          </cell>
          <cell r="J168" t="str">
            <v>Marine capital</v>
          </cell>
          <cell r="K168" t="str">
            <v>marine capital</v>
          </cell>
          <cell r="L168" t="str">
            <v>CIP</v>
          </cell>
        </row>
        <row r="169">
          <cell r="A169" t="str">
            <v>EN_F3611</v>
          </cell>
          <cell r="C169" t="str">
            <v>3611</v>
          </cell>
          <cell r="D169" t="str">
            <v>WATER QUALITY CONSTRUCTION</v>
          </cell>
          <cell r="E169" t="str">
            <v>water quality construction</v>
          </cell>
          <cell r="F169" t="b">
            <v>1</v>
          </cell>
          <cell r="G169" t="str">
            <v>A30000</v>
          </cell>
          <cell r="H169" t="str">
            <v>WATER QUALITY CONSTRUCTION UNRESTRICTED</v>
          </cell>
          <cell r="I169" t="str">
            <v>appropriated to </v>
          </cell>
          <cell r="J169" t="str">
            <v>Water quality construction unrestricted</v>
          </cell>
          <cell r="K169" t="str">
            <v>water quality construction unrestricted</v>
          </cell>
          <cell r="L169" t="str">
            <v>CIP</v>
          </cell>
        </row>
        <row r="170">
          <cell r="A170" t="str">
            <v>EN_F3612</v>
          </cell>
          <cell r="C170">
            <v>3612</v>
          </cell>
          <cell r="D170" t="str">
            <v>WATER QUALITY INTERNALLY FINANCED PROJECTS</v>
          </cell>
          <cell r="E170" t="str">
            <v>water quality internally financed projects</v>
          </cell>
          <cell r="F170" t="b">
            <v>1</v>
          </cell>
          <cell r="G170" t="str">
            <v>A30000</v>
          </cell>
          <cell r="H170" t="str">
            <v>WTD INTERNALLY FINANCE PROJECTS</v>
          </cell>
          <cell r="I170" t="str">
            <v>appropriated to </v>
          </cell>
          <cell r="J170" t="str">
            <v>WTD internally finance projects</v>
          </cell>
          <cell r="K170" t="str">
            <v>wtd internally finance projects</v>
          </cell>
          <cell r="L170" t="str">
            <v>CIP</v>
          </cell>
        </row>
        <row r="171">
          <cell r="A171" t="str">
            <v>EN_F3641</v>
          </cell>
          <cell r="C171" t="str">
            <v>3641</v>
          </cell>
          <cell r="D171" t="str">
            <v>PUBLIC TRANSPORTATION INFRASTRUCTURE CAPITAL</v>
          </cell>
          <cell r="E171" t="str">
            <v>public transportation infrastructure capital</v>
          </cell>
          <cell r="F171" t="b">
            <v>1</v>
          </cell>
          <cell r="G171" t="str">
            <v>A30000</v>
          </cell>
          <cell r="H171" t="str">
            <v>PUBLIC TRANSPORTATION CONSTRUCTION UNRESTRICTED</v>
          </cell>
          <cell r="I171" t="str">
            <v>appropriated to </v>
          </cell>
          <cell r="J171" t="str">
            <v>Public transportation construction unrestricted</v>
          </cell>
          <cell r="K171" t="str">
            <v>public transportation construction unrestricted</v>
          </cell>
          <cell r="L171" t="str">
            <v>CIP</v>
          </cell>
        </row>
        <row r="172">
          <cell r="A172" t="str">
            <v>EN_F3642</v>
          </cell>
          <cell r="C172" t="str">
            <v>3642</v>
          </cell>
          <cell r="D172" t="str">
            <v>TRANSIT REVENUE FLEET CAPITAL</v>
          </cell>
          <cell r="E172" t="str">
            <v>transit revenue fleet capital</v>
          </cell>
          <cell r="F172" t="b">
            <v>1</v>
          </cell>
          <cell r="G172" t="str">
            <v>A30000</v>
          </cell>
          <cell r="H172" t="str">
            <v>TRANSIT REVENUE FLEET CAPITAL</v>
          </cell>
          <cell r="I172" t="str">
            <v>appropriated to </v>
          </cell>
          <cell r="J172" t="str">
            <v>transit revenue fleet capital</v>
          </cell>
          <cell r="K172" t="str">
            <v>transit revenue fleet capital</v>
          </cell>
          <cell r="L172" t="str">
            <v>CIP</v>
          </cell>
        </row>
        <row r="173">
          <cell r="A173" t="str">
            <v>EN_F3672</v>
          </cell>
          <cell r="C173" t="str">
            <v>3672</v>
          </cell>
          <cell r="D173" t="str">
            <v>ENVIRONMENTAL RESOURCE </v>
          </cell>
          <cell r="E173" t="str">
            <v>environmental resource </v>
          </cell>
          <cell r="F173" t="b">
            <v>1</v>
          </cell>
          <cell r="G173" t="str">
            <v>A30000</v>
          </cell>
          <cell r="H173" t="str">
            <v>ENVIRONMENTAL RESOURCE </v>
          </cell>
          <cell r="I173" t="str">
            <v>appropriated to </v>
          </cell>
          <cell r="J173" t="str">
            <v>Environmental resource</v>
          </cell>
          <cell r="K173" t="str">
            <v>environmental resource</v>
          </cell>
          <cell r="L173" t="str">
            <v>CIP</v>
          </cell>
        </row>
        <row r="174">
          <cell r="A174" t="str">
            <v>EN_F3673</v>
          </cell>
          <cell r="C174" t="str">
            <v>3673</v>
          </cell>
          <cell r="D174" t="str">
            <v>CRITICAL AREAS MITIGATION </v>
          </cell>
          <cell r="E174" t="str">
            <v>critical areas mitigation </v>
          </cell>
          <cell r="F174" t="b">
            <v>1</v>
          </cell>
          <cell r="G174" t="str">
            <v>A30000</v>
          </cell>
          <cell r="H174" t="str">
            <v>CRITICAL AREAS MITIGATION </v>
          </cell>
          <cell r="I174" t="str">
            <v>appropriated to </v>
          </cell>
          <cell r="J174" t="str">
            <v>Critical areas mitigation</v>
          </cell>
          <cell r="K174" t="str">
            <v>critical areas mitigation</v>
          </cell>
          <cell r="L174" t="str">
            <v>CIP</v>
          </cell>
        </row>
        <row r="175">
          <cell r="A175" t="str">
            <v>EN_F3681</v>
          </cell>
          <cell r="C175" t="str">
            <v>3681</v>
          </cell>
          <cell r="D175" t="str">
            <v>REAL ESTATE EXCISE TAX NUMBER 1</v>
          </cell>
          <cell r="E175" t="str">
            <v>real estate excise tax number 1</v>
          </cell>
          <cell r="F175" t="b">
            <v>1</v>
          </cell>
          <cell r="G175" t="str">
            <v>A30000</v>
          </cell>
          <cell r="H175" t="str">
            <v>REAL ESTATE EXCISE TAX (REET) #1 </v>
          </cell>
          <cell r="I175" t="str">
            <v>appropriated to </v>
          </cell>
          <cell r="J175" t="str">
            <v>Real estate excise tax (REET) #1</v>
          </cell>
          <cell r="K175" t="str">
            <v>real estate excise tax (reet) #1</v>
          </cell>
          <cell r="L175" t="str">
            <v>CIP</v>
          </cell>
        </row>
        <row r="176">
          <cell r="A176" t="str">
            <v>EN_F3682</v>
          </cell>
          <cell r="C176" t="str">
            <v>3682</v>
          </cell>
          <cell r="D176" t="str">
            <v>REAL ESTATE EXCISE TAX NUMBER 2</v>
          </cell>
          <cell r="E176" t="str">
            <v>real estate excise tax number 2</v>
          </cell>
          <cell r="F176" t="b">
            <v>1</v>
          </cell>
          <cell r="G176" t="str">
            <v>A30000</v>
          </cell>
          <cell r="H176" t="str">
            <v>REAL ESTATE EXCISE TAX (REET) #2</v>
          </cell>
          <cell r="I176" t="str">
            <v>appropriated to </v>
          </cell>
          <cell r="J176" t="str">
            <v>Real estate excise tax (REET) #2</v>
          </cell>
          <cell r="K176" t="str">
            <v>real estate excise tax (reet) #2</v>
          </cell>
          <cell r="L176" t="str">
            <v>CIP</v>
          </cell>
        </row>
        <row r="177">
          <cell r="A177" t="str">
            <v>EN_F3691</v>
          </cell>
          <cell r="C177" t="str">
            <v>3691</v>
          </cell>
          <cell r="D177" t="str">
            <v>TRANSFER OF DEVELOPMENT RIGHTS BANK</v>
          </cell>
          <cell r="E177" t="str">
            <v>transfer of development rights bank</v>
          </cell>
          <cell r="F177" t="b">
            <v>1</v>
          </cell>
          <cell r="G177" t="str">
            <v>A30000</v>
          </cell>
          <cell r="H177" t="str">
            <v>TRANSFER OF DEVELOPMENT RIGHTS BANK</v>
          </cell>
          <cell r="I177" t="str">
            <v>appropriated to </v>
          </cell>
          <cell r="J177" t="str">
            <v>transfer of development rights bank </v>
          </cell>
          <cell r="K177" t="str">
            <v>transfer of development rights bank </v>
          </cell>
          <cell r="L177" t="str">
            <v>CIP</v>
          </cell>
        </row>
        <row r="178">
          <cell r="A178" t="str">
            <v>EN_F3721</v>
          </cell>
          <cell r="C178" t="str">
            <v>3721</v>
          </cell>
          <cell r="D178" t="str">
            <v>GREEN RIVER FLOOD MITIGATION TRANSFERS </v>
          </cell>
          <cell r="E178" t="str">
            <v>green river flood mitigation transfers </v>
          </cell>
          <cell r="F178" t="b">
            <v>1</v>
          </cell>
          <cell r="G178" t="str">
            <v>A30000</v>
          </cell>
          <cell r="H178" t="str">
            <v>GREEN RIVER FLOOD MITIGATION TRANSFERS </v>
          </cell>
          <cell r="I178" t="str">
            <v>appropriated to </v>
          </cell>
          <cell r="J178" t="str">
            <v>Green river flood mitigation transfers</v>
          </cell>
          <cell r="K178" t="str">
            <v>green river flood mitigation transfers</v>
          </cell>
          <cell r="L178" t="str">
            <v>CIP</v>
          </cell>
        </row>
        <row r="179">
          <cell r="A179" t="str">
            <v>EN_F3760</v>
          </cell>
          <cell r="C179">
            <v>3760</v>
          </cell>
          <cell r="D179" t="str">
            <v>UNINCORPORATED KING COUNTY CAPITAL</v>
          </cell>
          <cell r="E179" t="str">
            <v>unincorporated King County capital</v>
          </cell>
          <cell r="F179" t="b">
            <v>1</v>
          </cell>
          <cell r="G179" t="str">
            <v>A30000</v>
          </cell>
          <cell r="H179" t="str">
            <v>UNINCORPORATED KING COUNTY CAPITAL</v>
          </cell>
          <cell r="I179" t="str">
            <v>appropriated to </v>
          </cell>
          <cell r="J179" t="str">
            <v>Unincorporated King County capital</v>
          </cell>
          <cell r="K179" t="str">
            <v>unicorporated King County capital</v>
          </cell>
          <cell r="L179" t="str">
            <v>CIP</v>
          </cell>
        </row>
        <row r="180">
          <cell r="A180" t="str">
            <v>EN_F3771</v>
          </cell>
          <cell r="C180" t="str">
            <v>3771</v>
          </cell>
          <cell r="D180" t="str">
            <v>INFORMATION TECHNOLOGY SERVICES CAPITAL</v>
          </cell>
          <cell r="E180" t="str">
            <v>information technology services capital</v>
          </cell>
          <cell r="F180" t="b">
            <v>1</v>
          </cell>
          <cell r="G180" t="str">
            <v>A30000</v>
          </cell>
          <cell r="H180" t="str">
            <v>INFORMATION TECHNOLOGY SERVICES CAPITAL</v>
          </cell>
          <cell r="I180" t="str">
            <v>appropriated to </v>
          </cell>
          <cell r="J180" t="str">
            <v>information technology services capital</v>
          </cell>
          <cell r="K180" t="str">
            <v>information technology services capital</v>
          </cell>
          <cell r="L180" t="str">
            <v>CIP</v>
          </cell>
        </row>
        <row r="181">
          <cell r="A181" t="str">
            <v>EN_F3781</v>
          </cell>
          <cell r="C181" t="str">
            <v>3781</v>
          </cell>
          <cell r="D181" t="str">
            <v>DEPARTMENT OF INFORMATION TECHNOLOGY CAPITAL</v>
          </cell>
          <cell r="E181" t="str">
            <v>department of information technology capital</v>
          </cell>
          <cell r="F181" t="b">
            <v>1</v>
          </cell>
          <cell r="G181" t="str">
            <v>A30000</v>
          </cell>
          <cell r="H181" t="str">
            <v>DEPARTMENT OF INFORMATION TECHNOLOGY CAPITAL</v>
          </cell>
          <cell r="I181" t="str">
            <v>appropriated to </v>
          </cell>
          <cell r="J181" t="str">
            <v>department of information technology capital</v>
          </cell>
          <cell r="K181" t="str">
            <v>department of information technology capital</v>
          </cell>
          <cell r="L181" t="str">
            <v>CIP</v>
          </cell>
        </row>
        <row r="182">
          <cell r="A182" t="str">
            <v>EN_F3791</v>
          </cell>
          <cell r="C182" t="str">
            <v>3791</v>
          </cell>
          <cell r="D182" t="str">
            <v>HMC/MEI 2000 PROJECTS </v>
          </cell>
          <cell r="E182" t="str">
            <v>HMC/MEI 2000 projects </v>
          </cell>
          <cell r="F182" t="b">
            <v>1</v>
          </cell>
          <cell r="G182" t="str">
            <v>A30000</v>
          </cell>
          <cell r="H182" t="str">
            <v>HMC/MEI 2000 PROJECTS </v>
          </cell>
          <cell r="I182" t="str">
            <v>appropriated to </v>
          </cell>
          <cell r="J182" t="str">
            <v>HMC/MEI 2000 projects</v>
          </cell>
          <cell r="K182" t="str">
            <v>hmc/mei 2000 projects</v>
          </cell>
          <cell r="L182" t="str">
            <v>CIP</v>
          </cell>
        </row>
        <row r="183">
          <cell r="A183" t="str">
            <v>EN_F3810</v>
          </cell>
          <cell r="C183" t="str">
            <v>3810</v>
          </cell>
          <cell r="D183" t="str">
            <v>SOLID WASTE CAPITAL EQUIPMENT RECOVERY</v>
          </cell>
          <cell r="E183" t="str">
            <v>solid waste capital equipment recovery</v>
          </cell>
          <cell r="F183" t="b">
            <v>1</v>
          </cell>
          <cell r="G183" t="str">
            <v>A30000</v>
          </cell>
          <cell r="H183" t="str">
            <v>SOLID WASTE CAPITAL EQUIPMENT RECOVERY</v>
          </cell>
          <cell r="I183" t="str">
            <v>appropriated to </v>
          </cell>
          <cell r="J183" t="str">
            <v>solid waste capital equipment recovery</v>
          </cell>
          <cell r="K183" t="str">
            <v>solid waste capital equipment recovery</v>
          </cell>
          <cell r="L183" t="str">
            <v>CIP</v>
          </cell>
        </row>
        <row r="184">
          <cell r="A184" t="str">
            <v>EN_F3840</v>
          </cell>
          <cell r="C184" t="str">
            <v>3840</v>
          </cell>
          <cell r="D184" t="str">
            <v>FARMLANDS AND OPEN SPACE ACQUISITION</v>
          </cell>
          <cell r="E184" t="str">
            <v>farmlands and open space acquisition</v>
          </cell>
          <cell r="F184" t="b">
            <v>1</v>
          </cell>
          <cell r="G184" t="str">
            <v>A30000</v>
          </cell>
          <cell r="H184" t="str">
            <v>FARMLAND AND OPEN SPACE ACQUISITION</v>
          </cell>
          <cell r="I184" t="str">
            <v>appropriated to </v>
          </cell>
          <cell r="J184" t="str">
            <v>Farmland and open space acquisition</v>
          </cell>
          <cell r="K184" t="str">
            <v>farmland and open space acquisition</v>
          </cell>
          <cell r="L184" t="str">
            <v>CIP</v>
          </cell>
        </row>
        <row r="185">
          <cell r="A185" t="str">
            <v>EN_F3850</v>
          </cell>
          <cell r="C185">
            <v>3850</v>
          </cell>
          <cell r="D185" t="str">
            <v>RENTON MAINTENANCE FACILITY</v>
          </cell>
          <cell r="E185" t="str">
            <v>Renton maintenance facility</v>
          </cell>
          <cell r="F185" t="b">
            <v>1</v>
          </cell>
          <cell r="G185" t="str">
            <v>A30000</v>
          </cell>
          <cell r="H185" t="str">
            <v>RENTON MAINTENANCE FACILITY</v>
          </cell>
          <cell r="I185" t="str">
            <v>appropriated to </v>
          </cell>
          <cell r="J185" t="str">
            <v>Renton maintenance facility</v>
          </cell>
          <cell r="K185" t="str">
            <v>renton maintenance facility</v>
          </cell>
          <cell r="L185" t="str">
            <v>CIP</v>
          </cell>
        </row>
        <row r="186">
          <cell r="A186" t="str">
            <v>EN_F3855</v>
          </cell>
          <cell r="C186" t="str">
            <v>3855</v>
          </cell>
          <cell r="D186" t="str">
            <v>COUNTY ROAD MAJOR MAINTENANCE</v>
          </cell>
          <cell r="E186" t="str">
            <v>county road major maintenance</v>
          </cell>
          <cell r="F186" t="b">
            <v>1</v>
          </cell>
          <cell r="G186" t="str">
            <v>A30000</v>
          </cell>
          <cell r="H186" t="str">
            <v>COUNTY ROAD MAJOR MAINTENANCE</v>
          </cell>
          <cell r="I186" t="str">
            <v>appropriated to </v>
          </cell>
          <cell r="J186" t="str">
            <v>County road major maintenance fund</v>
          </cell>
          <cell r="K186" t="str">
            <v>county road major maintenance fund</v>
          </cell>
          <cell r="L186" t="str">
            <v>CIP</v>
          </cell>
        </row>
        <row r="187">
          <cell r="A187" t="str">
            <v>EN_F3860</v>
          </cell>
          <cell r="C187" t="str">
            <v>3860</v>
          </cell>
          <cell r="D187" t="str">
            <v>COUNTY ROAD CONSTRUCTION </v>
          </cell>
          <cell r="E187" t="str">
            <v>county road construction </v>
          </cell>
          <cell r="F187" t="b">
            <v>1</v>
          </cell>
          <cell r="G187" t="str">
            <v>A30000</v>
          </cell>
          <cell r="H187" t="str">
            <v>COUNTY ROAD CONSTRUCTION </v>
          </cell>
          <cell r="I187" t="str">
            <v>appropriated to </v>
          </cell>
          <cell r="J187" t="str">
            <v>County road construction</v>
          </cell>
          <cell r="K187" t="str">
            <v>county road construction</v>
          </cell>
          <cell r="L187" t="str">
            <v>CIP</v>
          </cell>
        </row>
        <row r="188">
          <cell r="A188" t="str">
            <v>EN_F3865</v>
          </cell>
          <cell r="C188" t="str">
            <v>3865</v>
          </cell>
          <cell r="D188" t="str">
            <v>KING COUNTY ROAD CONSTRUCTION </v>
          </cell>
          <cell r="E188" t="str">
            <v>King County road construction </v>
          </cell>
          <cell r="F188" t="b">
            <v>1</v>
          </cell>
          <cell r="G188" t="str">
            <v>A30000</v>
          </cell>
          <cell r="H188" t="str">
            <v>KING COUNTY ROAD CONSTRUCTION </v>
          </cell>
          <cell r="I188" t="str">
            <v>appropriated to </v>
          </cell>
          <cell r="J188" t="str">
            <v>King County road construction</v>
          </cell>
          <cell r="K188" t="str">
            <v>king county road construction</v>
          </cell>
          <cell r="L188" t="str">
            <v>CIP</v>
          </cell>
        </row>
        <row r="189">
          <cell r="A189" t="str">
            <v>EN_F3873</v>
          </cell>
          <cell r="C189" t="str">
            <v>3873</v>
          </cell>
          <cell r="D189" t="str">
            <v>HARBORVIEW MEDICAL CENTER CONSTRUCTION 1997</v>
          </cell>
          <cell r="E189" t="str">
            <v>harborview medical center construction 1997</v>
          </cell>
          <cell r="F189" t="b">
            <v>1</v>
          </cell>
          <cell r="G189" t="str">
            <v>A30000</v>
          </cell>
          <cell r="H189" t="str">
            <v>HARBORVIEW MEDICAL CENTER CONSTRUCTION 1997</v>
          </cell>
          <cell r="I189" t="str">
            <v>appropriated to </v>
          </cell>
          <cell r="J189" t="str">
            <v>Harborview medical center construction 1997</v>
          </cell>
          <cell r="K189" t="str">
            <v>harborview medical center construction 1997</v>
          </cell>
          <cell r="L189" t="str">
            <v>CIP</v>
          </cell>
        </row>
        <row r="190">
          <cell r="A190" t="str">
            <v>EN_F3901</v>
          </cell>
          <cell r="C190" t="str">
            <v>3901</v>
          </cell>
          <cell r="D190" t="str">
            <v>SOLID WASTE CONSTRUCTION</v>
          </cell>
          <cell r="E190" t="str">
            <v>solid waste construction</v>
          </cell>
          <cell r="F190" t="b">
            <v>1</v>
          </cell>
          <cell r="G190" t="str">
            <v>A30000</v>
          </cell>
          <cell r="H190" t="str">
            <v>SOLID WASTE CONSTRUCTION</v>
          </cell>
          <cell r="I190" t="str">
            <v>appropriated to </v>
          </cell>
          <cell r="J190" t="str">
            <v>Solid waste construction</v>
          </cell>
          <cell r="K190" t="str">
            <v>solid waste construction</v>
          </cell>
          <cell r="L190" t="str">
            <v>CIP</v>
          </cell>
        </row>
        <row r="191">
          <cell r="A191" t="str">
            <v>EN_F3910</v>
          </cell>
          <cell r="C191" t="str">
            <v>3910</v>
          </cell>
          <cell r="D191" t="str">
            <v>LANDFILL RESERVE</v>
          </cell>
          <cell r="E191" t="str">
            <v>landfill reserve</v>
          </cell>
          <cell r="F191" t="b">
            <v>1</v>
          </cell>
          <cell r="G191" t="str">
            <v>A30000</v>
          </cell>
          <cell r="H191" t="str">
            <v>LANDFILL RESERVE</v>
          </cell>
          <cell r="I191" t="str">
            <v>appropriated to </v>
          </cell>
          <cell r="J191" t="str">
            <v>Landfill reserve fund</v>
          </cell>
          <cell r="K191" t="str">
            <v>landfill reserve fund</v>
          </cell>
          <cell r="L191" t="str">
            <v>CIP</v>
          </cell>
        </row>
        <row r="192">
          <cell r="A192" t="str">
            <v>EN_F3951</v>
          </cell>
          <cell r="C192" t="str">
            <v>3951</v>
          </cell>
          <cell r="D192" t="str">
            <v>BUILDING REPAIR AND REPLACEMENT</v>
          </cell>
          <cell r="E192" t="str">
            <v>building repair and replacement</v>
          </cell>
          <cell r="F192" t="b">
            <v>1</v>
          </cell>
          <cell r="G192" t="str">
            <v>A30000</v>
          </cell>
          <cell r="H192" t="str">
            <v>BUILDING REPAIR AND REPLACEMENT</v>
          </cell>
          <cell r="I192" t="str">
            <v>appropriated to </v>
          </cell>
          <cell r="J192" t="str">
            <v>Building repair and replacement</v>
          </cell>
          <cell r="K192" t="str">
            <v>building repair and replacement</v>
          </cell>
          <cell r="L192" t="str">
            <v>CIP</v>
          </cell>
        </row>
        <row r="193">
          <cell r="A193" t="str">
            <v>EN_F3961</v>
          </cell>
          <cell r="C193" t="str">
            <v>3961</v>
          </cell>
          <cell r="D193" t="str">
            <v>HARBORVIEW MEDICAL CENTER REPAIR AND REPLACEMENT</v>
          </cell>
          <cell r="E193" t="str">
            <v>harborview medical center repair and replacement</v>
          </cell>
          <cell r="F193" t="b">
            <v>1</v>
          </cell>
          <cell r="G193" t="str">
            <v>A30000</v>
          </cell>
          <cell r="H193" t="str">
            <v>HARBORVIEW MEDICAL CENTER REPAIR AND REPLACEMENT</v>
          </cell>
          <cell r="I193" t="str">
            <v>appropriated to </v>
          </cell>
          <cell r="J193" t="str">
            <v>Harborview medical center repair and replacement</v>
          </cell>
          <cell r="K193" t="str">
            <v>harborview medical center repair and replacement</v>
          </cell>
          <cell r="L193" t="str">
            <v>CIP</v>
          </cell>
        </row>
        <row r="194">
          <cell r="A194" t="str">
            <v>EN_F3571</v>
          </cell>
          <cell r="C194">
            <v>3571</v>
          </cell>
          <cell r="D194" t="str">
            <v>KC FLOOD CONTROL CAPITAL CONTRACT</v>
          </cell>
          <cell r="E194" t="str">
            <v>KC flood control capital contract</v>
          </cell>
          <cell r="F194" t="b">
            <v>1</v>
          </cell>
          <cell r="G194" t="str">
            <v>A30000</v>
          </cell>
          <cell r="H194" t="str">
            <v>KC FLOOD CONTROL CAPITAL CONTRACT</v>
          </cell>
          <cell r="I194" t="str">
            <v>appropriated to </v>
          </cell>
          <cell r="J194" t="str">
            <v>KC flood control capital contract</v>
          </cell>
          <cell r="K194" t="str">
            <v>kc flood control capital contract</v>
          </cell>
          <cell r="L194" t="str">
            <v>CIP</v>
          </cell>
        </row>
      </sheetData>
      <sheetData sheetId="6"/>
      <sheetData sheetId="7">
        <row r="11">
          <cell r="A11" t="str">
            <v>Appro</v>
          </cell>
          <cell r="B11" t="str">
            <v>EssExp</v>
          </cell>
          <cell r="C11" t="str">
            <v>Row Summary</v>
          </cell>
          <cell r="D11" t="str">
            <v>EssFTEs</v>
          </cell>
          <cell r="E11" t="str">
            <v>FTEs</v>
          </cell>
          <cell r="F11" t="str">
            <v>Section</v>
          </cell>
          <cell r="G11" t="str">
            <v>Fund</v>
          </cell>
          <cell r="H11" t="str">
            <v>Fund Name</v>
          </cell>
          <cell r="I11" t="str">
            <v>Appro Name</v>
          </cell>
          <cell r="J11" t="str">
            <v>TextInsert</v>
          </cell>
          <cell r="K11" t="str">
            <v>Lower_Fund_Text</v>
          </cell>
          <cell r="L11" t="str">
            <v>lower text</v>
          </cell>
          <cell r="M11" t="str">
            <v>FTE_text</v>
          </cell>
        </row>
        <row r="12">
          <cell r="A12" t="str">
            <v>EN_A01000</v>
          </cell>
          <cell r="B12">
            <v>4111688.454131199</v>
          </cell>
          <cell r="C12">
            <v>4112000</v>
          </cell>
          <cell r="D12">
            <v>9</v>
          </cell>
          <cell r="E12">
            <v>9</v>
          </cell>
          <cell r="F12">
            <v>5</v>
          </cell>
          <cell r="G12">
            <v>10</v>
          </cell>
          <cell r="H12" t="str">
            <v>GENERAL</v>
          </cell>
          <cell r="I12" t="str">
            <v>A01000</v>
          </cell>
          <cell r="J12" t="str">
            <v>COUNTY COUNCIL</v>
          </cell>
          <cell r="K12" t="str">
            <v>general</v>
          </cell>
          <cell r="L12" t="str">
            <v>appropriated to </v>
          </cell>
          <cell r="M12" t="str">
            <v>County council</v>
          </cell>
        </row>
        <row r="13">
          <cell r="A13" t="str">
            <v>EN_A02000</v>
          </cell>
          <cell r="B13">
            <v>33804433.5176456</v>
          </cell>
          <cell r="C13">
            <v>33805000</v>
          </cell>
          <cell r="D13">
            <v>100.10000000000001</v>
          </cell>
          <cell r="E13">
            <v>100.1</v>
          </cell>
          <cell r="F13">
            <v>6</v>
          </cell>
          <cell r="G13">
            <v>10</v>
          </cell>
          <cell r="H13" t="str">
            <v>GENERAL</v>
          </cell>
          <cell r="I13" t="str">
            <v>A02000</v>
          </cell>
          <cell r="J13" t="str">
            <v>COUNCIL ADMINISTRATION</v>
          </cell>
          <cell r="K13" t="str">
            <v>general</v>
          </cell>
          <cell r="L13" t="str">
            <v>appropriated to </v>
          </cell>
          <cell r="M13" t="str">
            <v>Council administration</v>
          </cell>
        </row>
        <row r="14">
          <cell r="A14" t="str">
            <v>EN_A03000</v>
          </cell>
          <cell r="B14">
            <v>1250999.687832</v>
          </cell>
          <cell r="C14">
            <v>1251000</v>
          </cell>
          <cell r="D14">
            <v>3</v>
          </cell>
          <cell r="E14">
            <v>3</v>
          </cell>
          <cell r="F14">
            <v>7</v>
          </cell>
          <cell r="G14">
            <v>10</v>
          </cell>
          <cell r="H14" t="str">
            <v>GENERAL</v>
          </cell>
          <cell r="I14" t="str">
            <v>A03000</v>
          </cell>
          <cell r="J14" t="str">
            <v>HEARING EXAMINER</v>
          </cell>
          <cell r="K14" t="str">
            <v>general</v>
          </cell>
          <cell r="L14" t="str">
            <v>appropriated to </v>
          </cell>
          <cell r="M14" t="str">
            <v>Hearing examiner</v>
          </cell>
        </row>
        <row r="15">
          <cell r="A15" t="str">
            <v>EN_A04000</v>
          </cell>
          <cell r="B15">
            <v>5077979.1301408</v>
          </cell>
          <cell r="C15">
            <v>5078000</v>
          </cell>
          <cell r="D15">
            <v>17.300000000000004</v>
          </cell>
          <cell r="E15">
            <v>17.3</v>
          </cell>
          <cell r="F15">
            <v>8</v>
          </cell>
          <cell r="G15">
            <v>10</v>
          </cell>
          <cell r="H15" t="str">
            <v>GENERAL</v>
          </cell>
          <cell r="I15" t="str">
            <v>A04000</v>
          </cell>
          <cell r="J15" t="str">
            <v>COUNTY AUDITOR</v>
          </cell>
          <cell r="K15" t="str">
            <v>general</v>
          </cell>
          <cell r="L15" t="str">
            <v>appropriated to </v>
          </cell>
          <cell r="M15" t="str">
            <v>County auditor</v>
          </cell>
        </row>
        <row r="16">
          <cell r="A16" t="str">
            <v>EN_A05000</v>
          </cell>
          <cell r="B16">
            <v>3472352.7888839995</v>
          </cell>
          <cell r="C16">
            <v>3473000</v>
          </cell>
          <cell r="D16">
            <v>10.5</v>
          </cell>
          <cell r="E16">
            <v>10.5</v>
          </cell>
          <cell r="F16">
            <v>9</v>
          </cell>
          <cell r="G16">
            <v>10</v>
          </cell>
          <cell r="H16" t="str">
            <v>GENERAL</v>
          </cell>
          <cell r="I16" t="str">
            <v>A05000</v>
          </cell>
          <cell r="J16" t="str">
            <v>OMBUDS/TAX ADVISOR</v>
          </cell>
          <cell r="K16" t="str">
            <v>general</v>
          </cell>
          <cell r="L16" t="str">
            <v>appropriated to </v>
          </cell>
          <cell r="M16" t="str">
            <v>Ombuds/tax advisor</v>
          </cell>
        </row>
        <row r="17">
          <cell r="A17" t="str">
            <v>EN_A06000</v>
          </cell>
          <cell r="B17">
            <v>1454012.08208</v>
          </cell>
          <cell r="C17">
            <v>1455000</v>
          </cell>
          <cell r="D17">
            <v>5</v>
          </cell>
          <cell r="E17">
            <v>5</v>
          </cell>
          <cell r="F17">
            <v>10</v>
          </cell>
          <cell r="G17">
            <v>10</v>
          </cell>
          <cell r="H17" t="str">
            <v>GENERAL</v>
          </cell>
          <cell r="I17" t="str">
            <v>A06000</v>
          </cell>
          <cell r="J17" t="str">
            <v>KING COUNTY CIVIC TELEVISION</v>
          </cell>
          <cell r="K17" t="str">
            <v>general</v>
          </cell>
          <cell r="L17" t="str">
            <v>appropriated to </v>
          </cell>
          <cell r="M17" t="str">
            <v>King County civic television</v>
          </cell>
        </row>
        <row r="18">
          <cell r="A18" t="str">
            <v>EN_A07000</v>
          </cell>
          <cell r="B18">
            <v>1714299.2378559997</v>
          </cell>
          <cell r="C18">
            <v>1715000</v>
          </cell>
          <cell r="D18">
            <v>3.5</v>
          </cell>
          <cell r="E18">
            <v>3.5</v>
          </cell>
          <cell r="F18">
            <v>11</v>
          </cell>
          <cell r="G18">
            <v>10</v>
          </cell>
          <cell r="H18" t="str">
            <v>GENERAL</v>
          </cell>
          <cell r="I18" t="str">
            <v>A07000</v>
          </cell>
          <cell r="J18" t="str">
            <v>BOARD OF APPEALS</v>
          </cell>
          <cell r="K18" t="str">
            <v>general</v>
          </cell>
          <cell r="L18" t="str">
            <v>appropriated to </v>
          </cell>
          <cell r="M18" t="str">
            <v>Board of appeals</v>
          </cell>
        </row>
        <row r="19">
          <cell r="A19" t="str">
            <v>EN_A08500</v>
          </cell>
          <cell r="B19">
            <v>2830998.531528</v>
          </cell>
          <cell r="C19">
            <v>2831000</v>
          </cell>
          <cell r="D19">
            <v>7</v>
          </cell>
          <cell r="E19">
            <v>7</v>
          </cell>
          <cell r="F19">
            <v>12</v>
          </cell>
          <cell r="G19">
            <v>10</v>
          </cell>
          <cell r="H19" t="str">
            <v>GENERAL</v>
          </cell>
          <cell r="I19" t="str">
            <v>A08500</v>
          </cell>
          <cell r="J19" t="str">
            <v>OFFICE OF LAW ENFORCEMENT OVERSIGHT</v>
          </cell>
          <cell r="K19" t="str">
            <v>general</v>
          </cell>
          <cell r="L19" t="str">
            <v>appropriated to </v>
          </cell>
          <cell r="M19" t="str">
            <v>Office of law enforcement oversight</v>
          </cell>
        </row>
        <row r="20">
          <cell r="A20" t="str">
            <v>EN_A08600</v>
          </cell>
          <cell r="B20">
            <v>109060</v>
          </cell>
          <cell r="C20">
            <v>110000</v>
          </cell>
          <cell r="D20">
            <v>0</v>
          </cell>
          <cell r="E20">
            <v>0</v>
          </cell>
          <cell r="F20">
            <v>13</v>
          </cell>
          <cell r="G20">
            <v>10</v>
          </cell>
          <cell r="H20" t="str">
            <v>GENERAL</v>
          </cell>
          <cell r="I20" t="str">
            <v>A08600</v>
          </cell>
          <cell r="J20" t="str">
            <v>DISTRICTING COMMITTEE</v>
          </cell>
          <cell r="K20" t="str">
            <v>general</v>
          </cell>
          <cell r="L20" t="str">
            <v>appropriated to </v>
          </cell>
          <cell r="M20" t="str">
            <v>Districting committee</v>
          </cell>
        </row>
        <row r="21">
          <cell r="A21" t="str">
            <v>EN_A08900</v>
          </cell>
          <cell r="B21">
            <v>1627872.874704</v>
          </cell>
          <cell r="C21">
            <v>1628000</v>
          </cell>
          <cell r="D21">
            <v>3</v>
          </cell>
          <cell r="E21">
            <v>3</v>
          </cell>
          <cell r="F21">
            <v>14</v>
          </cell>
          <cell r="G21">
            <v>10</v>
          </cell>
          <cell r="H21" t="str">
            <v>GENERAL</v>
          </cell>
          <cell r="I21" t="str">
            <v>A08900</v>
          </cell>
          <cell r="J21" t="str">
            <v>FLOOD CONTROL DISTRICT ADMINISTRATION</v>
          </cell>
          <cell r="K21" t="str">
            <v>general</v>
          </cell>
          <cell r="L21" t="str">
            <v>appropriated to </v>
          </cell>
          <cell r="M21" t="str">
            <v>Flood control district administration</v>
          </cell>
        </row>
        <row r="22">
          <cell r="A22" t="str">
            <v>EN_A08700</v>
          </cell>
          <cell r="B22">
            <v>1063876.5380159998</v>
          </cell>
          <cell r="C22">
            <v>1064000</v>
          </cell>
          <cell r="D22">
            <v>2.5</v>
          </cell>
          <cell r="E22">
            <v>2.5</v>
          </cell>
          <cell r="F22">
            <v>15</v>
          </cell>
          <cell r="G22">
            <v>10</v>
          </cell>
          <cell r="H22" t="str">
            <v>GENERAL</v>
          </cell>
          <cell r="I22" t="str">
            <v>A08700</v>
          </cell>
          <cell r="J22" t="str">
            <v>OFFICE OF ECONOMIC AND FINANCIAL ANALYSIS</v>
          </cell>
          <cell r="K22" t="str">
            <v>general</v>
          </cell>
          <cell r="L22" t="str">
            <v>appropriated to </v>
          </cell>
          <cell r="M22" t="str">
            <v>Office of economic and financial analysis</v>
          </cell>
        </row>
        <row r="23">
          <cell r="A23" t="str">
            <v>EN_A11000</v>
          </cell>
          <cell r="B23">
            <v>642652.0905344</v>
          </cell>
          <cell r="C23">
            <v>643000</v>
          </cell>
          <cell r="D23">
            <v>1</v>
          </cell>
          <cell r="E23">
            <v>1</v>
          </cell>
          <cell r="F23">
            <v>16</v>
          </cell>
          <cell r="G23">
            <v>10</v>
          </cell>
          <cell r="H23" t="str">
            <v>GENERAL</v>
          </cell>
          <cell r="I23" t="str">
            <v>A11000</v>
          </cell>
          <cell r="J23" t="str">
            <v>COUNTY EXECUTIVE</v>
          </cell>
          <cell r="K23" t="str">
            <v>general</v>
          </cell>
          <cell r="L23" t="str">
            <v>appropriated to </v>
          </cell>
          <cell r="M23" t="str">
            <v>County executive</v>
          </cell>
        </row>
        <row r="24">
          <cell r="A24" t="str">
            <v>EN_A12000</v>
          </cell>
          <cell r="B24">
            <v>10163733.424844798</v>
          </cell>
          <cell r="C24">
            <v>10164000</v>
          </cell>
          <cell r="D24">
            <v>24</v>
          </cell>
          <cell r="E24">
            <v>24</v>
          </cell>
          <cell r="F24">
            <v>17</v>
          </cell>
          <cell r="G24">
            <v>10</v>
          </cell>
          <cell r="H24" t="str">
            <v>GENERAL</v>
          </cell>
          <cell r="I24" t="str">
            <v>A12000</v>
          </cell>
          <cell r="J24" t="str">
            <v>OFFICE OF THE EXECUTIVE</v>
          </cell>
          <cell r="K24" t="str">
            <v>general</v>
          </cell>
          <cell r="L24" t="str">
            <v>appropriated to </v>
          </cell>
          <cell r="M24" t="str">
            <v>Office of the executive</v>
          </cell>
        </row>
        <row r="25">
          <cell r="A25" t="str">
            <v>EN_A14000</v>
          </cell>
          <cell r="B25">
            <v>24486132.93207361</v>
          </cell>
          <cell r="C25">
            <v>24487000</v>
          </cell>
          <cell r="D25">
            <v>60.70000000000001</v>
          </cell>
          <cell r="E25">
            <v>60.7</v>
          </cell>
          <cell r="F25">
            <v>18</v>
          </cell>
          <cell r="G25">
            <v>10</v>
          </cell>
          <cell r="H25" t="str">
            <v>GENERAL</v>
          </cell>
          <cell r="I25" t="str">
            <v>A14000</v>
          </cell>
          <cell r="J25" t="str">
            <v>OFFICE OF PERFORMANCE, STRATEGY AND BUDGET</v>
          </cell>
          <cell r="K25" t="str">
            <v>general</v>
          </cell>
          <cell r="L25" t="str">
            <v>appropriated to </v>
          </cell>
          <cell r="M25" t="str">
            <v>Office of performance, strategy and budget</v>
          </cell>
        </row>
        <row r="26">
          <cell r="A26" t="str">
            <v>EN_A14100</v>
          </cell>
          <cell r="B26">
            <v>7411169.237856001</v>
          </cell>
          <cell r="C26">
            <v>7412000</v>
          </cell>
          <cell r="D26">
            <v>10</v>
          </cell>
          <cell r="E26">
            <v>10</v>
          </cell>
          <cell r="F26">
            <v>19</v>
          </cell>
          <cell r="G26">
            <v>10</v>
          </cell>
          <cell r="H26" t="str">
            <v>GENERAL</v>
          </cell>
          <cell r="I26" t="str">
            <v>A14100</v>
          </cell>
          <cell r="J26" t="str">
            <v>OFFICE OF EQUITY AND SOCIAL JUSTICE</v>
          </cell>
          <cell r="K26" t="str">
            <v>general</v>
          </cell>
          <cell r="L26" t="str">
            <v>appropriated to </v>
          </cell>
          <cell r="M26" t="str">
            <v>Office of equity and social justice</v>
          </cell>
        </row>
        <row r="27">
          <cell r="A27" t="str">
            <v>EN_A20000</v>
          </cell>
          <cell r="B27">
            <v>406216246.53374505</v>
          </cell>
          <cell r="C27">
            <v>406217000</v>
          </cell>
          <cell r="D27">
            <v>1091.5</v>
          </cell>
          <cell r="E27">
            <v>1091.5</v>
          </cell>
          <cell r="F27">
            <v>20</v>
          </cell>
          <cell r="G27">
            <v>10</v>
          </cell>
          <cell r="H27" t="str">
            <v>GENERAL</v>
          </cell>
          <cell r="I27" t="str">
            <v>A20000</v>
          </cell>
          <cell r="J27" t="str">
            <v>SHERIFF</v>
          </cell>
          <cell r="K27" t="str">
            <v>general</v>
          </cell>
          <cell r="L27" t="str">
            <v>appropriated to </v>
          </cell>
          <cell r="M27" t="str">
            <v>Sheriff</v>
          </cell>
        </row>
        <row r="28">
          <cell r="A28" t="str">
            <v>EN_A20500</v>
          </cell>
          <cell r="B28">
            <v>1742396.9134393712</v>
          </cell>
          <cell r="C28">
            <v>1743000</v>
          </cell>
          <cell r="D28">
            <v>3</v>
          </cell>
          <cell r="E28">
            <v>3</v>
          </cell>
          <cell r="F28">
            <v>21</v>
          </cell>
          <cell r="G28">
            <v>10</v>
          </cell>
          <cell r="H28" t="str">
            <v>GENERAL</v>
          </cell>
          <cell r="I28" t="str">
            <v>A20500</v>
          </cell>
          <cell r="J28" t="str">
            <v>DRUG ENFORCEMENT FORFEITS</v>
          </cell>
          <cell r="K28" t="str">
            <v>general</v>
          </cell>
          <cell r="L28" t="str">
            <v>appropriated to </v>
          </cell>
          <cell r="M28" t="str">
            <v>Drug enforcement forfeits</v>
          </cell>
        </row>
        <row r="29">
          <cell r="A29" t="str">
            <v>EN_A21000</v>
          </cell>
          <cell r="B29">
            <v>1000</v>
          </cell>
          <cell r="C29">
            <v>1000</v>
          </cell>
          <cell r="D29">
            <v>0</v>
          </cell>
          <cell r="E29">
            <v>0</v>
          </cell>
          <cell r="F29">
            <v>22</v>
          </cell>
          <cell r="G29">
            <v>10</v>
          </cell>
          <cell r="H29" t="str">
            <v>GENERAL</v>
          </cell>
          <cell r="I29" t="str">
            <v>A21000</v>
          </cell>
          <cell r="J29" t="str">
            <v>SHERIFF OFFICE SUCCESSION PLANNING</v>
          </cell>
          <cell r="K29" t="str">
            <v>general</v>
          </cell>
          <cell r="L29" t="str">
            <v>appropriated to </v>
          </cell>
          <cell r="M29" t="str">
            <v>Sheriff office succession planning</v>
          </cell>
        </row>
        <row r="30">
          <cell r="A30" t="str">
            <v>EN_A40100</v>
          </cell>
          <cell r="B30">
            <v>7030502.095302399</v>
          </cell>
          <cell r="C30">
            <v>7031000</v>
          </cell>
          <cell r="D30">
            <v>13</v>
          </cell>
          <cell r="E30">
            <v>13</v>
          </cell>
          <cell r="F30">
            <v>23</v>
          </cell>
          <cell r="G30">
            <v>10</v>
          </cell>
          <cell r="H30" t="str">
            <v>GENERAL</v>
          </cell>
          <cell r="I30" t="str">
            <v>A40100</v>
          </cell>
          <cell r="J30" t="str">
            <v>OFFICE OF EMERGENCY MANAGEMENT</v>
          </cell>
          <cell r="K30" t="str">
            <v>general</v>
          </cell>
          <cell r="L30" t="str">
            <v>appropriated to </v>
          </cell>
          <cell r="M30" t="str">
            <v>Office of emergency management</v>
          </cell>
        </row>
        <row r="31">
          <cell r="A31" t="str">
            <v>EN_A41700</v>
          </cell>
          <cell r="B31">
            <v>6254865.7457734505</v>
          </cell>
          <cell r="C31">
            <v>6255000</v>
          </cell>
          <cell r="D31">
            <v>15.000000000000002</v>
          </cell>
          <cell r="E31">
            <v>15</v>
          </cell>
          <cell r="F31">
            <v>24</v>
          </cell>
          <cell r="G31">
            <v>10</v>
          </cell>
          <cell r="H31" t="str">
            <v>GENERAL</v>
          </cell>
          <cell r="I31" t="str">
            <v>A41700</v>
          </cell>
          <cell r="J31" t="str">
            <v>EXECUTIVE SERVICES - ADMINISTRATION</v>
          </cell>
          <cell r="K31" t="str">
            <v>general</v>
          </cell>
          <cell r="L31" t="str">
            <v>appropriated to </v>
          </cell>
          <cell r="M31" t="str">
            <v>Executive services - administration</v>
          </cell>
        </row>
        <row r="32">
          <cell r="A32" t="str">
            <v>EN_A42000</v>
          </cell>
          <cell r="B32">
            <v>42786811.3721088</v>
          </cell>
          <cell r="C32">
            <v>42787000</v>
          </cell>
          <cell r="D32">
            <v>112.75</v>
          </cell>
          <cell r="E32">
            <v>112.8</v>
          </cell>
          <cell r="F32">
            <v>25</v>
          </cell>
          <cell r="G32">
            <v>10</v>
          </cell>
          <cell r="H32" t="str">
            <v>GENERAL</v>
          </cell>
          <cell r="I32" t="str">
            <v>A42000</v>
          </cell>
          <cell r="J32" t="str">
            <v>HUMAN RESOURCES MANAGEMENT</v>
          </cell>
          <cell r="K32" t="str">
            <v>general</v>
          </cell>
          <cell r="L32" t="str">
            <v>appropriated to </v>
          </cell>
          <cell r="M32" t="str">
            <v>Human resources management</v>
          </cell>
        </row>
        <row r="33">
          <cell r="A33" t="str">
            <v>EN_A42100</v>
          </cell>
          <cell r="B33">
            <v>6212825.8622336</v>
          </cell>
          <cell r="C33">
            <v>6213000</v>
          </cell>
          <cell r="D33">
            <v>15.599999999999996</v>
          </cell>
          <cell r="E33">
            <v>15.6</v>
          </cell>
          <cell r="F33">
            <v>26</v>
          </cell>
          <cell r="G33">
            <v>10</v>
          </cell>
          <cell r="H33" t="str">
            <v>GENERAL</v>
          </cell>
          <cell r="I33" t="str">
            <v>A42100</v>
          </cell>
          <cell r="J33" t="str">
            <v>OFFICE OF LABOR RELATIONS</v>
          </cell>
          <cell r="K33" t="str">
            <v>general</v>
          </cell>
          <cell r="L33" t="str">
            <v>appropriated to </v>
          </cell>
          <cell r="M33" t="str">
            <v>Office of labor relations</v>
          </cell>
        </row>
        <row r="34">
          <cell r="A34" t="str">
            <v>EN_A43700</v>
          </cell>
          <cell r="B34">
            <v>826163.2621728</v>
          </cell>
          <cell r="C34">
            <v>827000</v>
          </cell>
          <cell r="D34">
            <v>1.5</v>
          </cell>
          <cell r="E34">
            <v>1.5</v>
          </cell>
          <cell r="F34">
            <v>27</v>
          </cell>
          <cell r="G34">
            <v>10</v>
          </cell>
          <cell r="H34" t="str">
            <v>GENERAL</v>
          </cell>
          <cell r="I34" t="str">
            <v>A43700</v>
          </cell>
          <cell r="J34" t="str">
            <v>CABLE COMMUNICATIONS</v>
          </cell>
          <cell r="K34" t="str">
            <v>general</v>
          </cell>
          <cell r="L34" t="str">
            <v>appropriated to </v>
          </cell>
          <cell r="M34" t="str">
            <v>Cable communications</v>
          </cell>
        </row>
        <row r="35">
          <cell r="A35" t="str">
            <v>EN_A44000</v>
          </cell>
          <cell r="B35">
            <v>9496914.161268</v>
          </cell>
          <cell r="C35">
            <v>9497000</v>
          </cell>
          <cell r="D35">
            <v>21</v>
          </cell>
          <cell r="E35">
            <v>21</v>
          </cell>
          <cell r="F35">
            <v>28</v>
          </cell>
          <cell r="G35">
            <v>10</v>
          </cell>
          <cell r="H35" t="str">
            <v>GENERAL</v>
          </cell>
          <cell r="I35" t="str">
            <v>A44000</v>
          </cell>
          <cell r="J35" t="str">
            <v>REAL ESTATE SERVICES</v>
          </cell>
          <cell r="K35" t="str">
            <v>general</v>
          </cell>
          <cell r="L35" t="str">
            <v>appropriated to </v>
          </cell>
          <cell r="M35" t="str">
            <v>Real estate services</v>
          </cell>
        </row>
        <row r="36">
          <cell r="A36" t="str">
            <v>EN_A47000</v>
          </cell>
          <cell r="B36">
            <v>30570181.569747023</v>
          </cell>
          <cell r="C36">
            <v>30571000</v>
          </cell>
          <cell r="D36">
            <v>84.65999999999998</v>
          </cell>
          <cell r="E36">
            <v>84.7</v>
          </cell>
          <cell r="F36">
            <v>29</v>
          </cell>
          <cell r="G36">
            <v>10</v>
          </cell>
          <cell r="H36" t="str">
            <v>GENERAL</v>
          </cell>
          <cell r="I36" t="str">
            <v>A47000</v>
          </cell>
          <cell r="J36" t="str">
            <v>RECORDS AND LICENSING SERVICES</v>
          </cell>
          <cell r="K36" t="str">
            <v>general</v>
          </cell>
          <cell r="L36" t="str">
            <v>appropriated to </v>
          </cell>
          <cell r="M36" t="str">
            <v>Records and licensing services</v>
          </cell>
        </row>
        <row r="37">
          <cell r="A37" t="str">
            <v>EN_A50000</v>
          </cell>
          <cell r="B37">
            <v>160949705.78584048</v>
          </cell>
          <cell r="C37">
            <v>160950000</v>
          </cell>
          <cell r="D37">
            <v>485.1999999999999</v>
          </cell>
          <cell r="E37">
            <v>485.2</v>
          </cell>
          <cell r="F37">
            <v>30</v>
          </cell>
          <cell r="G37">
            <v>10</v>
          </cell>
          <cell r="H37" t="str">
            <v>GENERAL</v>
          </cell>
          <cell r="I37" t="str">
            <v>A50000</v>
          </cell>
          <cell r="J37" t="str">
            <v>PROSECUTING ATTORNEY</v>
          </cell>
          <cell r="K37" t="str">
            <v>general</v>
          </cell>
          <cell r="L37" t="str">
            <v>appropriated to </v>
          </cell>
          <cell r="M37" t="str">
            <v>Prosecuting attorney</v>
          </cell>
        </row>
        <row r="38">
          <cell r="A38" t="str">
            <v>EN_A51000</v>
          </cell>
          <cell r="B38">
            <v>113485345.98336911</v>
          </cell>
          <cell r="C38">
            <v>113486000</v>
          </cell>
          <cell r="D38">
            <v>323.2199999999999</v>
          </cell>
          <cell r="E38">
            <v>323.2</v>
          </cell>
          <cell r="F38">
            <v>31</v>
          </cell>
          <cell r="G38">
            <v>10</v>
          </cell>
          <cell r="H38" t="str">
            <v>GENERAL</v>
          </cell>
          <cell r="I38" t="str">
            <v>A51000</v>
          </cell>
          <cell r="J38" t="str">
            <v>SUPERIOR COURT</v>
          </cell>
          <cell r="K38" t="str">
            <v>general</v>
          </cell>
          <cell r="L38" t="str">
            <v>appropriated to </v>
          </cell>
          <cell r="M38" t="str">
            <v>Superior court</v>
          </cell>
        </row>
        <row r="39">
          <cell r="A39" t="str">
            <v>EN_A53000</v>
          </cell>
          <cell r="B39">
            <v>70374858.04074702</v>
          </cell>
          <cell r="C39">
            <v>70375000</v>
          </cell>
          <cell r="D39">
            <v>241.05000000000004</v>
          </cell>
          <cell r="E39">
            <v>241.1</v>
          </cell>
          <cell r="F39">
            <v>32</v>
          </cell>
          <cell r="G39">
            <v>10</v>
          </cell>
          <cell r="H39" t="str">
            <v>GENERAL</v>
          </cell>
          <cell r="I39" t="str">
            <v>A53000</v>
          </cell>
          <cell r="J39" t="str">
            <v>DISTRICT COURT</v>
          </cell>
          <cell r="K39" t="str">
            <v>general</v>
          </cell>
          <cell r="L39" t="str">
            <v>appropriated to </v>
          </cell>
          <cell r="M39" t="str">
            <v>District court</v>
          </cell>
        </row>
        <row r="40">
          <cell r="A40" t="str">
            <v>EN_A53500</v>
          </cell>
          <cell r="B40">
            <v>46180692.3436352</v>
          </cell>
          <cell r="C40">
            <v>46181000</v>
          </cell>
          <cell r="D40">
            <v>67</v>
          </cell>
          <cell r="E40">
            <v>67</v>
          </cell>
          <cell r="F40">
            <v>33</v>
          </cell>
          <cell r="G40">
            <v>10</v>
          </cell>
          <cell r="H40" t="str">
            <v>GENERAL</v>
          </cell>
          <cell r="I40" t="str">
            <v>A53500</v>
          </cell>
          <cell r="J40" t="str">
            <v>ELECTIONS</v>
          </cell>
          <cell r="K40" t="str">
            <v>general</v>
          </cell>
          <cell r="L40" t="str">
            <v>appropriated to </v>
          </cell>
          <cell r="M40" t="str">
            <v>Elections</v>
          </cell>
        </row>
        <row r="41">
          <cell r="A41" t="str">
            <v>EN_A54000</v>
          </cell>
          <cell r="B41">
            <v>50759217.886573926</v>
          </cell>
          <cell r="C41">
            <v>50760000</v>
          </cell>
          <cell r="D41">
            <v>188.90000000000006</v>
          </cell>
          <cell r="E41">
            <v>188.9</v>
          </cell>
          <cell r="F41">
            <v>34</v>
          </cell>
          <cell r="G41">
            <v>10</v>
          </cell>
          <cell r="H41" t="str">
            <v>GENERAL</v>
          </cell>
          <cell r="I41" t="str">
            <v>A54000</v>
          </cell>
          <cell r="J41" t="str">
            <v>JUDICIAL ADMINISTRATION</v>
          </cell>
          <cell r="K41" t="str">
            <v>general</v>
          </cell>
          <cell r="L41" t="str">
            <v>appropriated to </v>
          </cell>
          <cell r="M41" t="str">
            <v>Judicial administration</v>
          </cell>
        </row>
        <row r="42">
          <cell r="A42" t="str">
            <v>EN_A61000</v>
          </cell>
          <cell r="B42">
            <v>2328986</v>
          </cell>
          <cell r="C42">
            <v>2329000</v>
          </cell>
          <cell r="D42">
            <v>0</v>
          </cell>
          <cell r="E42">
            <v>0</v>
          </cell>
          <cell r="F42">
            <v>35</v>
          </cell>
          <cell r="G42">
            <v>10</v>
          </cell>
          <cell r="H42" t="str">
            <v>GENERAL</v>
          </cell>
          <cell r="I42" t="str">
            <v>A61000</v>
          </cell>
          <cell r="J42" t="str">
            <v>STATE AUDITOR</v>
          </cell>
          <cell r="K42" t="str">
            <v>general</v>
          </cell>
          <cell r="L42" t="str">
            <v>appropriated to </v>
          </cell>
          <cell r="M42" t="str">
            <v>State auditor</v>
          </cell>
        </row>
        <row r="43">
          <cell r="A43" t="str">
            <v>EN_A63000</v>
          </cell>
          <cell r="B43">
            <v>848080.3864375679</v>
          </cell>
          <cell r="C43">
            <v>849000</v>
          </cell>
          <cell r="D43">
            <v>2</v>
          </cell>
          <cell r="E43">
            <v>2</v>
          </cell>
          <cell r="F43">
            <v>36</v>
          </cell>
          <cell r="G43">
            <v>10</v>
          </cell>
          <cell r="H43" t="str">
            <v>GENERAL</v>
          </cell>
          <cell r="I43" t="str">
            <v>A63000</v>
          </cell>
          <cell r="J43" t="str">
            <v>BOUNDARY REVIEW BOARD</v>
          </cell>
          <cell r="K43" t="str">
            <v>general</v>
          </cell>
          <cell r="L43" t="str">
            <v>appropriated to </v>
          </cell>
          <cell r="M43" t="str">
            <v>Boundary review board</v>
          </cell>
        </row>
        <row r="44">
          <cell r="A44" t="str">
            <v>EN_A64500</v>
          </cell>
          <cell r="B44">
            <v>560000</v>
          </cell>
          <cell r="C44">
            <v>560000</v>
          </cell>
          <cell r="D44">
            <v>0</v>
          </cell>
          <cell r="E44">
            <v>0</v>
          </cell>
          <cell r="F44">
            <v>37</v>
          </cell>
          <cell r="G44">
            <v>10</v>
          </cell>
          <cell r="H44" t="str">
            <v>GENERAL</v>
          </cell>
          <cell r="I44" t="str">
            <v>A64500</v>
          </cell>
          <cell r="J44" t="str">
            <v>FEDERAL LOBBYING</v>
          </cell>
          <cell r="K44" t="str">
            <v>general</v>
          </cell>
          <cell r="L44" t="str">
            <v>appropriated to </v>
          </cell>
          <cell r="M44" t="str">
            <v>Federal lobbying</v>
          </cell>
        </row>
        <row r="45">
          <cell r="A45" t="str">
            <v>EN_A65000</v>
          </cell>
          <cell r="B45">
            <v>1920900</v>
          </cell>
          <cell r="C45">
            <v>1921000</v>
          </cell>
          <cell r="D45">
            <v>0</v>
          </cell>
          <cell r="E45">
            <v>0</v>
          </cell>
          <cell r="F45">
            <v>38</v>
          </cell>
          <cell r="G45">
            <v>10</v>
          </cell>
          <cell r="H45" t="str">
            <v>GENERAL</v>
          </cell>
          <cell r="I45" t="str">
            <v>A65000</v>
          </cell>
          <cell r="J45" t="str">
            <v>MEMBERSHIPS AND DUES</v>
          </cell>
          <cell r="K45" t="str">
            <v>general</v>
          </cell>
          <cell r="L45" t="str">
            <v>appropriated to </v>
          </cell>
          <cell r="M45" t="str">
            <v>Memberships and dues</v>
          </cell>
        </row>
        <row r="46">
          <cell r="A46" t="str">
            <v>EN_A65600</v>
          </cell>
          <cell r="B46">
            <v>36584048</v>
          </cell>
          <cell r="C46">
            <v>36585000</v>
          </cell>
          <cell r="D46">
            <v>0</v>
          </cell>
          <cell r="E46">
            <v>0</v>
          </cell>
          <cell r="F46">
            <v>39</v>
          </cell>
          <cell r="G46">
            <v>10</v>
          </cell>
          <cell r="H46" t="str">
            <v>GENERAL</v>
          </cell>
          <cell r="I46" t="str">
            <v>A65600</v>
          </cell>
          <cell r="J46" t="str">
            <v>INTERNAL SUPPORT</v>
          </cell>
          <cell r="K46" t="str">
            <v>general</v>
          </cell>
          <cell r="L46" t="str">
            <v>appropriated to </v>
          </cell>
          <cell r="M46" t="str">
            <v>Internal support</v>
          </cell>
        </row>
        <row r="47">
          <cell r="A47" t="str">
            <v>EN_A67000</v>
          </cell>
          <cell r="B47">
            <v>59377670.4906776</v>
          </cell>
          <cell r="C47">
            <v>59378000</v>
          </cell>
          <cell r="D47">
            <v>210</v>
          </cell>
          <cell r="E47">
            <v>210</v>
          </cell>
          <cell r="F47">
            <v>40</v>
          </cell>
          <cell r="G47">
            <v>10</v>
          </cell>
          <cell r="H47" t="str">
            <v>GENERAL</v>
          </cell>
          <cell r="I47" t="str">
            <v>A67000</v>
          </cell>
          <cell r="J47" t="str">
            <v>ASSESSMENTS</v>
          </cell>
          <cell r="K47" t="str">
            <v>general</v>
          </cell>
          <cell r="L47" t="str">
            <v>appropriated to </v>
          </cell>
          <cell r="M47" t="str">
            <v>Assessments</v>
          </cell>
        </row>
        <row r="48">
          <cell r="A48" t="str">
            <v>EN_A69100</v>
          </cell>
          <cell r="B48">
            <v>66545331</v>
          </cell>
          <cell r="C48">
            <v>66546000</v>
          </cell>
          <cell r="D48">
            <v>0</v>
          </cell>
          <cell r="E48">
            <v>0</v>
          </cell>
          <cell r="F48">
            <v>41</v>
          </cell>
          <cell r="G48">
            <v>10</v>
          </cell>
          <cell r="H48" t="str">
            <v>GENERAL</v>
          </cell>
          <cell r="I48" t="str">
            <v>A69100</v>
          </cell>
          <cell r="J48" t="str">
            <v>GENERAL FUND TRANSFER TO DEBT SERVICE</v>
          </cell>
          <cell r="K48" t="str">
            <v>general</v>
          </cell>
          <cell r="L48" t="str">
            <v>appropriated to </v>
          </cell>
          <cell r="M48" t="str">
            <v>General fund transfer to debt service</v>
          </cell>
        </row>
        <row r="49">
          <cell r="A49" t="str">
            <v>EN_A69200</v>
          </cell>
          <cell r="B49">
            <v>6938254</v>
          </cell>
          <cell r="C49">
            <v>6939000</v>
          </cell>
          <cell r="D49">
            <v>0</v>
          </cell>
          <cell r="E49">
            <v>0</v>
          </cell>
          <cell r="F49">
            <v>42</v>
          </cell>
          <cell r="G49">
            <v>10</v>
          </cell>
          <cell r="H49" t="str">
            <v>GENERAL</v>
          </cell>
          <cell r="I49" t="str">
            <v>A69200</v>
          </cell>
          <cell r="J49" t="str">
            <v>GENERAL FUND TRANSFER TO DEPARTMENT OF LOCAL SERVICES</v>
          </cell>
          <cell r="K49" t="str">
            <v>general</v>
          </cell>
          <cell r="L49" t="str">
            <v>appropriated to </v>
          </cell>
          <cell r="M49" t="str">
            <v>General fund transfer to department of local services</v>
          </cell>
        </row>
        <row r="50">
          <cell r="A50" t="str">
            <v>EN_A69400</v>
          </cell>
          <cell r="B50">
            <v>33053618</v>
          </cell>
          <cell r="C50">
            <v>33054000</v>
          </cell>
          <cell r="D50">
            <v>0</v>
          </cell>
          <cell r="E50">
            <v>0</v>
          </cell>
          <cell r="F50">
            <v>43</v>
          </cell>
          <cell r="G50">
            <v>10</v>
          </cell>
          <cell r="H50" t="str">
            <v>GENERAL</v>
          </cell>
          <cell r="I50" t="str">
            <v>A69400</v>
          </cell>
          <cell r="J50" t="str">
            <v>GENERAL FUND TRANSFER TO DEPARTMENT OF COMMUNITY AND HUMAN SERVICES</v>
          </cell>
          <cell r="K50" t="str">
            <v>general</v>
          </cell>
          <cell r="L50" t="str">
            <v>appropriated to </v>
          </cell>
          <cell r="M50" t="str">
            <v>General fund transfer to department of community and human services</v>
          </cell>
        </row>
        <row r="51">
          <cell r="A51" t="str">
            <v>EN_A69500</v>
          </cell>
          <cell r="B51">
            <v>5967800</v>
          </cell>
          <cell r="C51">
            <v>5968000</v>
          </cell>
          <cell r="D51">
            <v>0</v>
          </cell>
          <cell r="E51">
            <v>0</v>
          </cell>
          <cell r="F51">
            <v>44</v>
          </cell>
          <cell r="G51">
            <v>10</v>
          </cell>
          <cell r="H51" t="str">
            <v>GENERAL</v>
          </cell>
          <cell r="I51" t="str">
            <v>A69500</v>
          </cell>
          <cell r="J51" t="str">
            <v>GENERAL FUND TRANSFER TO DEPARTMENT OF EXECUTIVE SERVICES</v>
          </cell>
          <cell r="K51" t="str">
            <v>general</v>
          </cell>
          <cell r="L51" t="str">
            <v>appropriated to </v>
          </cell>
          <cell r="M51" t="str">
            <v>General fund transfer to department of executive services</v>
          </cell>
        </row>
        <row r="52">
          <cell r="A52" t="str">
            <v>EN_A69600</v>
          </cell>
          <cell r="B52">
            <v>55629206</v>
          </cell>
          <cell r="C52">
            <v>55630000</v>
          </cell>
          <cell r="D52">
            <v>0</v>
          </cell>
          <cell r="E52">
            <v>0</v>
          </cell>
          <cell r="F52">
            <v>45</v>
          </cell>
          <cell r="G52">
            <v>10</v>
          </cell>
          <cell r="H52" t="str">
            <v>GENERAL</v>
          </cell>
          <cell r="I52" t="str">
            <v>A69600</v>
          </cell>
          <cell r="J52" t="str">
            <v>GENERAL FUND TRANSFER TO DEPARTMENT OF PUBLIC HEALTH</v>
          </cell>
          <cell r="K52" t="str">
            <v>general</v>
          </cell>
          <cell r="L52" t="str">
            <v>appropriated to </v>
          </cell>
          <cell r="M52" t="str">
            <v>General fund transfer to department of public health</v>
          </cell>
        </row>
        <row r="53">
          <cell r="A53" t="str">
            <v>EN_A69700</v>
          </cell>
          <cell r="B53">
            <v>4984000</v>
          </cell>
          <cell r="C53">
            <v>4984000</v>
          </cell>
          <cell r="D53">
            <v>0</v>
          </cell>
          <cell r="E53">
            <v>0</v>
          </cell>
          <cell r="F53">
            <v>46</v>
          </cell>
          <cell r="G53">
            <v>10</v>
          </cell>
          <cell r="H53" t="str">
            <v>GENERAL</v>
          </cell>
          <cell r="I53" t="str">
            <v>A69700</v>
          </cell>
          <cell r="J53" t="str">
            <v>GENERAL FUND TRANSFER TO DEPARTMENT OF NATURAL RESOURCES AND PARKS</v>
          </cell>
          <cell r="K53" t="str">
            <v>general</v>
          </cell>
          <cell r="L53" t="str">
            <v>appropriated to </v>
          </cell>
          <cell r="M53" t="str">
            <v>General fund transfer to department of natural resources and parks</v>
          </cell>
        </row>
        <row r="54">
          <cell r="A54" t="str">
            <v>EN_A69900</v>
          </cell>
          <cell r="B54">
            <v>752155</v>
          </cell>
          <cell r="C54">
            <v>753000</v>
          </cell>
          <cell r="D54">
            <v>0</v>
          </cell>
          <cell r="E54">
            <v>0</v>
          </cell>
          <cell r="F54">
            <v>47</v>
          </cell>
          <cell r="G54">
            <v>10</v>
          </cell>
          <cell r="H54" t="str">
            <v>GENERAL</v>
          </cell>
          <cell r="I54" t="str">
            <v>A69900</v>
          </cell>
          <cell r="J54" t="str">
            <v>GENERAL FUND TRANSFER TO DEPARTMENT OF EXECUTIVE SERVICES CAPITAL IMPROVEMENT PROGRAM</v>
          </cell>
          <cell r="K54" t="str">
            <v>general</v>
          </cell>
          <cell r="L54" t="str">
            <v>appropriated to </v>
          </cell>
          <cell r="M54" t="str">
            <v>General fund transfer to department of executive services capital improvement program</v>
          </cell>
        </row>
        <row r="55">
          <cell r="A55" t="str">
            <v>EN_A82000</v>
          </cell>
          <cell r="B55">
            <v>86605315.22360376</v>
          </cell>
          <cell r="C55">
            <v>86606000</v>
          </cell>
          <cell r="D55">
            <v>198.8319999999999</v>
          </cell>
          <cell r="E55">
            <v>198.8</v>
          </cell>
          <cell r="F55">
            <v>48</v>
          </cell>
          <cell r="G55">
            <v>10</v>
          </cell>
          <cell r="H55" t="str">
            <v>GENERAL</v>
          </cell>
          <cell r="I55" t="str">
            <v>A82000</v>
          </cell>
          <cell r="J55" t="str">
            <v>JAIL HEALTH SERVICES</v>
          </cell>
          <cell r="K55" t="str">
            <v>general</v>
          </cell>
          <cell r="L55" t="str">
            <v>appropriated to </v>
          </cell>
          <cell r="M55" t="str">
            <v>Jail health services</v>
          </cell>
        </row>
        <row r="56">
          <cell r="A56" t="str">
            <v>EN_A87000</v>
          </cell>
          <cell r="B56">
            <v>14074557.486489596</v>
          </cell>
          <cell r="C56">
            <v>14075000</v>
          </cell>
          <cell r="D56">
            <v>32</v>
          </cell>
          <cell r="E56">
            <v>32</v>
          </cell>
          <cell r="F56">
            <v>49</v>
          </cell>
          <cell r="G56">
            <v>10</v>
          </cell>
          <cell r="H56" t="str">
            <v>GENERAL</v>
          </cell>
          <cell r="I56" t="str">
            <v>A87000</v>
          </cell>
          <cell r="J56" t="str">
            <v>MEDICAL EXAMINER</v>
          </cell>
          <cell r="K56" t="str">
            <v>general</v>
          </cell>
          <cell r="L56" t="str">
            <v>appropriated to </v>
          </cell>
          <cell r="M56" t="str">
            <v>Medical examiner</v>
          </cell>
        </row>
        <row r="57">
          <cell r="A57" t="str">
            <v>EN_A91000</v>
          </cell>
          <cell r="B57">
            <v>326695385.4160035</v>
          </cell>
          <cell r="C57">
            <v>326696000</v>
          </cell>
          <cell r="D57">
            <v>909</v>
          </cell>
          <cell r="E57">
            <v>909</v>
          </cell>
          <cell r="F57">
            <v>50</v>
          </cell>
          <cell r="G57">
            <v>10</v>
          </cell>
          <cell r="H57" t="str">
            <v>GENERAL</v>
          </cell>
          <cell r="I57" t="str">
            <v>A91000</v>
          </cell>
          <cell r="J57" t="str">
            <v>ADULT AND JUVENILE DETENTION</v>
          </cell>
          <cell r="K57" t="str">
            <v>general</v>
          </cell>
          <cell r="L57" t="str">
            <v>appropriated to </v>
          </cell>
          <cell r="M57" t="str">
            <v>Adult and juvenile detention</v>
          </cell>
        </row>
        <row r="58">
          <cell r="A58" t="str">
            <v>EN_A95000</v>
          </cell>
          <cell r="B58">
            <v>153410323.8646266</v>
          </cell>
          <cell r="C58">
            <v>153411000</v>
          </cell>
          <cell r="D58">
            <v>459</v>
          </cell>
          <cell r="E58">
            <v>459</v>
          </cell>
          <cell r="F58">
            <v>51</v>
          </cell>
          <cell r="G58">
            <v>10</v>
          </cell>
          <cell r="H58" t="str">
            <v>GENERAL</v>
          </cell>
          <cell r="I58" t="str">
            <v>A95000</v>
          </cell>
          <cell r="J58" t="str">
            <v>PUBLIC DEFENSE</v>
          </cell>
          <cell r="K58" t="str">
            <v>general</v>
          </cell>
          <cell r="L58" t="str">
            <v>appropriated to </v>
          </cell>
          <cell r="M58" t="str">
            <v>Public defense</v>
          </cell>
        </row>
        <row r="59">
          <cell r="A59" t="str">
            <v>EN_A91400</v>
          </cell>
          <cell r="B59">
            <v>2847125</v>
          </cell>
          <cell r="C59">
            <v>2848000</v>
          </cell>
          <cell r="D59">
            <v>1</v>
          </cell>
          <cell r="E59">
            <v>1</v>
          </cell>
          <cell r="F59">
            <v>52</v>
          </cell>
          <cell r="G59">
            <v>16</v>
          </cell>
          <cell r="H59" t="str">
            <v>INMATE WELFARE</v>
          </cell>
          <cell r="I59" t="str">
            <v>A91400</v>
          </cell>
          <cell r="J59" t="str">
            <v>INMATE WELFARE - ADULT</v>
          </cell>
          <cell r="K59" t="str">
            <v>inmate welfare</v>
          </cell>
          <cell r="L59" t="str">
            <v>appropriated to </v>
          </cell>
          <cell r="M59" t="str">
            <v>Inmate welfare - adult</v>
          </cell>
        </row>
        <row r="60">
          <cell r="A60" t="str">
            <v>EN_A91500</v>
          </cell>
          <cell r="B60">
            <v>8000</v>
          </cell>
          <cell r="C60">
            <v>8000</v>
          </cell>
          <cell r="D60">
            <v>0</v>
          </cell>
          <cell r="E60">
            <v>0</v>
          </cell>
          <cell r="F60">
            <v>53</v>
          </cell>
          <cell r="G60">
            <v>16</v>
          </cell>
          <cell r="H60" t="str">
            <v>INMATE WELFARE</v>
          </cell>
          <cell r="I60" t="str">
            <v>A91500</v>
          </cell>
          <cell r="J60" t="str">
            <v>INMATE WELFARE - JUVENILE</v>
          </cell>
          <cell r="K60" t="str">
            <v>inmate welfare</v>
          </cell>
          <cell r="L60" t="str">
            <v>appropriated to </v>
          </cell>
          <cell r="M60" t="str">
            <v>Inmate welfare - juvenile</v>
          </cell>
        </row>
        <row r="61">
          <cell r="A61" t="str">
            <v>EN_A60150</v>
          </cell>
          <cell r="B61">
            <v>10014708</v>
          </cell>
          <cell r="C61">
            <v>10015000</v>
          </cell>
          <cell r="D61">
            <v>0</v>
          </cell>
          <cell r="E61">
            <v>0</v>
          </cell>
          <cell r="F61">
            <v>54</v>
          </cell>
          <cell r="G61">
            <v>1415</v>
          </cell>
          <cell r="H61" t="str">
            <v>FMD PARKING FACILITIES</v>
          </cell>
          <cell r="I61" t="str">
            <v>A60150</v>
          </cell>
          <cell r="J61" t="str">
            <v>FACILITIES MANAGEMENT DIVISION PARKING FACILITIES</v>
          </cell>
          <cell r="K61" t="str">
            <v>FMD parking facilities</v>
          </cell>
          <cell r="L61" t="str">
            <v>appropriated to </v>
          </cell>
          <cell r="M61" t="str">
            <v>Facilities management division parking facilities</v>
          </cell>
        </row>
        <row r="62">
          <cell r="A62" t="str">
            <v>EN_A15000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10</v>
          </cell>
          <cell r="H62" t="str">
            <v>GENERAL</v>
          </cell>
          <cell r="I62" t="str">
            <v>A15000</v>
          </cell>
          <cell r="K62" t="str">
            <v>general</v>
          </cell>
          <cell r="L62" t="str">
            <v>appropriated to </v>
          </cell>
          <cell r="M62" t="str">
            <v>Finance GF</v>
          </cell>
        </row>
        <row r="63">
          <cell r="A63" t="str">
            <v>EN_A73000</v>
          </cell>
          <cell r="B63">
            <v>218293624.23600888</v>
          </cell>
          <cell r="C63">
            <v>218294000</v>
          </cell>
          <cell r="D63">
            <v>394.5</v>
          </cell>
          <cell r="E63">
            <v>394.5</v>
          </cell>
          <cell r="F63">
            <v>55</v>
          </cell>
          <cell r="G63">
            <v>1030</v>
          </cell>
          <cell r="H63" t="str">
            <v>ROADS OPERATING</v>
          </cell>
          <cell r="I63" t="str">
            <v>A73000</v>
          </cell>
          <cell r="J63" t="str">
            <v>ROADS</v>
          </cell>
          <cell r="K63" t="str">
            <v>roads operating</v>
          </cell>
          <cell r="L63" t="str">
            <v>appropriated to </v>
          </cell>
          <cell r="M63" t="str">
            <v>Roads</v>
          </cell>
        </row>
        <row r="64">
          <cell r="A64" t="str">
            <v>EN_A73400</v>
          </cell>
          <cell r="B64">
            <v>22990000</v>
          </cell>
          <cell r="C64">
            <v>22990000</v>
          </cell>
          <cell r="D64">
            <v>0</v>
          </cell>
          <cell r="E64">
            <v>0</v>
          </cell>
          <cell r="F64">
            <v>56</v>
          </cell>
          <cell r="G64">
            <v>1030</v>
          </cell>
          <cell r="H64" t="str">
            <v>ROADS OPERATING</v>
          </cell>
          <cell r="I64" t="str">
            <v>A73400</v>
          </cell>
          <cell r="J64" t="str">
            <v>ROADS CONSTRUCTION TRANSFER</v>
          </cell>
          <cell r="K64" t="str">
            <v>roads operating</v>
          </cell>
          <cell r="L64" t="str">
            <v>appropriated to </v>
          </cell>
          <cell r="M64" t="str">
            <v>Roads construction transfer</v>
          </cell>
        </row>
        <row r="65">
          <cell r="A65" t="str">
            <v>EN_A71500</v>
          </cell>
          <cell r="B65">
            <v>4262112.4646144</v>
          </cell>
          <cell r="C65">
            <v>4263000</v>
          </cell>
          <cell r="D65">
            <v>1</v>
          </cell>
          <cell r="E65">
            <v>1</v>
          </cell>
          <cell r="F65">
            <v>57</v>
          </cell>
          <cell r="G65">
            <v>1040</v>
          </cell>
          <cell r="H65" t="str">
            <v>SOLID WASTE POSTCLOSURE LANDFILL MAINTENANCE</v>
          </cell>
          <cell r="I65" t="str">
            <v>A71500</v>
          </cell>
          <cell r="J65" t="str">
            <v>SOLID WASTE POSTCLOSURE LANDFILL MAINTENANCE</v>
          </cell>
          <cell r="K65" t="str">
            <v>solid waste postclosure landfill maintenance</v>
          </cell>
          <cell r="L65" t="str">
            <v>appropriated to </v>
          </cell>
          <cell r="M65" t="str">
            <v>Solid waste postclosure landfill maintenance</v>
          </cell>
        </row>
        <row r="66">
          <cell r="A66" t="str">
            <v>EN_A48000</v>
          </cell>
          <cell r="B66">
            <v>6530707.695936</v>
          </cell>
          <cell r="C66">
            <v>6531000</v>
          </cell>
          <cell r="D66">
            <v>10</v>
          </cell>
          <cell r="E66">
            <v>10</v>
          </cell>
          <cell r="F66">
            <v>58</v>
          </cell>
          <cell r="G66">
            <v>1060</v>
          </cell>
          <cell r="H66" t="str">
            <v>VETERANS SERVICES LEVY</v>
          </cell>
          <cell r="I66" t="str">
            <v>A48000</v>
          </cell>
          <cell r="J66" t="str">
            <v>VETERANS SERVICES</v>
          </cell>
          <cell r="K66" t="str">
            <v>veterans services levy</v>
          </cell>
          <cell r="L66" t="str">
            <v>appropriated to </v>
          </cell>
          <cell r="M66" t="str">
            <v>Veterans services</v>
          </cell>
        </row>
        <row r="67">
          <cell r="A67" t="str">
            <v>EN_A92000</v>
          </cell>
          <cell r="B67">
            <v>147522847.1141683</v>
          </cell>
          <cell r="C67">
            <v>147523000</v>
          </cell>
          <cell r="D67">
            <v>33.800000000000004</v>
          </cell>
          <cell r="E67">
            <v>33.8</v>
          </cell>
          <cell r="F67">
            <v>59</v>
          </cell>
          <cell r="G67">
            <v>1070</v>
          </cell>
          <cell r="H67" t="str">
            <v>DEVELOPMENTAL DISABILITIES</v>
          </cell>
          <cell r="I67" t="str">
            <v>A92000</v>
          </cell>
          <cell r="J67" t="str">
            <v>DEVELOPMENTAL DISABILITIES</v>
          </cell>
          <cell r="K67" t="str">
            <v>developmental disabilities</v>
          </cell>
          <cell r="L67" t="str">
            <v>appropriated to </v>
          </cell>
          <cell r="M67" t="str">
            <v>Developmental disabilities</v>
          </cell>
        </row>
        <row r="68">
          <cell r="A68" t="str">
            <v>EN_A93500</v>
          </cell>
          <cell r="B68">
            <v>14573422.528288</v>
          </cell>
          <cell r="C68">
            <v>14574000</v>
          </cell>
          <cell r="D68">
            <v>29</v>
          </cell>
          <cell r="E68">
            <v>29</v>
          </cell>
          <cell r="F68">
            <v>60</v>
          </cell>
          <cell r="G68">
            <v>1080</v>
          </cell>
          <cell r="H68" t="str">
            <v>DEPARTMENT OF COMMUNITY AND HUMAN SERVICES ADMINISTRATION</v>
          </cell>
          <cell r="I68" t="str">
            <v>A93500</v>
          </cell>
          <cell r="J68" t="str">
            <v>COMMUNITY AND HUMAN SERVICES ADMINISTRATION</v>
          </cell>
          <cell r="K68" t="str">
            <v>department of community and human services administration</v>
          </cell>
          <cell r="L68" t="str">
            <v>appropriated to </v>
          </cell>
          <cell r="M68" t="str">
            <v>Community and human services administration</v>
          </cell>
        </row>
        <row r="69">
          <cell r="A69" t="str">
            <v>EN_A47100</v>
          </cell>
          <cell r="B69">
            <v>3631703.90289728</v>
          </cell>
          <cell r="C69">
            <v>3632000</v>
          </cell>
          <cell r="D69">
            <v>7.3400000000000025</v>
          </cell>
          <cell r="E69">
            <v>7.3</v>
          </cell>
          <cell r="F69">
            <v>61</v>
          </cell>
          <cell r="G69">
            <v>1090</v>
          </cell>
          <cell r="H69" t="str">
            <v>RECORDER'S OPERATION AND MAINTENANCE</v>
          </cell>
          <cell r="I69" t="str">
            <v>A47100</v>
          </cell>
          <cell r="J69" t="str">
            <v>RECORDER'S OPERATION AND MAINTENANCE</v>
          </cell>
          <cell r="K69" t="str">
            <v>recorder's operation and maintenance</v>
          </cell>
          <cell r="L69" t="str">
            <v>appropriated to </v>
          </cell>
          <cell r="M69" t="str">
            <v>Recorder's operation and maintenance</v>
          </cell>
        </row>
        <row r="70">
          <cell r="A70" t="str">
            <v>EN_A43100</v>
          </cell>
          <cell r="B70">
            <v>68527016.9681536</v>
          </cell>
          <cell r="C70">
            <v>68528000</v>
          </cell>
          <cell r="D70">
            <v>8</v>
          </cell>
          <cell r="E70">
            <v>8</v>
          </cell>
          <cell r="F70">
            <v>62</v>
          </cell>
          <cell r="G70">
            <v>1110</v>
          </cell>
          <cell r="H70" t="str">
            <v>ENHANCED 911 EMERGENCY COMMUNICATION SYSTEM</v>
          </cell>
          <cell r="I70" t="str">
            <v>A43100</v>
          </cell>
          <cell r="J70" t="str">
            <v>ENHANCED-911</v>
          </cell>
          <cell r="K70" t="str">
            <v>enhanced 911 emergency communication system</v>
          </cell>
          <cell r="L70" t="str">
            <v>appropriated to </v>
          </cell>
          <cell r="M70" t="str">
            <v>Enhanced-911</v>
          </cell>
        </row>
        <row r="71">
          <cell r="A71" t="str">
            <v>EN_A92400</v>
          </cell>
          <cell r="B71">
            <v>556007164.0451828</v>
          </cell>
          <cell r="C71">
            <v>556008000</v>
          </cell>
          <cell r="D71">
            <v>155.04999999999998</v>
          </cell>
          <cell r="E71">
            <v>155.1</v>
          </cell>
          <cell r="F71">
            <v>63</v>
          </cell>
          <cell r="G71">
            <v>1120</v>
          </cell>
          <cell r="H71" t="str">
            <v>BEHAVIORAL HEALTH</v>
          </cell>
          <cell r="I71" t="str">
            <v>A92400</v>
          </cell>
          <cell r="J71" t="str">
            <v>BEHAVIORAL HEALTH AND RECOVERY DIVISION - BEHAVIORAL HEALTH</v>
          </cell>
          <cell r="K71" t="str">
            <v>behavioral health</v>
          </cell>
          <cell r="L71" t="str">
            <v>appropriated to </v>
          </cell>
          <cell r="M71" t="str">
            <v>Behavioral health and recovery division - behavioral health</v>
          </cell>
        </row>
        <row r="72">
          <cell r="A72" t="str">
            <v>EN_A58300</v>
          </cell>
          <cell r="B72">
            <v>3047392.87184064</v>
          </cell>
          <cell r="C72">
            <v>3048000</v>
          </cell>
          <cell r="D72">
            <v>10.700000000000001</v>
          </cell>
          <cell r="E72">
            <v>10.7</v>
          </cell>
          <cell r="F72">
            <v>64</v>
          </cell>
          <cell r="G72">
            <v>1135</v>
          </cell>
          <cell r="H72" t="str">
            <v>MENTAL ILLNESS AND DRUG DEPENDENCY</v>
          </cell>
          <cell r="I72" t="str">
            <v>A58300</v>
          </cell>
          <cell r="J72" t="str">
            <v>JUDICIAL ADMINISTRATION MENTAL ILLNESS AND DRUG DEPENDENCY</v>
          </cell>
          <cell r="K72" t="str">
            <v>mental illness and drug dependency</v>
          </cell>
          <cell r="L72" t="str">
            <v>appropriated to </v>
          </cell>
          <cell r="M72" t="str">
            <v>Judicial administration mental illness and drug dependency</v>
          </cell>
        </row>
        <row r="73">
          <cell r="A73" t="str">
            <v>EN_A68800</v>
          </cell>
          <cell r="B73">
            <v>2302879.9942259984</v>
          </cell>
          <cell r="C73">
            <v>2303000</v>
          </cell>
          <cell r="D73">
            <v>9.599999999999998</v>
          </cell>
          <cell r="E73">
            <v>9.6</v>
          </cell>
          <cell r="F73">
            <v>65</v>
          </cell>
          <cell r="G73">
            <v>1135</v>
          </cell>
          <cell r="H73" t="str">
            <v>MENTAL ILLNESS AND DRUG DEPENDENCY</v>
          </cell>
          <cell r="I73" t="str">
            <v>A68800</v>
          </cell>
          <cell r="J73" t="str">
            <v>PROSECUTING ATTORNEY MENTAL ILLNESS AND DRUG DEPENDENCY</v>
          </cell>
          <cell r="K73" t="str">
            <v>mental illness and drug dependency</v>
          </cell>
          <cell r="L73" t="str">
            <v>appropriated to </v>
          </cell>
          <cell r="M73" t="str">
            <v>Prosecuting attorney mental illness and drug dependency</v>
          </cell>
        </row>
        <row r="74">
          <cell r="A74" t="str">
            <v>EN_A78300</v>
          </cell>
          <cell r="B74">
            <v>5046264.84665552</v>
          </cell>
          <cell r="C74">
            <v>5047000</v>
          </cell>
          <cell r="D74">
            <v>18.300000000000004</v>
          </cell>
          <cell r="E74">
            <v>18.3</v>
          </cell>
          <cell r="F74">
            <v>66</v>
          </cell>
          <cell r="G74">
            <v>1135</v>
          </cell>
          <cell r="H74" t="str">
            <v>MENTAL ILLNESS AND DRUG DEPENDENCY</v>
          </cell>
          <cell r="I74" t="str">
            <v>A78300</v>
          </cell>
          <cell r="J74" t="str">
            <v>SUPERIOR COURT MENTAL ILLNESS AND DRUG DEPENDENCY</v>
          </cell>
          <cell r="K74" t="str">
            <v>mental illness and drug dependency</v>
          </cell>
          <cell r="L74" t="str">
            <v>appropriated to </v>
          </cell>
          <cell r="M74" t="str">
            <v>Superior court mental illness and drug dependency</v>
          </cell>
        </row>
        <row r="75">
          <cell r="A75" t="str">
            <v>EN_A98300</v>
          </cell>
          <cell r="B75">
            <v>4522637.8087936</v>
          </cell>
          <cell r="C75">
            <v>4523000</v>
          </cell>
          <cell r="D75">
            <v>14.300000000000002</v>
          </cell>
          <cell r="E75">
            <v>14.3</v>
          </cell>
          <cell r="F75">
            <v>67</v>
          </cell>
          <cell r="G75">
            <v>1135</v>
          </cell>
          <cell r="H75" t="str">
            <v>MENTAL ILLNESS AND DRUG DEPENDENCY</v>
          </cell>
          <cell r="I75" t="str">
            <v>A98300</v>
          </cell>
          <cell r="J75" t="str">
            <v>PUBLIC DEFENDER MENTAL ILLNESS AND DRUG DEPENDENCY</v>
          </cell>
          <cell r="K75" t="str">
            <v>mental illness and drug dependency</v>
          </cell>
          <cell r="L75" t="str">
            <v>appropriated to </v>
          </cell>
          <cell r="M75" t="str">
            <v>Public defender mental illness and drug dependency</v>
          </cell>
        </row>
        <row r="76">
          <cell r="A76" t="str">
            <v>EN_A98400</v>
          </cell>
          <cell r="B76">
            <v>3539558.1905888002</v>
          </cell>
          <cell r="C76">
            <v>3540000</v>
          </cell>
          <cell r="D76">
            <v>12.949999999999998</v>
          </cell>
          <cell r="E76">
            <v>13</v>
          </cell>
          <cell r="F76">
            <v>68</v>
          </cell>
          <cell r="G76">
            <v>1135</v>
          </cell>
          <cell r="H76" t="str">
            <v>MENTAL ILLNESS AND DRUG DEPENDENCY</v>
          </cell>
          <cell r="I76" t="str">
            <v>A98400</v>
          </cell>
          <cell r="J76" t="str">
            <v>DISTRICT COURT MENTAL ILLNESS AND DRUG DEPENDENCY</v>
          </cell>
          <cell r="K76" t="str">
            <v>mental illness and drug dependency</v>
          </cell>
          <cell r="L76" t="str">
            <v>appropriated to </v>
          </cell>
          <cell r="M76" t="str">
            <v>District court mental illness and drug dependency</v>
          </cell>
        </row>
        <row r="77">
          <cell r="A77" t="str">
            <v>EN_A99000</v>
          </cell>
          <cell r="B77">
            <v>133566994.6010624</v>
          </cell>
          <cell r="C77">
            <v>133567000</v>
          </cell>
          <cell r="D77">
            <v>18</v>
          </cell>
          <cell r="E77">
            <v>18</v>
          </cell>
          <cell r="F77">
            <v>69</v>
          </cell>
          <cell r="G77">
            <v>1135</v>
          </cell>
          <cell r="H77" t="str">
            <v>MENTAL ILLNESS AND DRUG DEPENDENCY</v>
          </cell>
          <cell r="I77" t="str">
            <v>A99000</v>
          </cell>
          <cell r="J77" t="str">
            <v>MENTAL ILLNESS AND DRUG DEPENDENCY FUND</v>
          </cell>
          <cell r="K77" t="str">
            <v>mental illness and drug dependency</v>
          </cell>
          <cell r="L77" t="str">
            <v>appropriated to </v>
          </cell>
          <cell r="M77" t="str">
            <v>Mental illness and drug dependency fund</v>
          </cell>
        </row>
        <row r="78">
          <cell r="A78" t="str">
            <v>EN_A11900</v>
          </cell>
          <cell r="B78">
            <v>123902182.95829439</v>
          </cell>
          <cell r="C78">
            <v>123903000</v>
          </cell>
          <cell r="D78">
            <v>37.5</v>
          </cell>
          <cell r="E78">
            <v>37.5</v>
          </cell>
          <cell r="F78">
            <v>70</v>
          </cell>
          <cell r="G78">
            <v>1143</v>
          </cell>
          <cell r="H78" t="str">
            <v>VETERANS SENIORS AND HUMAN SERVICES LEVY</v>
          </cell>
          <cell r="I78" t="str">
            <v>A11900</v>
          </cell>
          <cell r="J78" t="str">
            <v>VETERANS SENIORS AND HUMAN SERVICES LEVY</v>
          </cell>
          <cell r="K78" t="str">
            <v>veterans seniors and human services levy</v>
          </cell>
          <cell r="L78" t="str">
            <v>appropriated to </v>
          </cell>
          <cell r="M78" t="str">
            <v>Veterans seniors and human services levy</v>
          </cell>
        </row>
        <row r="79">
          <cell r="A79" t="str">
            <v>EN_A30100</v>
          </cell>
          <cell r="B79">
            <v>34437121</v>
          </cell>
          <cell r="C79">
            <v>34438000</v>
          </cell>
          <cell r="D79">
            <v>0</v>
          </cell>
          <cell r="E79">
            <v>0</v>
          </cell>
          <cell r="F79">
            <v>71</v>
          </cell>
          <cell r="G79">
            <v>1170</v>
          </cell>
          <cell r="H79" t="str">
            <v>ARTS AND CULTURAL DEVELOPMENT</v>
          </cell>
          <cell r="I79" t="str">
            <v>A30100</v>
          </cell>
          <cell r="J79" t="str">
            <v>CULTURAL DEVELOPMENT AUTHORITY</v>
          </cell>
          <cell r="K79" t="str">
            <v>arts and cultural development</v>
          </cell>
          <cell r="L79" t="str">
            <v>appropriated to </v>
          </cell>
          <cell r="M79" t="str">
            <v>Cultural development authority</v>
          </cell>
        </row>
        <row r="80">
          <cell r="A80" t="str">
            <v>EN_A18000</v>
          </cell>
          <cell r="B80">
            <v>18028871</v>
          </cell>
          <cell r="C80">
            <v>18029000</v>
          </cell>
          <cell r="D80">
            <v>0</v>
          </cell>
          <cell r="E80">
            <v>0</v>
          </cell>
          <cell r="F80">
            <v>72</v>
          </cell>
          <cell r="G80">
            <v>1180</v>
          </cell>
          <cell r="H80" t="str">
            <v>LODGING TAX</v>
          </cell>
          <cell r="I80" t="str">
            <v>A18000</v>
          </cell>
          <cell r="J80" t="str">
            <v>ARTS AND CULTURE TRANSFER</v>
          </cell>
          <cell r="K80" t="str">
            <v>lodging tax</v>
          </cell>
          <cell r="L80" t="str">
            <v>appropriated to </v>
          </cell>
          <cell r="M80" t="str">
            <v>Arts and culture transfer</v>
          </cell>
        </row>
        <row r="81">
          <cell r="A81" t="str">
            <v>EN_A18100</v>
          </cell>
          <cell r="B81">
            <v>12850000</v>
          </cell>
          <cell r="C81">
            <v>12850000</v>
          </cell>
          <cell r="D81">
            <v>0</v>
          </cell>
          <cell r="E81">
            <v>0</v>
          </cell>
          <cell r="F81">
            <v>73</v>
          </cell>
          <cell r="G81">
            <v>1180</v>
          </cell>
          <cell r="H81" t="str">
            <v>LODGING TAX</v>
          </cell>
          <cell r="I81" t="str">
            <v>A18100</v>
          </cell>
          <cell r="J81" t="str">
            <v>BUILDING 4EQUITY ADVANCE</v>
          </cell>
          <cell r="K81" t="str">
            <v>lodging tax</v>
          </cell>
          <cell r="L81" t="str">
            <v>appropriated to </v>
          </cell>
          <cell r="M81" t="str">
            <v>Building 4equity advance</v>
          </cell>
        </row>
        <row r="82">
          <cell r="A82" t="str">
            <v>EN_A18200</v>
          </cell>
          <cell r="B82">
            <v>11167723</v>
          </cell>
          <cell r="C82">
            <v>11168000</v>
          </cell>
          <cell r="D82">
            <v>0</v>
          </cell>
          <cell r="E82">
            <v>0</v>
          </cell>
          <cell r="F82">
            <v>74</v>
          </cell>
          <cell r="G82">
            <v>1180</v>
          </cell>
          <cell r="H82" t="str">
            <v>LODGING TAX</v>
          </cell>
          <cell r="I82" t="str">
            <v>A18200</v>
          </cell>
          <cell r="J82" t="str">
            <v>TOURISM</v>
          </cell>
          <cell r="K82" t="str">
            <v>lodging tax</v>
          </cell>
          <cell r="L82" t="str">
            <v>appropriated to </v>
          </cell>
          <cell r="M82" t="str">
            <v>Tourism</v>
          </cell>
        </row>
        <row r="83">
          <cell r="A83" t="str">
            <v>EN_A18300</v>
          </cell>
          <cell r="B83">
            <v>24256934</v>
          </cell>
          <cell r="C83">
            <v>24257000</v>
          </cell>
          <cell r="D83">
            <v>0</v>
          </cell>
          <cell r="E83">
            <v>0</v>
          </cell>
          <cell r="F83">
            <v>75</v>
          </cell>
          <cell r="G83">
            <v>1180</v>
          </cell>
          <cell r="H83" t="str">
            <v>LODGING TAX</v>
          </cell>
          <cell r="I83" t="str">
            <v>A18300</v>
          </cell>
          <cell r="J83" t="str">
            <v>HOUSING AND HOMELESS PROGRAM</v>
          </cell>
          <cell r="K83" t="str">
            <v>lodging tax</v>
          </cell>
          <cell r="L83" t="str">
            <v>appropriated to </v>
          </cell>
          <cell r="M83" t="str">
            <v>Housing and homeless program</v>
          </cell>
        </row>
        <row r="84">
          <cell r="A84" t="str">
            <v>EN_A83000</v>
          </cell>
          <cell r="B84">
            <v>209521741.330554</v>
          </cell>
          <cell r="C84">
            <v>209522000</v>
          </cell>
          <cell r="D84">
            <v>137.29999999999998</v>
          </cell>
          <cell r="E84">
            <v>137.3</v>
          </cell>
          <cell r="F84">
            <v>76</v>
          </cell>
          <cell r="G84">
            <v>1190</v>
          </cell>
          <cell r="H84" t="str">
            <v>EMERGENCY MEDICAL SERVICES</v>
          </cell>
          <cell r="I84" t="str">
            <v>A83000</v>
          </cell>
          <cell r="J84" t="str">
            <v>EMERGENCY MEDICAL SERVICES</v>
          </cell>
          <cell r="K84" t="str">
            <v>emergency medical services</v>
          </cell>
          <cell r="L84" t="str">
            <v>appropriated to </v>
          </cell>
          <cell r="M84" t="str">
            <v>Emergency medical services</v>
          </cell>
        </row>
        <row r="85">
          <cell r="A85" t="str">
            <v>EN_A74100</v>
          </cell>
          <cell r="B85">
            <v>78342837.29235855</v>
          </cell>
          <cell r="C85">
            <v>78343000</v>
          </cell>
          <cell r="D85">
            <v>178.23000000000002</v>
          </cell>
          <cell r="E85">
            <v>178.2</v>
          </cell>
          <cell r="F85">
            <v>77</v>
          </cell>
          <cell r="G85">
            <v>1210</v>
          </cell>
          <cell r="H85" t="str">
            <v>WATER AND LAND RESOURCES SHARED SERVICES</v>
          </cell>
          <cell r="I85" t="str">
            <v>A74100</v>
          </cell>
          <cell r="J85" t="str">
            <v>WATER AND LAND RESOURCES SHARED SERVICES</v>
          </cell>
          <cell r="K85" t="str">
            <v>water and land resources shared services</v>
          </cell>
          <cell r="L85" t="str">
            <v>appropriated to </v>
          </cell>
          <cell r="M85" t="str">
            <v>Water and land resources shared services</v>
          </cell>
        </row>
        <row r="86">
          <cell r="A86" t="str">
            <v>EN_A84500</v>
          </cell>
          <cell r="B86">
            <v>87281837.1702016</v>
          </cell>
          <cell r="C86">
            <v>87282000</v>
          </cell>
          <cell r="D86">
            <v>122</v>
          </cell>
          <cell r="E86">
            <v>122</v>
          </cell>
          <cell r="F86">
            <v>78</v>
          </cell>
          <cell r="G86">
            <v>1211</v>
          </cell>
          <cell r="H86" t="str">
            <v>SURFACE WATER MANAGEMENT</v>
          </cell>
          <cell r="I86" t="str">
            <v>A84500</v>
          </cell>
          <cell r="J86" t="str">
            <v>SURFACE WATER MANAGEMENT LOCAL DRAINAGE SERVICES</v>
          </cell>
          <cell r="K86" t="str">
            <v>surface water management</v>
          </cell>
          <cell r="L86" t="str">
            <v>appropriated to </v>
          </cell>
          <cell r="M86" t="str">
            <v>Surface water management local drainage services</v>
          </cell>
        </row>
        <row r="87">
          <cell r="A87" t="str">
            <v>EN_A20800</v>
          </cell>
          <cell r="B87">
            <v>41767288.940222055</v>
          </cell>
          <cell r="C87">
            <v>41768000</v>
          </cell>
          <cell r="D87">
            <v>82</v>
          </cell>
          <cell r="E87">
            <v>82</v>
          </cell>
          <cell r="F87">
            <v>79</v>
          </cell>
          <cell r="G87">
            <v>1220</v>
          </cell>
          <cell r="H87" t="str">
            <v>AUTOMATED FINGERPRINT IDENTIFICATION SYSTEM</v>
          </cell>
          <cell r="I87" t="str">
            <v>A20800</v>
          </cell>
          <cell r="J87" t="str">
            <v>AUTOMATED FINGERPRINT IDENTIFICATION SYSTEM</v>
          </cell>
          <cell r="K87" t="str">
            <v>automated fingerprint identification system</v>
          </cell>
          <cell r="L87" t="str">
            <v>appropriated to </v>
          </cell>
          <cell r="M87" t="str">
            <v>Automated fingerprint identification system</v>
          </cell>
        </row>
        <row r="88">
          <cell r="A88" t="str">
            <v>EN_A86000</v>
          </cell>
          <cell r="B88">
            <v>42567460</v>
          </cell>
          <cell r="C88">
            <v>42568000</v>
          </cell>
          <cell r="D88">
            <v>0</v>
          </cell>
          <cell r="E88">
            <v>0</v>
          </cell>
          <cell r="F88">
            <v>80</v>
          </cell>
          <cell r="G88">
            <v>1280</v>
          </cell>
          <cell r="H88" t="str">
            <v>LOCAL HAZARDOUS WASTE</v>
          </cell>
          <cell r="I88" t="str">
            <v>A86000</v>
          </cell>
          <cell r="J88" t="str">
            <v>LOCAL HAZARDOUS WASTE</v>
          </cell>
          <cell r="K88" t="str">
            <v>local hazardous waste</v>
          </cell>
          <cell r="L88" t="str">
            <v>appropriated to </v>
          </cell>
          <cell r="M88" t="str">
            <v>Local hazardous waste</v>
          </cell>
        </row>
        <row r="89">
          <cell r="A89" t="str">
            <v>EN_A35500</v>
          </cell>
          <cell r="B89">
            <v>8165371.076224</v>
          </cell>
          <cell r="C89">
            <v>8166000</v>
          </cell>
          <cell r="D89">
            <v>3</v>
          </cell>
          <cell r="E89">
            <v>3</v>
          </cell>
          <cell r="F89">
            <v>81</v>
          </cell>
          <cell r="G89">
            <v>1290</v>
          </cell>
          <cell r="H89" t="str">
            <v>YOUTH AND AMATEUR SPORTS</v>
          </cell>
          <cell r="I89" t="str">
            <v>A35500</v>
          </cell>
          <cell r="J89" t="str">
            <v>YOUTH SPORTS FACILITIES GRANTS</v>
          </cell>
          <cell r="K89" t="str">
            <v>youth and amateur sports</v>
          </cell>
          <cell r="L89" t="str">
            <v>appropriated to </v>
          </cell>
          <cell r="M89" t="str">
            <v>Youth sports facilities grants</v>
          </cell>
        </row>
        <row r="90">
          <cell r="A90" t="str">
            <v>EN_A38400</v>
          </cell>
          <cell r="B90">
            <v>9700959.850688</v>
          </cell>
          <cell r="C90">
            <v>9701000</v>
          </cell>
          <cell r="D90">
            <v>20</v>
          </cell>
          <cell r="E90">
            <v>20</v>
          </cell>
          <cell r="F90">
            <v>82</v>
          </cell>
          <cell r="G90">
            <v>1311</v>
          </cell>
          <cell r="H90" t="str">
            <v>NOXIOUS WEED CONTROL</v>
          </cell>
          <cell r="I90" t="str">
            <v>A38400</v>
          </cell>
          <cell r="J90" t="str">
            <v>NOXIOUS WEED CONTROL PROGRAM</v>
          </cell>
          <cell r="K90" t="str">
            <v>noxious weed control</v>
          </cell>
          <cell r="L90" t="str">
            <v>appropriated to </v>
          </cell>
          <cell r="M90" t="str">
            <v>Noxious weed control program</v>
          </cell>
        </row>
        <row r="91">
          <cell r="A91" t="str">
            <v>EN_A13200</v>
          </cell>
          <cell r="B91">
            <v>96746102</v>
          </cell>
          <cell r="C91">
            <v>96747000</v>
          </cell>
          <cell r="D91">
            <v>0</v>
          </cell>
          <cell r="E91">
            <v>0</v>
          </cell>
          <cell r="F91">
            <v>83</v>
          </cell>
          <cell r="G91">
            <v>1320</v>
          </cell>
          <cell r="H91" t="str">
            <v>HEALTH THROUGH HOUSING</v>
          </cell>
          <cell r="I91" t="str">
            <v>A13200</v>
          </cell>
          <cell r="J91" t="str">
            <v>HEALTH THROUGH HOUSING</v>
          </cell>
          <cell r="K91" t="str">
            <v>health through housing</v>
          </cell>
          <cell r="L91" t="str">
            <v>appropriated to </v>
          </cell>
          <cell r="M91" t="str">
            <v>Health through housing</v>
          </cell>
        </row>
        <row r="92">
          <cell r="A92" t="str">
            <v>EN_A32510</v>
          </cell>
          <cell r="B92">
            <v>25973276.185909756</v>
          </cell>
          <cell r="C92">
            <v>25974000</v>
          </cell>
          <cell r="D92">
            <v>59.99999999999999</v>
          </cell>
          <cell r="E92">
            <v>60</v>
          </cell>
          <cell r="F92">
            <v>84</v>
          </cell>
          <cell r="G92">
            <v>1340</v>
          </cell>
          <cell r="H92" t="str">
            <v>PERMITTING DIVISION</v>
          </cell>
          <cell r="I92" t="str">
            <v>A32510</v>
          </cell>
          <cell r="J92" t="str">
            <v>PLANNING AND PERMITTING</v>
          </cell>
          <cell r="K92" t="str">
            <v>permitting division</v>
          </cell>
          <cell r="L92" t="str">
            <v>appropriated to </v>
          </cell>
          <cell r="M92" t="str">
            <v>Planning and permitting</v>
          </cell>
        </row>
        <row r="93">
          <cell r="A93" t="str">
            <v>EN_A52500</v>
          </cell>
          <cell r="B93">
            <v>672000.6161792</v>
          </cell>
          <cell r="C93">
            <v>673000</v>
          </cell>
          <cell r="D93">
            <v>1</v>
          </cell>
          <cell r="E93">
            <v>1</v>
          </cell>
          <cell r="F93">
            <v>85</v>
          </cell>
          <cell r="G93">
            <v>1341</v>
          </cell>
          <cell r="H93" t="str">
            <v>CODE COMPLIANCE AND ABATEMENT</v>
          </cell>
          <cell r="I93" t="str">
            <v>A52500</v>
          </cell>
          <cell r="J93" t="str">
            <v>PERMITTING DIVISION ABATEMENT</v>
          </cell>
          <cell r="K93" t="str">
            <v>code compliance and abatement</v>
          </cell>
          <cell r="L93" t="str">
            <v>appropriated to </v>
          </cell>
          <cell r="M93" t="str">
            <v>Permitting division abatement</v>
          </cell>
        </row>
        <row r="94">
          <cell r="A94" t="str">
            <v>EN_A32530</v>
          </cell>
          <cell r="B94">
            <v>4579587.185331199</v>
          </cell>
          <cell r="C94">
            <v>4580000</v>
          </cell>
          <cell r="D94">
            <v>8</v>
          </cell>
          <cell r="E94">
            <v>8</v>
          </cell>
          <cell r="F94">
            <v>86</v>
          </cell>
          <cell r="G94">
            <v>1346</v>
          </cell>
          <cell r="H94" t="str">
            <v>PERMITTING DIVISION FUND GENERAL PUBLIC SERVICES SUB</v>
          </cell>
          <cell r="I94" t="str">
            <v>A32530</v>
          </cell>
          <cell r="J94" t="str">
            <v>GENERAL PUBLIC SERVICES</v>
          </cell>
          <cell r="K94" t="str">
            <v>permitting division fund general public services sub</v>
          </cell>
          <cell r="L94" t="str">
            <v>appropriated to </v>
          </cell>
          <cell r="M94" t="str">
            <v>General public services</v>
          </cell>
        </row>
        <row r="95">
          <cell r="A95" t="str">
            <v>EN_A77000</v>
          </cell>
          <cell r="B95">
            <v>10981146.504447998</v>
          </cell>
          <cell r="C95">
            <v>10982000</v>
          </cell>
          <cell r="D95">
            <v>22</v>
          </cell>
          <cell r="E95">
            <v>22</v>
          </cell>
          <cell r="F95">
            <v>87</v>
          </cell>
          <cell r="G95">
            <v>1350</v>
          </cell>
          <cell r="H95" t="str">
            <v>DEPARTMENT OF LOCAL SERVICES DIRECTOR'S OFFICE</v>
          </cell>
          <cell r="I95" t="str">
            <v>A77000</v>
          </cell>
          <cell r="J95" t="str">
            <v>LOCAL SERVICES ADMINISTRATION</v>
          </cell>
          <cell r="K95" t="str">
            <v>department of local services director's office</v>
          </cell>
          <cell r="L95" t="str">
            <v>appropriated to </v>
          </cell>
          <cell r="M95" t="str">
            <v>Local services administration</v>
          </cell>
        </row>
        <row r="96">
          <cell r="A96" t="str">
            <v>EN_A90400</v>
          </cell>
          <cell r="B96">
            <v>242000</v>
          </cell>
          <cell r="C96">
            <v>242000</v>
          </cell>
          <cell r="D96">
            <v>0</v>
          </cell>
          <cell r="E96">
            <v>0</v>
          </cell>
          <cell r="F96">
            <v>88</v>
          </cell>
          <cell r="G96">
            <v>1396</v>
          </cell>
          <cell r="H96" t="str">
            <v>RISK ABATEMENT</v>
          </cell>
          <cell r="I96" t="str">
            <v>A90400</v>
          </cell>
          <cell r="J96" t="str">
            <v>RISK ABATEMENT/2006 FUND</v>
          </cell>
          <cell r="K96" t="str">
            <v>risk abatement</v>
          </cell>
          <cell r="L96" t="str">
            <v>appropriated to </v>
          </cell>
          <cell r="M96" t="str">
            <v>Risk abatement/2006 fund</v>
          </cell>
        </row>
        <row r="97">
          <cell r="A97" t="str">
            <v>EN_A88800</v>
          </cell>
          <cell r="B97">
            <v>17773300.001045313</v>
          </cell>
          <cell r="C97">
            <v>17774000</v>
          </cell>
          <cell r="D97">
            <v>15.629999999999997</v>
          </cell>
          <cell r="E97">
            <v>15.6</v>
          </cell>
          <cell r="F97">
            <v>89</v>
          </cell>
          <cell r="G97">
            <v>1421</v>
          </cell>
          <cell r="H97" t="str">
            <v>COMMUNITY SERVICES OPERATING</v>
          </cell>
          <cell r="I97" t="str">
            <v>A88800</v>
          </cell>
          <cell r="J97" t="str">
            <v>COMMUNITY SERVICES OPERATING</v>
          </cell>
          <cell r="K97" t="str">
            <v>community services operating</v>
          </cell>
          <cell r="L97" t="str">
            <v>appropriated to </v>
          </cell>
          <cell r="M97" t="str">
            <v>Community services operating</v>
          </cell>
        </row>
        <row r="98">
          <cell r="A98" t="str">
            <v>EN_A53400</v>
          </cell>
          <cell r="B98">
            <v>14936248.584441248</v>
          </cell>
          <cell r="C98">
            <v>14937000</v>
          </cell>
          <cell r="D98">
            <v>43.18</v>
          </cell>
          <cell r="E98">
            <v>43.2</v>
          </cell>
          <cell r="F98">
            <v>90</v>
          </cell>
          <cell r="G98">
            <v>1431</v>
          </cell>
          <cell r="H98" t="str">
            <v>REGIONAL ANIMAL SERVICES</v>
          </cell>
          <cell r="I98" t="str">
            <v>A53400</v>
          </cell>
          <cell r="J98" t="str">
            <v>REGIONAL ANIMAL SERVICES OF KING COUNTY</v>
          </cell>
          <cell r="K98" t="str">
            <v>regional animal services</v>
          </cell>
          <cell r="L98" t="str">
            <v>appropriated to </v>
          </cell>
          <cell r="M98" t="str">
            <v>Regional animal services of King County</v>
          </cell>
        </row>
        <row r="99">
          <cell r="A99" t="str">
            <v>EN_A53800</v>
          </cell>
          <cell r="B99">
            <v>380000</v>
          </cell>
          <cell r="C99">
            <v>380000</v>
          </cell>
          <cell r="D99">
            <v>0</v>
          </cell>
          <cell r="E99">
            <v>0</v>
          </cell>
          <cell r="F99">
            <v>91</v>
          </cell>
          <cell r="G99">
            <v>1432</v>
          </cell>
          <cell r="H99" t="str">
            <v>ANIMAL BEQUEST</v>
          </cell>
          <cell r="I99" t="str">
            <v>A53800</v>
          </cell>
          <cell r="J99" t="str">
            <v>ANIMAL BEQUEST</v>
          </cell>
          <cell r="K99" t="str">
            <v>animal bequest</v>
          </cell>
          <cell r="L99" t="str">
            <v>appropriated to </v>
          </cell>
          <cell r="M99" t="str">
            <v>Animal bequest</v>
          </cell>
        </row>
        <row r="100">
          <cell r="A100" t="str">
            <v>EN_A64000</v>
          </cell>
          <cell r="B100">
            <v>104987065.53321578</v>
          </cell>
          <cell r="C100">
            <v>104988000</v>
          </cell>
          <cell r="D100">
            <v>262.13000000000005</v>
          </cell>
          <cell r="E100">
            <v>262.1</v>
          </cell>
          <cell r="F100">
            <v>92</v>
          </cell>
          <cell r="G100">
            <v>1451</v>
          </cell>
          <cell r="H100" t="str">
            <v>PARKS AND RECREATION</v>
          </cell>
          <cell r="I100" t="str">
            <v>A64000</v>
          </cell>
          <cell r="J100" t="str">
            <v>PARKS AND RECREATION</v>
          </cell>
          <cell r="K100" t="str">
            <v>parks and recreation</v>
          </cell>
          <cell r="L100" t="str">
            <v>appropriated to </v>
          </cell>
          <cell r="M100" t="str">
            <v>Parks and recreation</v>
          </cell>
        </row>
        <row r="101">
          <cell r="A101" t="str">
            <v>EN_A64300</v>
          </cell>
          <cell r="B101">
            <v>247250580</v>
          </cell>
          <cell r="C101">
            <v>247251000</v>
          </cell>
          <cell r="D101">
            <v>0</v>
          </cell>
          <cell r="E101">
            <v>0</v>
          </cell>
          <cell r="F101">
            <v>93</v>
          </cell>
          <cell r="G101">
            <v>1454</v>
          </cell>
          <cell r="H101" t="str">
            <v>PARKS RECREATION TRAILS AND OPEN SPACE LEVY</v>
          </cell>
          <cell r="I101" t="str">
            <v>A64300</v>
          </cell>
          <cell r="J101" t="str">
            <v>PARKS RECREATION TRAILS AND OPEN SPACE LEVY</v>
          </cell>
          <cell r="K101" t="str">
            <v>parks recreation trails and open space levy</v>
          </cell>
          <cell r="L101" t="str">
            <v>appropriated to </v>
          </cell>
          <cell r="M101" t="str">
            <v>Parks recreation trails and open space levy</v>
          </cell>
        </row>
        <row r="102">
          <cell r="A102" t="str">
            <v>EN_A84600</v>
          </cell>
          <cell r="B102">
            <v>1153187.1703808</v>
          </cell>
          <cell r="C102">
            <v>1154000</v>
          </cell>
          <cell r="D102">
            <v>4</v>
          </cell>
          <cell r="E102">
            <v>4</v>
          </cell>
          <cell r="F102">
            <v>94</v>
          </cell>
          <cell r="G102">
            <v>1471</v>
          </cell>
          <cell r="H102" t="str">
            <v>HISTORICAL PRESERVATION AND HISTORICAL PROGRAMS</v>
          </cell>
          <cell r="I102" t="str">
            <v>A84600</v>
          </cell>
          <cell r="J102" t="str">
            <v>HISTORIC PRESERVATION PROGRAM</v>
          </cell>
          <cell r="K102" t="str">
            <v>historical preservation and historical programs</v>
          </cell>
          <cell r="L102" t="str">
            <v>appropriated to </v>
          </cell>
          <cell r="M102" t="str">
            <v>Historic preservation program</v>
          </cell>
        </row>
        <row r="103">
          <cell r="A103" t="str">
            <v>EN_A93700</v>
          </cell>
          <cell r="B103">
            <v>91826600.79005183</v>
          </cell>
          <cell r="C103">
            <v>91827000</v>
          </cell>
          <cell r="D103">
            <v>29.800000000000008</v>
          </cell>
          <cell r="E103">
            <v>29.8</v>
          </cell>
          <cell r="F103">
            <v>95</v>
          </cell>
          <cell r="G103">
            <v>1480</v>
          </cell>
          <cell r="H103" t="str">
            <v>BEST STARTS FOR KIDS</v>
          </cell>
          <cell r="I103" t="str">
            <v>A93700</v>
          </cell>
          <cell r="J103" t="str">
            <v>BEST STARTS FOR KIDS</v>
          </cell>
          <cell r="K103" t="str">
            <v>best starts for kids</v>
          </cell>
          <cell r="L103" t="str">
            <v>appropriated to </v>
          </cell>
          <cell r="M103" t="str">
            <v>Best starts for kids</v>
          </cell>
        </row>
        <row r="104">
          <cell r="A104" t="str">
            <v>EN_A93800</v>
          </cell>
          <cell r="B104">
            <v>28422681.9515328</v>
          </cell>
          <cell r="C104">
            <v>28423000</v>
          </cell>
          <cell r="D104">
            <v>7</v>
          </cell>
          <cell r="E104">
            <v>7</v>
          </cell>
          <cell r="F104">
            <v>96</v>
          </cell>
          <cell r="G104">
            <v>1490</v>
          </cell>
          <cell r="H104" t="str">
            <v>KING COUNTY PUGET SOUND TAXPAYER ACCOUNTABILITY ACCOUNT</v>
          </cell>
          <cell r="I104" t="str">
            <v>AXXXX</v>
          </cell>
          <cell r="J104" t="str">
            <v>KING COUNTY PUGET SOUND TAXPAYER ACCOUNTABILITY ACCOUNT</v>
          </cell>
          <cell r="K104" t="str">
            <v>King County Puget Sound Taxpayer Accountability Account</v>
          </cell>
          <cell r="L104" t="str">
            <v>appropriated to </v>
          </cell>
          <cell r="M104" t="str">
            <v>King County Puget Sound taxpayer accountability account</v>
          </cell>
        </row>
        <row r="105">
          <cell r="A105" t="str">
            <v>EN_A15100</v>
          </cell>
          <cell r="B105">
            <v>66977664.48709759</v>
          </cell>
          <cell r="C105">
            <v>66978000</v>
          </cell>
          <cell r="D105">
            <v>4</v>
          </cell>
          <cell r="E105">
            <v>4</v>
          </cell>
          <cell r="F105">
            <v>97</v>
          </cell>
          <cell r="G105">
            <v>1511</v>
          </cell>
          <cell r="H105" t="str">
            <v>PUGET SOUND EMERGENCY RADIO NETWORK LEVY</v>
          </cell>
          <cell r="I105" t="str">
            <v>A15100</v>
          </cell>
          <cell r="J105" t="str">
            <v>PUGET SOUND EMERGENCY RADIO NETWORK LEVY</v>
          </cell>
          <cell r="K105" t="str">
            <v>Puget Sound emergency radio network levy</v>
          </cell>
          <cell r="L105" t="str">
            <v>appropriated to </v>
          </cell>
          <cell r="M105" t="str">
            <v>Puget Sound emergency radio network levy</v>
          </cell>
        </row>
        <row r="106">
          <cell r="A106" t="str">
            <v>EN_A56100</v>
          </cell>
          <cell r="B106">
            <v>139289020.26133764</v>
          </cell>
          <cell r="C106">
            <v>139290000</v>
          </cell>
          <cell r="D106">
            <v>70</v>
          </cell>
          <cell r="E106">
            <v>70</v>
          </cell>
          <cell r="F106">
            <v>98</v>
          </cell>
          <cell r="G106">
            <v>1561</v>
          </cell>
          <cell r="H106" t="str">
            <v>FLOOD CONTROL OPERATING CONTRACT</v>
          </cell>
          <cell r="I106" t="str">
            <v>A56100</v>
          </cell>
          <cell r="J106" t="str">
            <v>KING COUNTY FLOOD CONTROL CONTRACT</v>
          </cell>
          <cell r="K106" t="str">
            <v>flood control operating contract</v>
          </cell>
          <cell r="L106" t="str">
            <v>appropriated to </v>
          </cell>
          <cell r="M106" t="str">
            <v>King County flood control contract</v>
          </cell>
        </row>
        <row r="107">
          <cell r="A107" t="str">
            <v>EN_A38200</v>
          </cell>
          <cell r="B107">
            <v>16110447.5130944</v>
          </cell>
          <cell r="C107">
            <v>16111000</v>
          </cell>
          <cell r="D107">
            <v>26</v>
          </cell>
          <cell r="E107">
            <v>26</v>
          </cell>
          <cell r="F107">
            <v>99</v>
          </cell>
          <cell r="G107">
            <v>1600</v>
          </cell>
          <cell r="H107" t="str">
            <v>DEPARTMENT OF NATURAL RESOURCES AND PARKS ADMINISTRATION</v>
          </cell>
          <cell r="I107" t="str">
            <v>A38200</v>
          </cell>
          <cell r="J107" t="str">
            <v>DEPARTMENT OF NATURAL RESOURCES AND PARKS ADMINISTRATION</v>
          </cell>
          <cell r="K107" t="str">
            <v>department of natural resources and parks administration</v>
          </cell>
          <cell r="L107" t="str">
            <v>appropriated to </v>
          </cell>
          <cell r="M107" t="str">
            <v>Department of natural resources and parks administration</v>
          </cell>
        </row>
        <row r="108">
          <cell r="A108" t="str">
            <v>EN_A80000</v>
          </cell>
          <cell r="B108">
            <v>455800826.2291723</v>
          </cell>
          <cell r="C108">
            <v>455801000</v>
          </cell>
          <cell r="D108">
            <v>845.5513333333333</v>
          </cell>
          <cell r="E108">
            <v>845.6</v>
          </cell>
          <cell r="F108">
            <v>100</v>
          </cell>
          <cell r="G108">
            <v>1800</v>
          </cell>
          <cell r="H108" t="str">
            <v>PUBLIC HEALTH</v>
          </cell>
          <cell r="I108" t="str">
            <v>A80000</v>
          </cell>
          <cell r="J108" t="str">
            <v>PUBLIC HEALTH</v>
          </cell>
          <cell r="K108" t="str">
            <v>public health</v>
          </cell>
          <cell r="L108" t="str">
            <v>appropriated to </v>
          </cell>
          <cell r="M108" t="str">
            <v>Public health</v>
          </cell>
        </row>
        <row r="109">
          <cell r="A109" t="str">
            <v>EN_A76000</v>
          </cell>
          <cell r="B109">
            <v>100000</v>
          </cell>
          <cell r="C109">
            <v>100000</v>
          </cell>
          <cell r="D109">
            <v>0</v>
          </cell>
          <cell r="E109">
            <v>0</v>
          </cell>
          <cell r="F109">
            <v>101</v>
          </cell>
          <cell r="G109">
            <v>1820</v>
          </cell>
          <cell r="H109" t="str">
            <v>INTERCOUNTY RIVER IMPROVEMENT</v>
          </cell>
          <cell r="I109" t="str">
            <v>A76000</v>
          </cell>
          <cell r="J109" t="str">
            <v>INTERCOUNTY RIVER IMPROVEMENT</v>
          </cell>
          <cell r="K109" t="str">
            <v>intercounty river improvement</v>
          </cell>
          <cell r="L109" t="str">
            <v>appropriated to </v>
          </cell>
          <cell r="M109" t="str">
            <v>Intercounty river improvement</v>
          </cell>
        </row>
        <row r="110">
          <cell r="A110" t="str">
            <v>EN_A85000</v>
          </cell>
          <cell r="B110">
            <v>63177968.306599036</v>
          </cell>
          <cell r="C110">
            <v>63178000</v>
          </cell>
          <cell r="D110">
            <v>156.29999999999998</v>
          </cell>
          <cell r="E110">
            <v>156.3</v>
          </cell>
          <cell r="F110">
            <v>102</v>
          </cell>
          <cell r="G110">
            <v>1850</v>
          </cell>
          <cell r="H110" t="str">
            <v>ENVIRONMENTAL HEALTH </v>
          </cell>
          <cell r="I110" t="str">
            <v>A85000</v>
          </cell>
          <cell r="J110" t="str">
            <v>ENVIRONMENTAL HEALTH</v>
          </cell>
          <cell r="K110" t="str">
            <v>environmental health </v>
          </cell>
          <cell r="L110" t="str">
            <v>appropriated to </v>
          </cell>
          <cell r="M110" t="str">
            <v>Environmental health</v>
          </cell>
        </row>
        <row r="111">
          <cell r="A111" t="str">
            <v>EN_A89000</v>
          </cell>
          <cell r="B111">
            <v>31864995.233376034</v>
          </cell>
          <cell r="C111">
            <v>31865000</v>
          </cell>
          <cell r="D111">
            <v>75.01</v>
          </cell>
          <cell r="E111">
            <v>75</v>
          </cell>
          <cell r="F111">
            <v>103</v>
          </cell>
          <cell r="G111">
            <v>1890</v>
          </cell>
          <cell r="H111" t="str">
            <v>PUBLIC HEALTH ADMINISTRATION</v>
          </cell>
          <cell r="I111" t="str">
            <v>A89000</v>
          </cell>
          <cell r="J111" t="str">
            <v>PUBLIC HEALTH ADMINISTRATION</v>
          </cell>
          <cell r="K111" t="str">
            <v>public health administration</v>
          </cell>
          <cell r="L111" t="str">
            <v>appropriated to </v>
          </cell>
          <cell r="M111" t="str">
            <v>Public health administration</v>
          </cell>
        </row>
        <row r="112">
          <cell r="A112" t="str">
            <v>EN_A21400</v>
          </cell>
          <cell r="B112">
            <v>42194308.38387038</v>
          </cell>
          <cell r="C112">
            <v>42195000</v>
          </cell>
          <cell r="D112">
            <v>44.199999999999996</v>
          </cell>
          <cell r="E112">
            <v>44.2</v>
          </cell>
          <cell r="F112">
            <v>104</v>
          </cell>
          <cell r="G112">
            <v>2140</v>
          </cell>
          <cell r="H112" t="str">
            <v>GRANTS TIER 1</v>
          </cell>
          <cell r="I112" t="str">
            <v>A21400</v>
          </cell>
          <cell r="J112" t="str">
            <v>GRANTS</v>
          </cell>
          <cell r="K112" t="str">
            <v>grants</v>
          </cell>
          <cell r="L112" t="str">
            <v>appropriated to </v>
          </cell>
          <cell r="M112" t="str">
            <v>grants</v>
          </cell>
        </row>
        <row r="113">
          <cell r="A113" t="str">
            <v>EN_A93600</v>
          </cell>
          <cell r="B113">
            <v>35834741.37998647</v>
          </cell>
          <cell r="C113">
            <v>35835000</v>
          </cell>
          <cell r="D113">
            <v>36.629999999999995</v>
          </cell>
          <cell r="E113">
            <v>36.6</v>
          </cell>
          <cell r="F113">
            <v>105</v>
          </cell>
          <cell r="G113">
            <v>2240</v>
          </cell>
          <cell r="H113" t="str">
            <v>EMPLOYMENT AND EDUCATION</v>
          </cell>
          <cell r="I113" t="str">
            <v>A93600</v>
          </cell>
          <cell r="J113" t="str">
            <v>EMPLOYMENT AND EDUCATION RESOURCES</v>
          </cell>
          <cell r="K113" t="str">
            <v>employment and education</v>
          </cell>
          <cell r="L113" t="str">
            <v>appropriated to </v>
          </cell>
          <cell r="M113" t="str">
            <v>Employment and education resources</v>
          </cell>
        </row>
        <row r="114">
          <cell r="A114" t="str">
            <v>EN_A35000</v>
          </cell>
          <cell r="B114">
            <v>697948683.1718931</v>
          </cell>
          <cell r="C114">
            <v>697949000</v>
          </cell>
          <cell r="D114">
            <v>61.159999999999975</v>
          </cell>
          <cell r="E114">
            <v>61.2</v>
          </cell>
          <cell r="F114">
            <v>106</v>
          </cell>
          <cell r="G114">
            <v>2460</v>
          </cell>
          <cell r="H114" t="str">
            <v>HOUSING AND COMMUNITY DEVELOPMENT</v>
          </cell>
          <cell r="I114" t="str">
            <v>A35000</v>
          </cell>
          <cell r="J114" t="str">
            <v>HOUSING AND COMMUNITY DEVELOPMENT</v>
          </cell>
          <cell r="K114" t="str">
            <v>housing and community development</v>
          </cell>
          <cell r="L114" t="str">
            <v>appropriated to </v>
          </cell>
          <cell r="M114" t="str">
            <v>Housing and community development</v>
          </cell>
        </row>
        <row r="115">
          <cell r="A115" t="str">
            <v>EN_A72000</v>
          </cell>
          <cell r="B115">
            <v>311031927.00912035</v>
          </cell>
          <cell r="C115">
            <v>311032000</v>
          </cell>
          <cell r="D115">
            <v>433.3999999999999</v>
          </cell>
          <cell r="E115">
            <v>433.4</v>
          </cell>
          <cell r="F115">
            <v>107</v>
          </cell>
          <cell r="G115">
            <v>4040</v>
          </cell>
          <cell r="H115" t="str">
            <v>SOLID WASTE OPERATING</v>
          </cell>
          <cell r="I115" t="str">
            <v>A72000</v>
          </cell>
          <cell r="J115" t="str">
            <v>SOLID WASTE </v>
          </cell>
          <cell r="K115" t="str">
            <v>solid waste operating</v>
          </cell>
          <cell r="L115" t="str">
            <v>appropriated to </v>
          </cell>
          <cell r="M115" t="str">
            <v>Solid waste </v>
          </cell>
        </row>
        <row r="116">
          <cell r="A116" t="str">
            <v>EN_A71000</v>
          </cell>
          <cell r="B116">
            <v>58581068.3806016</v>
          </cell>
          <cell r="C116">
            <v>58582000</v>
          </cell>
          <cell r="D116">
            <v>69</v>
          </cell>
          <cell r="E116">
            <v>69</v>
          </cell>
          <cell r="F116">
            <v>108</v>
          </cell>
          <cell r="G116">
            <v>4290</v>
          </cell>
          <cell r="H116" t="str">
            <v>AIRPORT</v>
          </cell>
          <cell r="I116" t="str">
            <v>A71000</v>
          </cell>
          <cell r="J116" t="str">
            <v>AIRPORT</v>
          </cell>
          <cell r="K116" t="str">
            <v>airport</v>
          </cell>
          <cell r="L116" t="str">
            <v>appropriated to </v>
          </cell>
          <cell r="M116" t="str">
            <v>Airport</v>
          </cell>
        </row>
        <row r="117">
          <cell r="A117" t="str">
            <v>EN_A71600</v>
          </cell>
          <cell r="B117">
            <v>23332726</v>
          </cell>
          <cell r="C117">
            <v>23333000</v>
          </cell>
          <cell r="D117">
            <v>0</v>
          </cell>
          <cell r="E117">
            <v>0</v>
          </cell>
          <cell r="F117">
            <v>109</v>
          </cell>
          <cell r="G117">
            <v>4290</v>
          </cell>
          <cell r="H117" t="str">
            <v>AIRPORT</v>
          </cell>
          <cell r="I117" t="str">
            <v>A71600</v>
          </cell>
          <cell r="J117" t="str">
            <v>AIRPORT CONSTRUCTION TRANSFER</v>
          </cell>
          <cell r="K117" t="str">
            <v>airport</v>
          </cell>
          <cell r="L117" t="str">
            <v>appropriated to </v>
          </cell>
          <cell r="M117" t="str">
            <v>Airport construction transfer</v>
          </cell>
        </row>
        <row r="118">
          <cell r="A118" t="str">
            <v>EN_A21300</v>
          </cell>
          <cell r="B118">
            <v>9717650.027129602</v>
          </cell>
          <cell r="C118">
            <v>9718000</v>
          </cell>
          <cell r="D118">
            <v>14</v>
          </cell>
          <cell r="E118">
            <v>14</v>
          </cell>
          <cell r="F118">
            <v>110</v>
          </cell>
          <cell r="G118">
            <v>4501</v>
          </cell>
          <cell r="H118" t="str">
            <v>RADIO COMMUNICATIONS SERVICES OPERATING</v>
          </cell>
          <cell r="I118" t="str">
            <v>A21300</v>
          </cell>
          <cell r="J118" t="str">
            <v>RADIO COMMUNICATION SERVICES</v>
          </cell>
          <cell r="K118" t="str">
            <v>radio communications services operating</v>
          </cell>
          <cell r="L118" t="str">
            <v>appropriated to </v>
          </cell>
          <cell r="M118" t="str">
            <v>Radio communication services</v>
          </cell>
        </row>
        <row r="119">
          <cell r="A119" t="str">
            <v>EN_A49000</v>
          </cell>
          <cell r="B119">
            <v>6026375.027776</v>
          </cell>
          <cell r="C119">
            <v>6027000</v>
          </cell>
          <cell r="D119">
            <v>3</v>
          </cell>
          <cell r="E119">
            <v>3</v>
          </cell>
          <cell r="F119">
            <v>111</v>
          </cell>
          <cell r="G119">
            <v>4531</v>
          </cell>
          <cell r="H119" t="str">
            <v>INSTITUTIONAL NETWORK OPERATING</v>
          </cell>
          <cell r="I119" t="str">
            <v>A49000</v>
          </cell>
          <cell r="J119" t="str">
            <v>I-NET OPERATIONS</v>
          </cell>
          <cell r="K119" t="str">
            <v>institutional network operating</v>
          </cell>
          <cell r="L119" t="str">
            <v>appropriated to </v>
          </cell>
          <cell r="M119" t="str">
            <v>I-Net operations</v>
          </cell>
        </row>
        <row r="120">
          <cell r="A120" t="str">
            <v>EN_A46100</v>
          </cell>
          <cell r="B120">
            <v>345676942.48962355</v>
          </cell>
          <cell r="C120">
            <v>345677000</v>
          </cell>
          <cell r="D120">
            <v>657</v>
          </cell>
          <cell r="E120">
            <v>657</v>
          </cell>
          <cell r="F120">
            <v>112</v>
          </cell>
          <cell r="G120">
            <v>4610</v>
          </cell>
          <cell r="H120" t="str">
            <v>WATER QUALITY OPERATING</v>
          </cell>
          <cell r="I120" t="str">
            <v>A46100</v>
          </cell>
          <cell r="J120" t="str">
            <v>WASTEWATER TREATMENT</v>
          </cell>
          <cell r="K120" t="str">
            <v>water quality operating</v>
          </cell>
          <cell r="L120" t="str">
            <v>appropriated to </v>
          </cell>
          <cell r="M120" t="str">
            <v>Wastewater treatment</v>
          </cell>
        </row>
        <row r="121">
          <cell r="A121" t="str">
            <v>EN_A46410</v>
          </cell>
          <cell r="B121">
            <v>2021407635.6586058</v>
          </cell>
          <cell r="C121">
            <v>2021408000</v>
          </cell>
          <cell r="D121">
            <v>5125.78</v>
          </cell>
          <cell r="E121">
            <v>5125.8</v>
          </cell>
          <cell r="F121">
            <v>113</v>
          </cell>
          <cell r="G121">
            <v>4640</v>
          </cell>
          <cell r="H121" t="str">
            <v>PUBLIC TRANSPORTATION OPERATING</v>
          </cell>
          <cell r="I121" t="str">
            <v>A46410</v>
          </cell>
          <cell r="J121" t="str">
            <v>TRANSIT</v>
          </cell>
          <cell r="K121" t="str">
            <v>public transportation operating</v>
          </cell>
          <cell r="L121" t="str">
            <v>appropriated to </v>
          </cell>
          <cell r="M121" t="str">
            <v>Transit</v>
          </cell>
        </row>
        <row r="122">
          <cell r="A122" t="str">
            <v>EN_A75700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G122">
            <v>4643</v>
          </cell>
          <cell r="H122" t="str">
            <v>TRANSIT REVENUE STABILIZATION</v>
          </cell>
          <cell r="I122" t="str">
            <v>A75700</v>
          </cell>
          <cell r="J122" t="str">
            <v>TRANSIT REVENUE STABILIZATION</v>
          </cell>
          <cell r="K122" t="str">
            <v>transit revenue stabilization</v>
          </cell>
          <cell r="L122" t="str">
            <v>appropriated to </v>
          </cell>
          <cell r="M122" t="str">
            <v>Transit revenue stabilization</v>
          </cell>
        </row>
        <row r="123">
          <cell r="A123" t="str">
            <v>EN_A66600</v>
          </cell>
          <cell r="B123">
            <v>75133550.10143383</v>
          </cell>
          <cell r="C123">
            <v>75134000</v>
          </cell>
          <cell r="D123">
            <v>46</v>
          </cell>
          <cell r="E123">
            <v>46</v>
          </cell>
          <cell r="F123">
            <v>114</v>
          </cell>
          <cell r="G123">
            <v>5420</v>
          </cell>
          <cell r="H123" t="str">
            <v>SELF INSURANCE RESERVE</v>
          </cell>
          <cell r="I123" t="str">
            <v>A66600</v>
          </cell>
          <cell r="J123" t="str">
            <v>SAFETY AND CLAIMS MANAGEMENT</v>
          </cell>
          <cell r="K123" t="str">
            <v>self insurance reserve</v>
          </cell>
          <cell r="L123" t="str">
            <v>appropriated to </v>
          </cell>
          <cell r="M123" t="str">
            <v>Safety and claims management</v>
          </cell>
        </row>
        <row r="124">
          <cell r="A124" t="str">
            <v>EN_A13800</v>
          </cell>
          <cell r="B124">
            <v>58087691.091635995</v>
          </cell>
          <cell r="C124">
            <v>58088000</v>
          </cell>
          <cell r="D124">
            <v>153.5</v>
          </cell>
          <cell r="E124">
            <v>153.5</v>
          </cell>
          <cell r="F124">
            <v>115</v>
          </cell>
          <cell r="G124">
            <v>5450</v>
          </cell>
          <cell r="H124" t="str">
            <v>FINANCIAL MANAGEMENT SERVICES</v>
          </cell>
          <cell r="I124" t="str">
            <v>A13800</v>
          </cell>
          <cell r="J124" t="str">
            <v>FINANCE AND BUSINESS OPERATIONS</v>
          </cell>
          <cell r="K124" t="str">
            <v>financial management services</v>
          </cell>
          <cell r="L124" t="str">
            <v>appropriated to </v>
          </cell>
          <cell r="M124" t="str">
            <v>Finance and business operations</v>
          </cell>
        </row>
        <row r="125">
          <cell r="A125" t="str">
            <v>EN_A01100</v>
          </cell>
          <cell r="B125">
            <v>15025647.287474401</v>
          </cell>
          <cell r="C125">
            <v>15026000</v>
          </cell>
          <cell r="D125">
            <v>20</v>
          </cell>
          <cell r="E125">
            <v>20</v>
          </cell>
          <cell r="F125">
            <v>116</v>
          </cell>
          <cell r="G125">
            <v>5481</v>
          </cell>
          <cell r="H125" t="str">
            <v>GEOGRAPHIC INFORMATION SYSTEMS</v>
          </cell>
          <cell r="I125" t="str">
            <v>A01100</v>
          </cell>
          <cell r="J125" t="str">
            <v>GEOGRAPHIC INFORMATION SYSTEMS</v>
          </cell>
          <cell r="K125" t="str">
            <v>geographic information systems</v>
          </cell>
          <cell r="L125" t="str">
            <v>appropriated to </v>
          </cell>
          <cell r="M125" t="str">
            <v>Geographic information systems</v>
          </cell>
        </row>
        <row r="126">
          <cell r="A126" t="str">
            <v>EN_A30000</v>
          </cell>
          <cell r="B126">
            <v>44936541.3437568</v>
          </cell>
          <cell r="C126">
            <v>44937000</v>
          </cell>
          <cell r="D126">
            <v>61</v>
          </cell>
          <cell r="E126">
            <v>61</v>
          </cell>
          <cell r="F126">
            <v>117</v>
          </cell>
          <cell r="G126">
            <v>5490</v>
          </cell>
          <cell r="H126" t="str">
            <v>BUSINESS RESOURCE CENTER</v>
          </cell>
          <cell r="I126" t="str">
            <v>A30000</v>
          </cell>
          <cell r="J126" t="str">
            <v>BUSINESS RESOURCE CENTER</v>
          </cell>
          <cell r="K126" t="str">
            <v>business resource center</v>
          </cell>
          <cell r="L126" t="str">
            <v>appropriated to </v>
          </cell>
          <cell r="M126" t="str">
            <v>Business resource center</v>
          </cell>
        </row>
        <row r="127">
          <cell r="A127" t="str">
            <v>EN_A42900</v>
          </cell>
          <cell r="B127">
            <v>662138526.733472</v>
          </cell>
          <cell r="C127">
            <v>662139000</v>
          </cell>
          <cell r="D127">
            <v>15</v>
          </cell>
          <cell r="E127">
            <v>15</v>
          </cell>
          <cell r="F127">
            <v>118</v>
          </cell>
          <cell r="G127">
            <v>5500</v>
          </cell>
          <cell r="H127" t="str">
            <v>EMPLOYEE BENEFITS PROGRAM</v>
          </cell>
          <cell r="I127" t="str">
            <v>A42900</v>
          </cell>
          <cell r="J127" t="str">
            <v>EMPLOYEE BENEFITS</v>
          </cell>
          <cell r="K127" t="str">
            <v>employee benefits program</v>
          </cell>
          <cell r="L127" t="str">
            <v>appropriated to </v>
          </cell>
          <cell r="M127" t="str">
            <v>Employee benefits</v>
          </cell>
        </row>
        <row r="128">
          <cell r="A128" t="str">
            <v>EN_A60100</v>
          </cell>
          <cell r="B128">
            <v>128993356.44383079</v>
          </cell>
          <cell r="C128">
            <v>128994000</v>
          </cell>
          <cell r="D128">
            <v>320.07000000000005</v>
          </cell>
          <cell r="E128">
            <v>320.1</v>
          </cell>
          <cell r="F128">
            <v>119</v>
          </cell>
          <cell r="G128">
            <v>5511</v>
          </cell>
          <cell r="H128" t="str">
            <v>FACILITIES MANAGEMENT</v>
          </cell>
          <cell r="I128" t="str">
            <v>A60100</v>
          </cell>
          <cell r="J128" t="str">
            <v>FACILITIES MANAGEMENT INTERNAL SERVICE</v>
          </cell>
          <cell r="K128" t="str">
            <v>facilities management</v>
          </cell>
          <cell r="L128" t="str">
            <v>appropriated to </v>
          </cell>
          <cell r="M128" t="str">
            <v>Facilities management internal service</v>
          </cell>
        </row>
        <row r="129">
          <cell r="A129" t="str">
            <v>EN_A15400</v>
          </cell>
          <cell r="B129">
            <v>96402383.43970051</v>
          </cell>
          <cell r="C129">
            <v>96403000</v>
          </cell>
          <cell r="D129">
            <v>26.5</v>
          </cell>
          <cell r="E129">
            <v>26.5</v>
          </cell>
          <cell r="F129">
            <v>120</v>
          </cell>
          <cell r="G129">
            <v>5520</v>
          </cell>
          <cell r="H129" t="str">
            <v>RISK MANAGEMENT</v>
          </cell>
          <cell r="I129" t="str">
            <v>A15400</v>
          </cell>
          <cell r="J129" t="str">
            <v>OFFICE OF RISK MANAGEMENT SERVICES</v>
          </cell>
          <cell r="K129" t="str">
            <v>risk management</v>
          </cell>
          <cell r="L129" t="str">
            <v>appropriated to </v>
          </cell>
          <cell r="M129" t="str">
            <v>Office of risk management services</v>
          </cell>
        </row>
        <row r="130">
          <cell r="A130" t="str">
            <v>EN_A43200</v>
          </cell>
          <cell r="B130">
            <v>209449119.24141073</v>
          </cell>
          <cell r="C130">
            <v>209450000</v>
          </cell>
          <cell r="D130">
            <v>367</v>
          </cell>
          <cell r="E130">
            <v>367</v>
          </cell>
          <cell r="F130">
            <v>121</v>
          </cell>
          <cell r="G130">
            <v>5531</v>
          </cell>
          <cell r="H130" t="str">
            <v>DEPARTMENT OF INFORMATION TECHNOLOGY OPERATING</v>
          </cell>
          <cell r="I130" t="str">
            <v>A43200</v>
          </cell>
          <cell r="J130" t="str">
            <v>KING COUNTY INFORMATION TECHNOLOGY SERVICES</v>
          </cell>
          <cell r="K130" t="str">
            <v>department of information technology operating</v>
          </cell>
          <cell r="L130" t="str">
            <v>appropriated to </v>
          </cell>
          <cell r="M130" t="str">
            <v>King County information technology services</v>
          </cell>
        </row>
        <row r="131">
          <cell r="A131" t="str">
            <v>EN_A75000</v>
          </cell>
          <cell r="B131">
            <v>82768114.01004161</v>
          </cell>
          <cell r="C131">
            <v>82769000</v>
          </cell>
          <cell r="D131">
            <v>74</v>
          </cell>
          <cell r="E131">
            <v>74</v>
          </cell>
          <cell r="F131">
            <v>122</v>
          </cell>
          <cell r="G131">
            <v>5570</v>
          </cell>
          <cell r="H131" t="str">
            <v>FLEET SERVICE EQUIPMENT AND REVOLVING</v>
          </cell>
          <cell r="I131" t="str">
            <v>A75000</v>
          </cell>
          <cell r="J131" t="str">
            <v>FLEET MANAGEMENT EQUIPMENT</v>
          </cell>
          <cell r="K131" t="str">
            <v>fleet service equipment and revolving</v>
          </cell>
          <cell r="L131" t="str">
            <v>appropriated to </v>
          </cell>
          <cell r="M131" t="str">
            <v>Fleet management equipment</v>
          </cell>
        </row>
        <row r="132">
          <cell r="A132" t="str">
            <v>EN_A46500</v>
          </cell>
          <cell r="B132">
            <v>288645774.93508804</v>
          </cell>
          <cell r="C132">
            <v>288646000</v>
          </cell>
          <cell r="D132">
            <v>0</v>
          </cell>
          <cell r="E132">
            <v>0</v>
          </cell>
          <cell r="F132">
            <v>123</v>
          </cell>
          <cell r="G132">
            <v>8400</v>
          </cell>
          <cell r="H132" t="str">
            <v>LIMITED GENERAL OBLIGATION BOND REDEMPTION</v>
          </cell>
          <cell r="I132" t="str">
            <v>A46500</v>
          </cell>
          <cell r="J132" t="str">
            <v>LIMITED GENERAL OBLIGATION BOND REDEMPTION</v>
          </cell>
          <cell r="K132" t="str">
            <v>limited general obligation bond redemption</v>
          </cell>
          <cell r="L132" t="str">
            <v>appropriated to </v>
          </cell>
          <cell r="M132" t="str">
            <v>Limited general obligation bond redemption</v>
          </cell>
        </row>
        <row r="133">
          <cell r="A133" t="str">
            <v>EN_A48700</v>
          </cell>
          <cell r="B133">
            <v>1110215</v>
          </cell>
          <cell r="C133">
            <v>1111000</v>
          </cell>
          <cell r="D133">
            <v>0</v>
          </cell>
          <cell r="E133">
            <v>0</v>
          </cell>
          <cell r="F133">
            <v>124</v>
          </cell>
          <cell r="G133">
            <v>8407</v>
          </cell>
          <cell r="H133" t="str">
            <v>HUD SECTION 108 LOAN REPAYMENT</v>
          </cell>
          <cell r="I133" t="str">
            <v>A48700</v>
          </cell>
          <cell r="J133" t="str">
            <v>HUD SECTION 108 LOAN REPAYMENT</v>
          </cell>
          <cell r="K133" t="str">
            <v>HUD section 108 loan repayment</v>
          </cell>
          <cell r="L133" t="str">
            <v>appropriated to </v>
          </cell>
          <cell r="M133" t="str">
            <v>HUD section 108 loan repayment</v>
          </cell>
        </row>
        <row r="134">
          <cell r="A134" t="str">
            <v>EN_A84300</v>
          </cell>
          <cell r="B134">
            <v>14793208</v>
          </cell>
          <cell r="C134">
            <v>14794000</v>
          </cell>
          <cell r="D134">
            <v>0</v>
          </cell>
          <cell r="E134">
            <v>0</v>
          </cell>
          <cell r="F134">
            <v>125</v>
          </cell>
          <cell r="G134">
            <v>8430</v>
          </cell>
          <cell r="H134" t="str">
            <v>PUBLIC TRANSPORTATION OPERATING</v>
          </cell>
          <cell r="I134" t="str">
            <v>A84300</v>
          </cell>
          <cell r="J134" t="str">
            <v>TRANSIT DEBT SERVICE</v>
          </cell>
          <cell r="K134" t="str">
            <v>public transportation operating</v>
          </cell>
          <cell r="L134" t="str">
            <v>appropriated to </v>
          </cell>
          <cell r="M134" t="str">
            <v>Transit debt service</v>
          </cell>
        </row>
        <row r="135">
          <cell r="A135" t="str">
            <v>EN_A46600</v>
          </cell>
          <cell r="B135">
            <v>28434650</v>
          </cell>
          <cell r="C135">
            <v>28435000</v>
          </cell>
          <cell r="D135">
            <v>0</v>
          </cell>
          <cell r="E135">
            <v>0</v>
          </cell>
          <cell r="F135">
            <v>126</v>
          </cell>
          <cell r="G135">
            <v>8500</v>
          </cell>
          <cell r="H135" t="str">
            <v>UNLIMITED GENERAL OBLIGATION BOND REDEMPTION</v>
          </cell>
          <cell r="I135" t="str">
            <v>A46600</v>
          </cell>
          <cell r="J135" t="str">
            <v>UNLIMITED GENERAL OBLIGATION BOND REDEMPTION</v>
          </cell>
          <cell r="K135" t="str">
            <v>unlimited general obligation bond redemption</v>
          </cell>
          <cell r="L135" t="str">
            <v>appropriated to </v>
          </cell>
          <cell r="M135" t="str">
            <v>Unlimited general obligation bond redemption</v>
          </cell>
        </row>
        <row r="136">
          <cell r="A136" t="str">
            <v>EN_A46300</v>
          </cell>
          <cell r="B136">
            <v>772412586</v>
          </cell>
          <cell r="C136">
            <v>772413000</v>
          </cell>
          <cell r="D136">
            <v>0</v>
          </cell>
          <cell r="E136">
            <v>0</v>
          </cell>
          <cell r="F136">
            <v>127</v>
          </cell>
          <cell r="G136">
            <v>8920</v>
          </cell>
          <cell r="H136" t="str">
            <v>WATER QUALITY REVENUE BOND</v>
          </cell>
          <cell r="I136" t="str">
            <v>A46300</v>
          </cell>
          <cell r="J136" t="str">
            <v>WASTEWATER TREATMENT DEBT SERVICE</v>
          </cell>
          <cell r="K136" t="str">
            <v>water quality revenue bond</v>
          </cell>
          <cell r="L136" t="str">
            <v>appropriated to </v>
          </cell>
          <cell r="M136" t="str">
            <v>Wastewater treatment debt service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ING INDEX Jim"/>
      <sheetName val="Exec Final detail QA"/>
      <sheetName val="Exec Final detail"/>
      <sheetName val="SOURCEOLD"/>
      <sheetName val="Pivot"/>
      <sheetName val="Final Adopted Detail"/>
      <sheetName val="Exec Final Appro"/>
      <sheetName val="Final Adopted Detail (2)"/>
      <sheetName val="Source"/>
      <sheetName val="Final Adopted Appro"/>
      <sheetName val="Adopted"/>
      <sheetName val="AdoptedtoAnalyst"/>
      <sheetName val="Final Adopted Summary"/>
      <sheetName val="midbitoordlog"/>
      <sheetName val="Master"/>
      <sheetName val="Sheet2"/>
      <sheetName val="CIPTotheOrdLog"/>
      <sheetName val="Section 88"/>
    </sheetNames>
    <sheetDataSet>
      <sheetData sheetId="0">
        <row r="11">
          <cell r="A11" t="str">
            <v>APPRO_ESS</v>
          </cell>
        </row>
      </sheetData>
      <sheetData sheetId="1"/>
      <sheetData sheetId="2"/>
      <sheetData sheetId="3"/>
      <sheetData sheetId="4"/>
      <sheetData sheetId="5"/>
      <sheetData sheetId="6">
        <row r="11">
          <cell r="B11" t="str">
            <v>ORD SECTION</v>
          </cell>
          <cell r="C11">
            <v>0</v>
          </cell>
          <cell r="D11">
            <v>0</v>
          </cell>
          <cell r="E11" t="str">
            <v>Expenditures</v>
          </cell>
          <cell r="F11" t="str">
            <v>Allocated FTE</v>
          </cell>
          <cell r="G11" t="str">
            <v>Allocated TLT</v>
          </cell>
          <cell r="H11" t="str">
            <v>Revenues</v>
          </cell>
          <cell r="I11" t="str">
            <v>Expenditures</v>
          </cell>
          <cell r="J11" t="str">
            <v>Allocated FTE</v>
          </cell>
          <cell r="K11" t="str">
            <v>Allocated TLT</v>
          </cell>
          <cell r="L11" t="str">
            <v>Revenues</v>
          </cell>
          <cell r="M11" t="str">
            <v>Biennial Expenditures</v>
          </cell>
          <cell r="N11" t="str">
            <v>Biennial Revenues</v>
          </cell>
          <cell r="O11" t="str">
            <v>Maximum FTEs)</v>
          </cell>
          <cell r="P11" t="str">
            <v>Maximum TLTs</v>
          </cell>
        </row>
        <row r="12">
          <cell r="B12">
            <v>18</v>
          </cell>
          <cell r="C12" t="str">
            <v>EN_A14000</v>
          </cell>
          <cell r="D12" t="str">
            <v>OFFICE OF PERFORMANCE STRATEGY AND BUDGET (EN_A14000)</v>
          </cell>
          <cell r="E12">
            <v>75000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>
            <v>75000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20</v>
          </cell>
          <cell r="C13" t="str">
            <v>EN_A20000</v>
          </cell>
          <cell r="D13" t="str">
            <v>SHERIFF (EN_A20000)</v>
          </cell>
          <cell r="E13">
            <v>0</v>
          </cell>
          <cell r="F13" t="str">
            <v>0</v>
          </cell>
          <cell r="G13">
            <v>0</v>
          </cell>
          <cell r="H13">
            <v>0</v>
          </cell>
          <cell r="I13">
            <v>1584310</v>
          </cell>
          <cell r="J13">
            <v>11</v>
          </cell>
          <cell r="K13" t="str">
            <v>0</v>
          </cell>
          <cell r="L13">
            <v>127856.33333333337</v>
          </cell>
          <cell r="M13">
            <v>1585000</v>
          </cell>
          <cell r="N13">
            <v>127856.33333333337</v>
          </cell>
          <cell r="O13">
            <v>11</v>
          </cell>
          <cell r="P13">
            <v>0</v>
          </cell>
        </row>
        <row r="14">
          <cell r="B14">
            <v>28</v>
          </cell>
          <cell r="C14" t="str">
            <v>EN_A44000</v>
          </cell>
          <cell r="D14" t="str">
            <v>REAL ESTATE SERVICES (EN_A44000)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128640</v>
          </cell>
          <cell r="J14">
            <v>0</v>
          </cell>
          <cell r="K14">
            <v>2</v>
          </cell>
          <cell r="L14">
            <v>10720</v>
          </cell>
          <cell r="M14">
            <v>129000</v>
          </cell>
          <cell r="N14">
            <v>10720</v>
          </cell>
          <cell r="O14">
            <v>0</v>
          </cell>
          <cell r="P14">
            <v>2</v>
          </cell>
        </row>
        <row r="15">
          <cell r="B15">
            <v>29</v>
          </cell>
          <cell r="C15" t="str">
            <v>EN_A47000</v>
          </cell>
          <cell r="D15" t="str">
            <v>RECORDS AND LICENSNG SERV. (EN_A47000)</v>
          </cell>
          <cell r="E15">
            <v>214136.00000000006</v>
          </cell>
          <cell r="F15" t="str">
            <v>0</v>
          </cell>
          <cell r="G15" t="str">
            <v>0</v>
          </cell>
          <cell r="H15">
            <v>92392</v>
          </cell>
          <cell r="I15">
            <v>220438.99999999994</v>
          </cell>
          <cell r="J15" t="str">
            <v>0</v>
          </cell>
          <cell r="K15" t="str">
            <v>0</v>
          </cell>
          <cell r="L15">
            <v>28515.25</v>
          </cell>
          <cell r="M15">
            <v>435000</v>
          </cell>
          <cell r="N15">
            <v>120907.25</v>
          </cell>
          <cell r="O15">
            <v>0</v>
          </cell>
          <cell r="P15">
            <v>0</v>
          </cell>
        </row>
        <row r="16">
          <cell r="B16">
            <v>32</v>
          </cell>
          <cell r="C16" t="str">
            <v>EN_A51000</v>
          </cell>
          <cell r="D16" t="str">
            <v>SUPERIOR COURT (EN_A51000)</v>
          </cell>
          <cell r="E16">
            <v>125000.00000000003</v>
          </cell>
          <cell r="F16">
            <v>0</v>
          </cell>
          <cell r="G16">
            <v>0</v>
          </cell>
          <cell r="H16">
            <v>0</v>
          </cell>
          <cell r="I16">
            <v>125000.00000000003</v>
          </cell>
          <cell r="J16">
            <v>0</v>
          </cell>
          <cell r="K16">
            <v>0</v>
          </cell>
          <cell r="L16">
            <v>0</v>
          </cell>
          <cell r="M16">
            <v>250000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33</v>
          </cell>
          <cell r="C17" t="str">
            <v>EN_A53000</v>
          </cell>
          <cell r="D17" t="str">
            <v>DISTRICT COURT (EN_A53000)</v>
          </cell>
          <cell r="E17">
            <v>37679.74999999999</v>
          </cell>
          <cell r="F17">
            <v>0</v>
          </cell>
          <cell r="G17">
            <v>0</v>
          </cell>
          <cell r="H17">
            <v>0</v>
          </cell>
          <cell r="I17">
            <v>19385.37</v>
          </cell>
          <cell r="J17">
            <v>0</v>
          </cell>
          <cell r="K17">
            <v>0</v>
          </cell>
          <cell r="L17">
            <v>0</v>
          </cell>
          <cell r="M17">
            <v>58000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41</v>
          </cell>
          <cell r="C18" t="str">
            <v>EN_A67000</v>
          </cell>
          <cell r="D18" t="str">
            <v>ASSESSMENTS (EN_A67000)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131778</v>
          </cell>
          <cell r="J18">
            <v>0</v>
          </cell>
          <cell r="K18">
            <v>1</v>
          </cell>
          <cell r="L18">
            <v>0</v>
          </cell>
          <cell r="M18">
            <v>132000</v>
          </cell>
          <cell r="N18">
            <v>0</v>
          </cell>
          <cell r="O18">
            <v>0</v>
          </cell>
          <cell r="P18">
            <v>1</v>
          </cell>
        </row>
        <row r="19">
          <cell r="B19">
            <v>44</v>
          </cell>
          <cell r="C19" t="str">
            <v>EN_A69600</v>
          </cell>
          <cell r="D19" t="str">
            <v>PUB HEALTH AND EMERG SERVICES (EN_A69600)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176000</v>
          </cell>
          <cell r="J19">
            <v>0</v>
          </cell>
          <cell r="K19">
            <v>0</v>
          </cell>
          <cell r="L19">
            <v>0</v>
          </cell>
          <cell r="M19">
            <v>176000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45</v>
          </cell>
          <cell r="C20" t="str">
            <v>EN_A69700</v>
          </cell>
          <cell r="D20" t="str">
            <v>PHYSICAL ENV GF TRANSFERS (EN_A69700)</v>
          </cell>
          <cell r="E20">
            <v>30000.00000000001</v>
          </cell>
          <cell r="F20">
            <v>0</v>
          </cell>
          <cell r="G20">
            <v>0</v>
          </cell>
          <cell r="H20">
            <v>0</v>
          </cell>
          <cell r="I20">
            <v>119999.99999999997</v>
          </cell>
          <cell r="J20">
            <v>0</v>
          </cell>
          <cell r="K20">
            <v>0</v>
          </cell>
          <cell r="L20">
            <v>0</v>
          </cell>
          <cell r="M20">
            <v>150000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46</v>
          </cell>
          <cell r="C21" t="str">
            <v>EN_A69900</v>
          </cell>
          <cell r="D21" t="str">
            <v>CIP GF TRANSFER (EN_A69900)</v>
          </cell>
          <cell r="E21">
            <v>399999.99999999994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400000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54</v>
          </cell>
          <cell r="C22" t="str">
            <v>EN_A73400</v>
          </cell>
          <cell r="D22" t="str">
            <v>ROADS CONSTRUCTION TRANS (EN_A73400)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17540000.000000004</v>
          </cell>
          <cell r="J22">
            <v>0</v>
          </cell>
          <cell r="K22">
            <v>0</v>
          </cell>
          <cell r="L22">
            <v>0</v>
          </cell>
          <cell r="M22">
            <v>17540000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72</v>
          </cell>
          <cell r="C23" t="str">
            <v>EN_A11700</v>
          </cell>
          <cell r="D23" t="str">
            <v>VETERAN AND FAMILY LEVY (EN_A11700)</v>
          </cell>
          <cell r="E23">
            <v>178053.99999999997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179000</v>
          </cell>
          <cell r="N23">
            <v>0</v>
          </cell>
          <cell r="O23">
            <v>0</v>
          </cell>
          <cell r="P23">
            <v>0</v>
          </cell>
        </row>
        <row r="24">
          <cell r="B24">
            <v>74</v>
          </cell>
          <cell r="C24" t="str">
            <v>EN_A30100</v>
          </cell>
          <cell r="D24" t="str">
            <v>ARTS AND CULTURAL DEVELOPMENT (EN_A30100)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201139.99999999997</v>
          </cell>
          <cell r="J24">
            <v>0</v>
          </cell>
          <cell r="K24">
            <v>0</v>
          </cell>
          <cell r="L24">
            <v>16761.666666666664</v>
          </cell>
          <cell r="M24">
            <v>202000</v>
          </cell>
          <cell r="N24">
            <v>16761.666666666664</v>
          </cell>
          <cell r="O24">
            <v>0</v>
          </cell>
          <cell r="P24">
            <v>0</v>
          </cell>
        </row>
        <row r="25">
          <cell r="B25">
            <v>89</v>
          </cell>
          <cell r="C25" t="str">
            <v>EN_A64000</v>
          </cell>
          <cell r="D25" t="str">
            <v>PARKS (EN_A64000)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30000</v>
          </cell>
          <cell r="J25">
            <v>0</v>
          </cell>
          <cell r="K25">
            <v>0</v>
          </cell>
          <cell r="L25">
            <v>0</v>
          </cell>
          <cell r="M25">
            <v>30000</v>
          </cell>
          <cell r="N25">
            <v>0</v>
          </cell>
          <cell r="O25">
            <v>0</v>
          </cell>
          <cell r="P25">
            <v>0</v>
          </cell>
        </row>
        <row r="26">
          <cell r="B26">
            <v>95</v>
          </cell>
          <cell r="C26" t="str">
            <v>EN_A80000</v>
          </cell>
          <cell r="D26" t="str">
            <v>PUBLIC HEALTH (EN_A80000)</v>
          </cell>
          <cell r="E26">
            <v>-1152656.9999999998</v>
          </cell>
          <cell r="F26">
            <v>-9.25</v>
          </cell>
          <cell r="G26">
            <v>1</v>
          </cell>
          <cell r="H26">
            <v>-910065</v>
          </cell>
          <cell r="I26">
            <v>-1354720</v>
          </cell>
          <cell r="J26">
            <v>-8.45</v>
          </cell>
          <cell r="K26">
            <v>0</v>
          </cell>
          <cell r="L26">
            <v>-86686.66666666666</v>
          </cell>
          <cell r="M26">
            <v>-2508000</v>
          </cell>
          <cell r="N26">
            <v>-996751.6666666666</v>
          </cell>
          <cell r="O26">
            <v>-8.45</v>
          </cell>
          <cell r="P26">
            <v>1</v>
          </cell>
        </row>
        <row r="27">
          <cell r="B27">
            <v>119</v>
          </cell>
          <cell r="C27" t="str">
            <v>EN_A30000</v>
          </cell>
          <cell r="D27" t="str">
            <v>BUSINESS RESOURCE CENTER (EN_A30000)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1094560</v>
          </cell>
          <cell r="J27">
            <v>0</v>
          </cell>
          <cell r="K27">
            <v>0</v>
          </cell>
          <cell r="L27">
            <v>0</v>
          </cell>
          <cell r="M27">
            <v>1095000</v>
          </cell>
          <cell r="N27">
            <v>0</v>
          </cell>
          <cell r="O27">
            <v>0</v>
          </cell>
          <cell r="P27">
            <v>0</v>
          </cell>
        </row>
        <row r="28">
          <cell r="B28">
            <v>121</v>
          </cell>
          <cell r="C28" t="str">
            <v>EN_A60100</v>
          </cell>
          <cell r="D28" t="str">
            <v>FACILITIES MANAGEMENT DIVISION (EN_A60100)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104103.99999999999</v>
          </cell>
          <cell r="J28">
            <v>0</v>
          </cell>
          <cell r="K28">
            <v>1</v>
          </cell>
          <cell r="L28">
            <v>0</v>
          </cell>
          <cell r="M28">
            <v>105000</v>
          </cell>
          <cell r="N28">
            <v>0</v>
          </cell>
          <cell r="O28">
            <v>0</v>
          </cell>
          <cell r="P28">
            <v>1</v>
          </cell>
        </row>
        <row r="29">
          <cell r="B29">
            <v>123</v>
          </cell>
          <cell r="C29" t="str">
            <v>EN_A43200</v>
          </cell>
          <cell r="D29" t="str">
            <v>KCIT TECHNOLOGY SVCS (EN_A43200)</v>
          </cell>
          <cell r="E29">
            <v>133760</v>
          </cell>
          <cell r="F29">
            <v>0</v>
          </cell>
          <cell r="G29">
            <v>0</v>
          </cell>
          <cell r="H29">
            <v>0</v>
          </cell>
          <cell r="I29">
            <v>110000</v>
          </cell>
          <cell r="J29">
            <v>0</v>
          </cell>
          <cell r="K29">
            <v>0</v>
          </cell>
          <cell r="L29">
            <v>0</v>
          </cell>
          <cell r="M29">
            <v>244000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>NEW</v>
          </cell>
          <cell r="C30" t="str">
            <v>EN_A51615</v>
          </cell>
          <cell r="D30" t="str">
            <v>BYRNE JAG GRANT FFY 2015 (EN_A51615)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153212.00000000003</v>
          </cell>
          <cell r="J30">
            <v>0</v>
          </cell>
          <cell r="K30">
            <v>1</v>
          </cell>
          <cell r="L30">
            <v>12767.66666666667</v>
          </cell>
          <cell r="M30">
            <v>154000</v>
          </cell>
          <cell r="N30">
            <v>12767.66666666667</v>
          </cell>
          <cell r="O30">
            <v>0</v>
          </cell>
          <cell r="P3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2353"/>
  <sheetViews>
    <sheetView showGridLines="0" tabSelected="1" zoomScale="90" zoomScaleNormal="90" workbookViewId="0" topLeftCell="A1">
      <pane ySplit="5" topLeftCell="A2021" activePane="bottomLeft" state="frozen"/>
      <selection pane="bottomLeft" activeCell="A3" sqref="A3:L3"/>
    </sheetView>
  </sheetViews>
  <sheetFormatPr defaultColWidth="9.140625" defaultRowHeight="15"/>
  <cols>
    <col min="1" max="1" width="10.57421875" style="0" customWidth="1"/>
    <col min="2" max="2" width="25.57421875" style="0" customWidth="1"/>
    <col min="3" max="3" width="0.5625" style="0" customWidth="1"/>
    <col min="4" max="4" width="3.421875" style="0" customWidth="1"/>
    <col min="5" max="6" width="0.5625" style="0" customWidth="1"/>
    <col min="7" max="7" width="3.421875" style="0" customWidth="1"/>
    <col min="8" max="8" width="0.5625" style="0" customWidth="1"/>
    <col min="9" max="9" width="20.00390625" style="12" customWidth="1"/>
    <col min="10" max="11" width="16.00390625" style="12" customWidth="1"/>
    <col min="12" max="12" width="27.140625" style="12" bestFit="1" customWidth="1"/>
    <col min="13" max="13" width="11.140625" style="0" customWidth="1"/>
  </cols>
  <sheetData>
    <row r="1" ht="21" customHeight="1"/>
    <row r="2" ht="25.7" customHeight="1"/>
    <row r="3" spans="1:12" ht="22.35" customHeight="1">
      <c r="A3" s="60" t="s">
        <v>1571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4" customHeight="1">
      <c r="A4" s="34" t="s">
        <v>1570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30">
      <c r="A5" s="10" t="s">
        <v>1548</v>
      </c>
      <c r="B5" s="11" t="s">
        <v>1549</v>
      </c>
      <c r="C5" s="39" t="s">
        <v>1550</v>
      </c>
      <c r="D5" s="40"/>
      <c r="E5" s="40"/>
      <c r="F5" s="39" t="s">
        <v>1551</v>
      </c>
      <c r="G5" s="40"/>
      <c r="H5" s="40"/>
      <c r="I5" s="13" t="s">
        <v>1552</v>
      </c>
      <c r="J5" s="13" t="s">
        <v>1553</v>
      </c>
      <c r="K5" s="13" t="s">
        <v>1554</v>
      </c>
      <c r="L5" s="19" t="s">
        <v>1555</v>
      </c>
    </row>
    <row r="6" spans="1:12" ht="15" customHeight="1" thickBot="1">
      <c r="A6" s="36" t="s">
        <v>1505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</row>
    <row r="7" ht="15.75" thickTop="1"/>
    <row r="8" spans="1:12" ht="15">
      <c r="A8" s="25" t="s">
        <v>0</v>
      </c>
      <c r="B8" s="28" t="s">
        <v>1</v>
      </c>
      <c r="C8" s="1"/>
      <c r="D8" s="2"/>
      <c r="E8" s="3"/>
      <c r="F8" s="1"/>
      <c r="G8" s="2"/>
      <c r="H8" s="3"/>
      <c r="I8" s="31">
        <v>99531</v>
      </c>
      <c r="J8" s="31">
        <v>105592</v>
      </c>
      <c r="K8" s="31">
        <v>112023</v>
      </c>
      <c r="L8" s="22">
        <f>SUM(I8:K10)</f>
        <v>317146</v>
      </c>
    </row>
    <row r="9" spans="1:12" ht="18" customHeight="1">
      <c r="A9" s="26"/>
      <c r="B9" s="29"/>
      <c r="C9" s="4"/>
      <c r="D9" s="5"/>
      <c r="E9" s="6"/>
      <c r="F9" s="4"/>
      <c r="G9" s="5"/>
      <c r="H9" s="6"/>
      <c r="I9" s="32"/>
      <c r="J9" s="32"/>
      <c r="K9" s="32"/>
      <c r="L9" s="23"/>
    </row>
    <row r="10" spans="1:12" ht="15">
      <c r="A10" s="27"/>
      <c r="B10" s="30"/>
      <c r="C10" s="7"/>
      <c r="D10" s="8"/>
      <c r="E10" s="9"/>
      <c r="F10" s="7"/>
      <c r="G10" s="8"/>
      <c r="H10" s="9"/>
      <c r="I10" s="33"/>
      <c r="J10" s="33"/>
      <c r="K10" s="33"/>
      <c r="L10" s="24"/>
    </row>
    <row r="11" spans="1:12" ht="15">
      <c r="A11" s="25" t="s">
        <v>2</v>
      </c>
      <c r="B11" s="28" t="s">
        <v>3</v>
      </c>
      <c r="C11" s="1"/>
      <c r="D11" s="2"/>
      <c r="E11" s="3"/>
      <c r="F11" s="1"/>
      <c r="G11" s="2"/>
      <c r="H11" s="3"/>
      <c r="I11" s="31">
        <v>810662</v>
      </c>
      <c r="J11" s="31">
        <v>855897</v>
      </c>
      <c r="K11" s="31">
        <v>908021</v>
      </c>
      <c r="L11" s="22">
        <f aca="true" t="shared" si="0" ref="L11">SUM(I11:K13)</f>
        <v>2574580</v>
      </c>
    </row>
    <row r="12" spans="1:12" ht="18" customHeight="1">
      <c r="A12" s="26"/>
      <c r="B12" s="29"/>
      <c r="C12" s="4"/>
      <c r="D12" s="5"/>
      <c r="E12" s="6"/>
      <c r="F12" s="4"/>
      <c r="G12" s="5"/>
      <c r="H12" s="6"/>
      <c r="I12" s="32"/>
      <c r="J12" s="32"/>
      <c r="K12" s="32"/>
      <c r="L12" s="23"/>
    </row>
    <row r="13" spans="1:12" ht="15">
      <c r="A13" s="27"/>
      <c r="B13" s="30"/>
      <c r="C13" s="7"/>
      <c r="D13" s="8"/>
      <c r="E13" s="9"/>
      <c r="F13" s="7"/>
      <c r="G13" s="8"/>
      <c r="H13" s="9"/>
      <c r="I13" s="33"/>
      <c r="J13" s="33"/>
      <c r="K13" s="33"/>
      <c r="L13" s="24"/>
    </row>
    <row r="14" spans="1:12" ht="15">
      <c r="A14" s="25" t="s">
        <v>4</v>
      </c>
      <c r="B14" s="28" t="s">
        <v>5</v>
      </c>
      <c r="C14" s="1"/>
      <c r="D14" s="2"/>
      <c r="E14" s="3"/>
      <c r="F14" s="1"/>
      <c r="G14" s="2"/>
      <c r="H14" s="3"/>
      <c r="I14" s="31">
        <v>0</v>
      </c>
      <c r="J14" s="31">
        <v>0</v>
      </c>
      <c r="K14" s="31">
        <v>0</v>
      </c>
      <c r="L14" s="22">
        <f aca="true" t="shared" si="1" ref="L14">SUM(I14:K16)</f>
        <v>0</v>
      </c>
    </row>
    <row r="15" spans="1:12" ht="18" customHeight="1">
      <c r="A15" s="26"/>
      <c r="B15" s="29"/>
      <c r="C15" s="4"/>
      <c r="D15" s="5"/>
      <c r="E15" s="6"/>
      <c r="F15" s="4"/>
      <c r="G15" s="5"/>
      <c r="H15" s="6"/>
      <c r="I15" s="32"/>
      <c r="J15" s="32"/>
      <c r="K15" s="32"/>
      <c r="L15" s="23"/>
    </row>
    <row r="16" spans="1:12" ht="15">
      <c r="A16" s="27"/>
      <c r="B16" s="30"/>
      <c r="C16" s="7"/>
      <c r="D16" s="8"/>
      <c r="E16" s="9"/>
      <c r="F16" s="7"/>
      <c r="G16" s="8"/>
      <c r="H16" s="9"/>
      <c r="I16" s="33"/>
      <c r="J16" s="33"/>
      <c r="K16" s="33"/>
      <c r="L16" s="24"/>
    </row>
    <row r="17" spans="1:12" ht="15">
      <c r="A17" s="25" t="s">
        <v>6</v>
      </c>
      <c r="B17" s="28" t="s">
        <v>7</v>
      </c>
      <c r="C17" s="1"/>
      <c r="D17" s="2"/>
      <c r="E17" s="3"/>
      <c r="F17" s="1"/>
      <c r="G17" s="2"/>
      <c r="H17" s="3"/>
      <c r="I17" s="31">
        <v>267152</v>
      </c>
      <c r="J17" s="31">
        <v>282058</v>
      </c>
      <c r="K17" s="31">
        <v>299236</v>
      </c>
      <c r="L17" s="22">
        <f aca="true" t="shared" si="2" ref="L17">SUM(I17:K19)</f>
        <v>848446</v>
      </c>
    </row>
    <row r="18" spans="1:12" ht="18" customHeight="1">
      <c r="A18" s="26"/>
      <c r="B18" s="29"/>
      <c r="C18" s="4"/>
      <c r="D18" s="5"/>
      <c r="E18" s="6"/>
      <c r="F18" s="4"/>
      <c r="G18" s="5"/>
      <c r="H18" s="6"/>
      <c r="I18" s="32"/>
      <c r="J18" s="32"/>
      <c r="K18" s="32"/>
      <c r="L18" s="23"/>
    </row>
    <row r="19" spans="1:12" ht="15">
      <c r="A19" s="27"/>
      <c r="B19" s="30"/>
      <c r="C19" s="7"/>
      <c r="D19" s="8"/>
      <c r="E19" s="9"/>
      <c r="F19" s="7"/>
      <c r="G19" s="8"/>
      <c r="H19" s="9"/>
      <c r="I19" s="33"/>
      <c r="J19" s="33"/>
      <c r="K19" s="33"/>
      <c r="L19" s="24"/>
    </row>
    <row r="20" spans="1:12" ht="15">
      <c r="A20" s="25" t="s">
        <v>8</v>
      </c>
      <c r="B20" s="28" t="s">
        <v>9</v>
      </c>
      <c r="C20" s="1"/>
      <c r="D20" s="2"/>
      <c r="E20" s="3"/>
      <c r="F20" s="1"/>
      <c r="G20" s="2"/>
      <c r="H20" s="3"/>
      <c r="I20" s="31">
        <v>0</v>
      </c>
      <c r="J20" s="31">
        <v>0</v>
      </c>
      <c r="K20" s="31">
        <v>0</v>
      </c>
      <c r="L20" s="22">
        <f aca="true" t="shared" si="3" ref="L20">SUM(I20:K22)</f>
        <v>0</v>
      </c>
    </row>
    <row r="21" spans="1:12" ht="18" customHeight="1">
      <c r="A21" s="26"/>
      <c r="B21" s="29"/>
      <c r="C21" s="4"/>
      <c r="D21" s="5"/>
      <c r="E21" s="6"/>
      <c r="F21" s="4"/>
      <c r="G21" s="5"/>
      <c r="H21" s="6"/>
      <c r="I21" s="32"/>
      <c r="J21" s="32"/>
      <c r="K21" s="32"/>
      <c r="L21" s="23"/>
    </row>
    <row r="22" spans="1:12" ht="15">
      <c r="A22" s="27"/>
      <c r="B22" s="30"/>
      <c r="C22" s="7"/>
      <c r="D22" s="8"/>
      <c r="E22" s="9"/>
      <c r="F22" s="7"/>
      <c r="G22" s="8"/>
      <c r="H22" s="9"/>
      <c r="I22" s="33"/>
      <c r="J22" s="33"/>
      <c r="K22" s="33"/>
      <c r="L22" s="24"/>
    </row>
    <row r="23" spans="1:12" ht="15">
      <c r="A23" s="25" t="s">
        <v>10</v>
      </c>
      <c r="B23" s="28" t="s">
        <v>11</v>
      </c>
      <c r="C23" s="1"/>
      <c r="D23" s="2"/>
      <c r="E23" s="3"/>
      <c r="F23" s="1"/>
      <c r="G23" s="2"/>
      <c r="H23" s="3"/>
      <c r="I23" s="31">
        <v>0</v>
      </c>
      <c r="J23" s="31">
        <v>0</v>
      </c>
      <c r="K23" s="31">
        <v>0</v>
      </c>
      <c r="L23" s="22">
        <f aca="true" t="shared" si="4" ref="L23">SUM(I23:K25)</f>
        <v>0</v>
      </c>
    </row>
    <row r="24" spans="1:12" ht="18" customHeight="1">
      <c r="A24" s="26"/>
      <c r="B24" s="29"/>
      <c r="C24" s="4"/>
      <c r="D24" s="5"/>
      <c r="E24" s="6"/>
      <c r="F24" s="4"/>
      <c r="G24" s="5"/>
      <c r="H24" s="6"/>
      <c r="I24" s="32"/>
      <c r="J24" s="32"/>
      <c r="K24" s="32"/>
      <c r="L24" s="23"/>
    </row>
    <row r="25" spans="1:12" ht="15">
      <c r="A25" s="27"/>
      <c r="B25" s="30"/>
      <c r="C25" s="7"/>
      <c r="D25" s="8"/>
      <c r="E25" s="9"/>
      <c r="F25" s="7"/>
      <c r="G25" s="8"/>
      <c r="H25" s="9"/>
      <c r="I25" s="33"/>
      <c r="J25" s="33"/>
      <c r="K25" s="33"/>
      <c r="L25" s="24"/>
    </row>
    <row r="26" spans="1:12" ht="15">
      <c r="A26" s="25" t="s">
        <v>12</v>
      </c>
      <c r="B26" s="28" t="s">
        <v>13</v>
      </c>
      <c r="C26" s="1"/>
      <c r="D26" s="2"/>
      <c r="E26" s="3"/>
      <c r="F26" s="1"/>
      <c r="G26" s="2"/>
      <c r="H26" s="3"/>
      <c r="I26" s="31">
        <v>0</v>
      </c>
      <c r="J26" s="31">
        <v>0</v>
      </c>
      <c r="K26" s="31">
        <v>0</v>
      </c>
      <c r="L26" s="22">
        <f aca="true" t="shared" si="5" ref="L26">SUM(I26:K28)</f>
        <v>0</v>
      </c>
    </row>
    <row r="27" spans="1:12" ht="18" customHeight="1">
      <c r="A27" s="26"/>
      <c r="B27" s="29"/>
      <c r="C27" s="4"/>
      <c r="D27" s="5"/>
      <c r="E27" s="6"/>
      <c r="F27" s="4"/>
      <c r="G27" s="5"/>
      <c r="H27" s="6"/>
      <c r="I27" s="32"/>
      <c r="J27" s="32"/>
      <c r="K27" s="32"/>
      <c r="L27" s="23"/>
    </row>
    <row r="28" spans="1:12" ht="15">
      <c r="A28" s="27"/>
      <c r="B28" s="30"/>
      <c r="C28" s="7"/>
      <c r="D28" s="8"/>
      <c r="E28" s="9"/>
      <c r="F28" s="7"/>
      <c r="G28" s="8"/>
      <c r="H28" s="9"/>
      <c r="I28" s="33"/>
      <c r="J28" s="33"/>
      <c r="K28" s="33"/>
      <c r="L28" s="24"/>
    </row>
    <row r="29" spans="1:12" ht="15">
      <c r="A29" s="25" t="s">
        <v>14</v>
      </c>
      <c r="B29" s="28" t="s">
        <v>15</v>
      </c>
      <c r="C29" s="1"/>
      <c r="D29" s="2"/>
      <c r="E29" s="3"/>
      <c r="F29" s="1"/>
      <c r="G29" s="2"/>
      <c r="H29" s="3"/>
      <c r="I29" s="31">
        <v>0</v>
      </c>
      <c r="J29" s="31">
        <v>0</v>
      </c>
      <c r="K29" s="31">
        <v>0</v>
      </c>
      <c r="L29" s="22">
        <f aca="true" t="shared" si="6" ref="L29">SUM(I29:K31)</f>
        <v>0</v>
      </c>
    </row>
    <row r="30" spans="1:12" ht="18" customHeight="1">
      <c r="A30" s="26"/>
      <c r="B30" s="29"/>
      <c r="C30" s="4"/>
      <c r="D30" s="5"/>
      <c r="E30" s="6"/>
      <c r="F30" s="4"/>
      <c r="G30" s="5"/>
      <c r="H30" s="6"/>
      <c r="I30" s="32"/>
      <c r="J30" s="32"/>
      <c r="K30" s="32"/>
      <c r="L30" s="23"/>
    </row>
    <row r="31" spans="1:12" ht="15">
      <c r="A31" s="27"/>
      <c r="B31" s="30"/>
      <c r="C31" s="7"/>
      <c r="D31" s="8"/>
      <c r="E31" s="9"/>
      <c r="F31" s="7"/>
      <c r="G31" s="8"/>
      <c r="H31" s="9"/>
      <c r="I31" s="33"/>
      <c r="J31" s="33"/>
      <c r="K31" s="33"/>
      <c r="L31" s="24"/>
    </row>
    <row r="32" spans="1:12" ht="15">
      <c r="A32" s="25" t="s">
        <v>16</v>
      </c>
      <c r="B32" s="28" t="s">
        <v>17</v>
      </c>
      <c r="C32" s="1"/>
      <c r="D32" s="2"/>
      <c r="E32" s="3"/>
      <c r="F32" s="1"/>
      <c r="G32" s="2"/>
      <c r="H32" s="3"/>
      <c r="I32" s="31">
        <v>150000</v>
      </c>
      <c r="J32" s="31">
        <v>0</v>
      </c>
      <c r="K32" s="31">
        <v>0</v>
      </c>
      <c r="L32" s="22">
        <f aca="true" t="shared" si="7" ref="L32">SUM(I32:K34)</f>
        <v>150000</v>
      </c>
    </row>
    <row r="33" spans="1:12" ht="18" customHeight="1">
      <c r="A33" s="26"/>
      <c r="B33" s="29"/>
      <c r="C33" s="4"/>
      <c r="D33" s="5"/>
      <c r="E33" s="6"/>
      <c r="F33" s="4"/>
      <c r="G33" s="5"/>
      <c r="H33" s="6"/>
      <c r="I33" s="32"/>
      <c r="J33" s="32"/>
      <c r="K33" s="32"/>
      <c r="L33" s="23"/>
    </row>
    <row r="34" spans="1:12" ht="15">
      <c r="A34" s="27"/>
      <c r="B34" s="30"/>
      <c r="C34" s="7"/>
      <c r="D34" s="8"/>
      <c r="E34" s="9"/>
      <c r="F34" s="7"/>
      <c r="G34" s="8"/>
      <c r="H34" s="9"/>
      <c r="I34" s="33"/>
      <c r="J34" s="33"/>
      <c r="K34" s="33"/>
      <c r="L34" s="24"/>
    </row>
    <row r="35" spans="1:12" ht="15">
      <c r="A35" s="25" t="s">
        <v>18</v>
      </c>
      <c r="B35" s="28" t="s">
        <v>19</v>
      </c>
      <c r="C35" s="1"/>
      <c r="D35" s="2"/>
      <c r="E35" s="3"/>
      <c r="F35" s="1"/>
      <c r="G35" s="2"/>
      <c r="H35" s="3"/>
      <c r="I35" s="31">
        <v>-5000</v>
      </c>
      <c r="J35" s="31">
        <v>0</v>
      </c>
      <c r="K35" s="31">
        <v>0</v>
      </c>
      <c r="L35" s="22">
        <f aca="true" t="shared" si="8" ref="L35">SUM(I35:K37)</f>
        <v>-5000</v>
      </c>
    </row>
    <row r="36" spans="1:12" ht="18" customHeight="1">
      <c r="A36" s="26"/>
      <c r="B36" s="29"/>
      <c r="C36" s="4"/>
      <c r="D36" s="5"/>
      <c r="E36" s="6"/>
      <c r="F36" s="4"/>
      <c r="G36" s="5"/>
      <c r="H36" s="6"/>
      <c r="I36" s="32"/>
      <c r="J36" s="32"/>
      <c r="K36" s="32"/>
      <c r="L36" s="23"/>
    </row>
    <row r="37" spans="1:12" ht="15">
      <c r="A37" s="27"/>
      <c r="B37" s="30"/>
      <c r="C37" s="7"/>
      <c r="D37" s="8"/>
      <c r="E37" s="9"/>
      <c r="F37" s="7"/>
      <c r="G37" s="8"/>
      <c r="H37" s="9"/>
      <c r="I37" s="33"/>
      <c r="J37" s="33"/>
      <c r="K37" s="33"/>
      <c r="L37" s="24"/>
    </row>
    <row r="38" spans="1:12" ht="15">
      <c r="A38" s="25" t="s">
        <v>20</v>
      </c>
      <c r="B38" s="28" t="s">
        <v>21</v>
      </c>
      <c r="C38" s="1"/>
      <c r="D38" s="2"/>
      <c r="E38" s="3"/>
      <c r="F38" s="1"/>
      <c r="G38" s="2"/>
      <c r="H38" s="3"/>
      <c r="I38" s="31">
        <v>11722154</v>
      </c>
      <c r="J38" s="31">
        <v>19928877</v>
      </c>
      <c r="K38" s="31">
        <v>19055452</v>
      </c>
      <c r="L38" s="22">
        <f aca="true" t="shared" si="9" ref="L38">SUM(I38:K40)</f>
        <v>50706483</v>
      </c>
    </row>
    <row r="39" spans="1:12" ht="18" customHeight="1">
      <c r="A39" s="26"/>
      <c r="B39" s="29"/>
      <c r="C39" s="4"/>
      <c r="D39" s="5"/>
      <c r="E39" s="6"/>
      <c r="F39" s="4"/>
      <c r="G39" s="5"/>
      <c r="H39" s="6"/>
      <c r="I39" s="32"/>
      <c r="J39" s="32"/>
      <c r="K39" s="32"/>
      <c r="L39" s="23"/>
    </row>
    <row r="40" spans="1:12" ht="15">
      <c r="A40" s="27"/>
      <c r="B40" s="30"/>
      <c r="C40" s="7"/>
      <c r="D40" s="8"/>
      <c r="E40" s="9"/>
      <c r="F40" s="7"/>
      <c r="G40" s="8"/>
      <c r="H40" s="9"/>
      <c r="I40" s="33"/>
      <c r="J40" s="33"/>
      <c r="K40" s="33"/>
      <c r="L40" s="24"/>
    </row>
    <row r="41" spans="1:12" ht="15">
      <c r="A41" s="25" t="s">
        <v>22</v>
      </c>
      <c r="B41" s="28" t="s">
        <v>23</v>
      </c>
      <c r="C41" s="1"/>
      <c r="D41" s="2"/>
      <c r="E41" s="3"/>
      <c r="F41" s="1"/>
      <c r="G41" s="2"/>
      <c r="H41" s="3"/>
      <c r="I41" s="31">
        <v>165000</v>
      </c>
      <c r="J41" s="31">
        <v>0</v>
      </c>
      <c r="K41" s="31">
        <v>0</v>
      </c>
      <c r="L41" s="22">
        <f aca="true" t="shared" si="10" ref="L41">SUM(I41:K43)</f>
        <v>165000</v>
      </c>
    </row>
    <row r="42" spans="1:12" ht="18" customHeight="1">
      <c r="A42" s="26"/>
      <c r="B42" s="29"/>
      <c r="C42" s="4"/>
      <c r="D42" s="5"/>
      <c r="E42" s="6"/>
      <c r="F42" s="4"/>
      <c r="G42" s="5"/>
      <c r="H42" s="6"/>
      <c r="I42" s="32"/>
      <c r="J42" s="32"/>
      <c r="K42" s="32"/>
      <c r="L42" s="23"/>
    </row>
    <row r="43" spans="1:12" ht="15">
      <c r="A43" s="27"/>
      <c r="B43" s="30"/>
      <c r="C43" s="7"/>
      <c r="D43" s="8"/>
      <c r="E43" s="9"/>
      <c r="F43" s="7"/>
      <c r="G43" s="8"/>
      <c r="H43" s="9"/>
      <c r="I43" s="33"/>
      <c r="J43" s="33"/>
      <c r="K43" s="33"/>
      <c r="L43" s="24"/>
    </row>
    <row r="44" spans="1:12" ht="15">
      <c r="A44" s="25" t="s">
        <v>24</v>
      </c>
      <c r="B44" s="28" t="s">
        <v>25</v>
      </c>
      <c r="C44" s="1"/>
      <c r="D44" s="2"/>
      <c r="E44" s="3"/>
      <c r="F44" s="1"/>
      <c r="G44" s="2"/>
      <c r="H44" s="3"/>
      <c r="I44" s="31">
        <v>-57500</v>
      </c>
      <c r="J44" s="31">
        <v>0</v>
      </c>
      <c r="K44" s="31">
        <v>0</v>
      </c>
      <c r="L44" s="22">
        <f aca="true" t="shared" si="11" ref="L44">SUM(I44:K46)</f>
        <v>-57500</v>
      </c>
    </row>
    <row r="45" spans="1:12" ht="18" customHeight="1">
      <c r="A45" s="26"/>
      <c r="B45" s="29"/>
      <c r="C45" s="4"/>
      <c r="D45" s="5"/>
      <c r="E45" s="6"/>
      <c r="F45" s="4"/>
      <c r="G45" s="5"/>
      <c r="H45" s="6"/>
      <c r="I45" s="32"/>
      <c r="J45" s="32"/>
      <c r="K45" s="32"/>
      <c r="L45" s="23"/>
    </row>
    <row r="46" spans="1:12" ht="15">
      <c r="A46" s="27"/>
      <c r="B46" s="30"/>
      <c r="C46" s="7"/>
      <c r="D46" s="8"/>
      <c r="E46" s="9"/>
      <c r="F46" s="7"/>
      <c r="G46" s="8"/>
      <c r="H46" s="9"/>
      <c r="I46" s="33"/>
      <c r="J46" s="33"/>
      <c r="K46" s="33"/>
      <c r="L46" s="24"/>
    </row>
    <row r="47" spans="1:12" ht="15">
      <c r="A47" s="25" t="s">
        <v>26</v>
      </c>
      <c r="B47" s="28" t="s">
        <v>27</v>
      </c>
      <c r="C47" s="1"/>
      <c r="D47" s="2"/>
      <c r="E47" s="3"/>
      <c r="F47" s="1"/>
      <c r="G47" s="2"/>
      <c r="H47" s="3"/>
      <c r="I47" s="31">
        <v>0</v>
      </c>
      <c r="J47" s="31">
        <v>0</v>
      </c>
      <c r="K47" s="31">
        <v>0</v>
      </c>
      <c r="L47" s="22">
        <f aca="true" t="shared" si="12" ref="L47">SUM(I47:K49)</f>
        <v>0</v>
      </c>
    </row>
    <row r="48" spans="1:12" ht="18" customHeight="1">
      <c r="A48" s="26"/>
      <c r="B48" s="29"/>
      <c r="C48" s="4"/>
      <c r="D48" s="5"/>
      <c r="E48" s="6"/>
      <c r="F48" s="4"/>
      <c r="G48" s="5"/>
      <c r="H48" s="6"/>
      <c r="I48" s="32"/>
      <c r="J48" s="32"/>
      <c r="K48" s="32"/>
      <c r="L48" s="23"/>
    </row>
    <row r="49" spans="1:12" ht="15">
      <c r="A49" s="27"/>
      <c r="B49" s="30"/>
      <c r="C49" s="7"/>
      <c r="D49" s="8"/>
      <c r="E49" s="9"/>
      <c r="F49" s="7"/>
      <c r="G49" s="8"/>
      <c r="H49" s="9"/>
      <c r="I49" s="33"/>
      <c r="J49" s="33"/>
      <c r="K49" s="33"/>
      <c r="L49" s="24"/>
    </row>
    <row r="50" spans="1:12" ht="15">
      <c r="A50" s="25" t="s">
        <v>28</v>
      </c>
      <c r="B50" s="28" t="s">
        <v>29</v>
      </c>
      <c r="C50" s="1"/>
      <c r="D50" s="2"/>
      <c r="E50" s="3"/>
      <c r="F50" s="1"/>
      <c r="G50" s="2"/>
      <c r="H50" s="3"/>
      <c r="I50" s="31">
        <v>740000</v>
      </c>
      <c r="J50" s="31">
        <v>0</v>
      </c>
      <c r="K50" s="31">
        <v>0</v>
      </c>
      <c r="L50" s="22">
        <f aca="true" t="shared" si="13" ref="L50">SUM(I50:K52)</f>
        <v>740000</v>
      </c>
    </row>
    <row r="51" spans="1:12" ht="18" customHeight="1">
      <c r="A51" s="26"/>
      <c r="B51" s="29"/>
      <c r="C51" s="4"/>
      <c r="D51" s="5"/>
      <c r="E51" s="6"/>
      <c r="F51" s="4"/>
      <c r="G51" s="5"/>
      <c r="H51" s="6"/>
      <c r="I51" s="32"/>
      <c r="J51" s="32"/>
      <c r="K51" s="32"/>
      <c r="L51" s="23"/>
    </row>
    <row r="52" spans="1:12" ht="15">
      <c r="A52" s="27"/>
      <c r="B52" s="30"/>
      <c r="C52" s="7"/>
      <c r="D52" s="8"/>
      <c r="E52" s="9"/>
      <c r="F52" s="7"/>
      <c r="G52" s="8"/>
      <c r="H52" s="9"/>
      <c r="I52" s="33"/>
      <c r="J52" s="33"/>
      <c r="K52" s="33"/>
      <c r="L52" s="24"/>
    </row>
    <row r="53" spans="1:12" ht="15">
      <c r="A53" s="25" t="s">
        <v>30</v>
      </c>
      <c r="B53" s="28" t="s">
        <v>31</v>
      </c>
      <c r="C53" s="1"/>
      <c r="D53" s="2"/>
      <c r="E53" s="3"/>
      <c r="F53" s="1"/>
      <c r="G53" s="2"/>
      <c r="H53" s="3"/>
      <c r="I53" s="31">
        <v>-57700</v>
      </c>
      <c r="J53" s="31">
        <v>0</v>
      </c>
      <c r="K53" s="31">
        <v>0</v>
      </c>
      <c r="L53" s="22">
        <f aca="true" t="shared" si="14" ref="L53">SUM(I53:K55)</f>
        <v>-57700</v>
      </c>
    </row>
    <row r="54" spans="1:12" ht="18" customHeight="1">
      <c r="A54" s="26"/>
      <c r="B54" s="29"/>
      <c r="C54" s="4"/>
      <c r="D54" s="5"/>
      <c r="E54" s="6"/>
      <c r="F54" s="4"/>
      <c r="G54" s="5"/>
      <c r="H54" s="6"/>
      <c r="I54" s="32"/>
      <c r="J54" s="32"/>
      <c r="K54" s="32"/>
      <c r="L54" s="23"/>
    </row>
    <row r="55" spans="1:12" ht="15">
      <c r="A55" s="27"/>
      <c r="B55" s="30"/>
      <c r="C55" s="7"/>
      <c r="D55" s="8"/>
      <c r="E55" s="9"/>
      <c r="F55" s="7"/>
      <c r="G55" s="8"/>
      <c r="H55" s="9"/>
      <c r="I55" s="33"/>
      <c r="J55" s="33"/>
      <c r="K55" s="33"/>
      <c r="L55" s="24"/>
    </row>
    <row r="56" spans="1:12" ht="15">
      <c r="A56" s="25" t="s">
        <v>32</v>
      </c>
      <c r="B56" s="28" t="s">
        <v>33</v>
      </c>
      <c r="C56" s="1"/>
      <c r="D56" s="2"/>
      <c r="E56" s="3"/>
      <c r="F56" s="1"/>
      <c r="G56" s="2"/>
      <c r="H56" s="3"/>
      <c r="I56" s="31">
        <v>390000</v>
      </c>
      <c r="J56" s="31">
        <v>0</v>
      </c>
      <c r="K56" s="31">
        <v>0</v>
      </c>
      <c r="L56" s="22">
        <f aca="true" t="shared" si="15" ref="L56">SUM(I56:K58)</f>
        <v>390000</v>
      </c>
    </row>
    <row r="57" spans="1:12" ht="18" customHeight="1">
      <c r="A57" s="26"/>
      <c r="B57" s="29"/>
      <c r="C57" s="4"/>
      <c r="D57" s="5"/>
      <c r="E57" s="6"/>
      <c r="F57" s="4"/>
      <c r="G57" s="5"/>
      <c r="H57" s="6"/>
      <c r="I57" s="32"/>
      <c r="J57" s="32"/>
      <c r="K57" s="32"/>
      <c r="L57" s="23"/>
    </row>
    <row r="58" spans="1:12" ht="15">
      <c r="A58" s="27"/>
      <c r="B58" s="30"/>
      <c r="C58" s="7"/>
      <c r="D58" s="8"/>
      <c r="E58" s="9"/>
      <c r="F58" s="7"/>
      <c r="G58" s="8"/>
      <c r="H58" s="9"/>
      <c r="I58" s="33"/>
      <c r="J58" s="33"/>
      <c r="K58" s="33"/>
      <c r="L58" s="24"/>
    </row>
    <row r="59" spans="1:12" ht="15">
      <c r="A59" s="25" t="s">
        <v>34</v>
      </c>
      <c r="B59" s="28" t="s">
        <v>35</v>
      </c>
      <c r="C59" s="1"/>
      <c r="D59" s="2"/>
      <c r="E59" s="3"/>
      <c r="F59" s="1"/>
      <c r="G59" s="2"/>
      <c r="H59" s="3"/>
      <c r="I59" s="31">
        <v>0</v>
      </c>
      <c r="J59" s="31">
        <v>0</v>
      </c>
      <c r="K59" s="31">
        <v>0</v>
      </c>
      <c r="L59" s="22">
        <f aca="true" t="shared" si="16" ref="L59">SUM(I59:K61)</f>
        <v>0</v>
      </c>
    </row>
    <row r="60" spans="1:12" ht="18" customHeight="1">
      <c r="A60" s="26"/>
      <c r="B60" s="29"/>
      <c r="C60" s="4"/>
      <c r="D60" s="5"/>
      <c r="E60" s="6"/>
      <c r="F60" s="4"/>
      <c r="G60" s="5"/>
      <c r="H60" s="6"/>
      <c r="I60" s="32"/>
      <c r="J60" s="32"/>
      <c r="K60" s="32"/>
      <c r="L60" s="23"/>
    </row>
    <row r="61" spans="1:12" ht="15">
      <c r="A61" s="27"/>
      <c r="B61" s="30"/>
      <c r="C61" s="7"/>
      <c r="D61" s="8"/>
      <c r="E61" s="9"/>
      <c r="F61" s="7"/>
      <c r="G61" s="8"/>
      <c r="H61" s="9"/>
      <c r="I61" s="33"/>
      <c r="J61" s="33"/>
      <c r="K61" s="33"/>
      <c r="L61" s="24"/>
    </row>
    <row r="62" spans="1:12" ht="15">
      <c r="A62" s="25" t="s">
        <v>36</v>
      </c>
      <c r="B62" s="28" t="s">
        <v>37</v>
      </c>
      <c r="C62" s="1"/>
      <c r="D62" s="2"/>
      <c r="E62" s="3"/>
      <c r="F62" s="1"/>
      <c r="G62" s="2"/>
      <c r="H62" s="3"/>
      <c r="I62" s="31">
        <v>1119441</v>
      </c>
      <c r="J62" s="31">
        <v>0</v>
      </c>
      <c r="K62" s="31">
        <v>0</v>
      </c>
      <c r="L62" s="22">
        <f aca="true" t="shared" si="17" ref="L62">SUM(I62:K64)</f>
        <v>1119441</v>
      </c>
    </row>
    <row r="63" spans="1:12" ht="18" customHeight="1">
      <c r="A63" s="26"/>
      <c r="B63" s="29"/>
      <c r="C63" s="4"/>
      <c r="D63" s="5"/>
      <c r="E63" s="6"/>
      <c r="F63" s="4"/>
      <c r="G63" s="5"/>
      <c r="H63" s="6"/>
      <c r="I63" s="32"/>
      <c r="J63" s="32"/>
      <c r="K63" s="32"/>
      <c r="L63" s="23"/>
    </row>
    <row r="64" spans="1:12" ht="15">
      <c r="A64" s="27"/>
      <c r="B64" s="30"/>
      <c r="C64" s="7"/>
      <c r="D64" s="8"/>
      <c r="E64" s="9"/>
      <c r="F64" s="7"/>
      <c r="G64" s="8"/>
      <c r="H64" s="9"/>
      <c r="I64" s="33"/>
      <c r="J64" s="33"/>
      <c r="K64" s="33"/>
      <c r="L64" s="24"/>
    </row>
    <row r="65" spans="1:12" ht="15">
      <c r="A65" s="25" t="s">
        <v>38</v>
      </c>
      <c r="B65" s="28" t="s">
        <v>39</v>
      </c>
      <c r="C65" s="1"/>
      <c r="D65" s="2"/>
      <c r="E65" s="3"/>
      <c r="F65" s="1"/>
      <c r="G65" s="2"/>
      <c r="H65" s="3"/>
      <c r="I65" s="31">
        <v>0</v>
      </c>
      <c r="J65" s="31">
        <v>0</v>
      </c>
      <c r="K65" s="31">
        <v>0</v>
      </c>
      <c r="L65" s="22">
        <f aca="true" t="shared" si="18" ref="L65">SUM(I65:K67)</f>
        <v>0</v>
      </c>
    </row>
    <row r="66" spans="1:12" ht="18" customHeight="1">
      <c r="A66" s="26"/>
      <c r="B66" s="29"/>
      <c r="C66" s="4"/>
      <c r="D66" s="5"/>
      <c r="E66" s="6"/>
      <c r="F66" s="4"/>
      <c r="G66" s="5"/>
      <c r="H66" s="6"/>
      <c r="I66" s="32"/>
      <c r="J66" s="32"/>
      <c r="K66" s="32"/>
      <c r="L66" s="23"/>
    </row>
    <row r="67" spans="1:12" ht="15">
      <c r="A67" s="27"/>
      <c r="B67" s="30"/>
      <c r="C67" s="7"/>
      <c r="D67" s="8"/>
      <c r="E67" s="9"/>
      <c r="F67" s="7"/>
      <c r="G67" s="8"/>
      <c r="H67" s="9"/>
      <c r="I67" s="33"/>
      <c r="J67" s="33"/>
      <c r="K67" s="33"/>
      <c r="L67" s="24"/>
    </row>
    <row r="68" spans="1:12" ht="15">
      <c r="A68" s="25" t="s">
        <v>40</v>
      </c>
      <c r="B68" s="28" t="s">
        <v>41</v>
      </c>
      <c r="C68" s="1"/>
      <c r="D68" s="2"/>
      <c r="E68" s="3"/>
      <c r="F68" s="1"/>
      <c r="G68" s="2"/>
      <c r="H68" s="3"/>
      <c r="I68" s="31">
        <v>-90712</v>
      </c>
      <c r="J68" s="31">
        <v>0</v>
      </c>
      <c r="K68" s="31">
        <v>0</v>
      </c>
      <c r="L68" s="22">
        <f aca="true" t="shared" si="19" ref="L68">SUM(I68:K70)</f>
        <v>-90712</v>
      </c>
    </row>
    <row r="69" spans="1:12" ht="18" customHeight="1">
      <c r="A69" s="26"/>
      <c r="B69" s="29"/>
      <c r="C69" s="4"/>
      <c r="D69" s="5"/>
      <c r="E69" s="6"/>
      <c r="F69" s="4"/>
      <c r="G69" s="5"/>
      <c r="H69" s="6"/>
      <c r="I69" s="32"/>
      <c r="J69" s="32"/>
      <c r="K69" s="32"/>
      <c r="L69" s="23"/>
    </row>
    <row r="70" spans="1:12" ht="15">
      <c r="A70" s="27"/>
      <c r="B70" s="30"/>
      <c r="C70" s="7"/>
      <c r="D70" s="8"/>
      <c r="E70" s="9"/>
      <c r="F70" s="7"/>
      <c r="G70" s="8"/>
      <c r="H70" s="9"/>
      <c r="I70" s="33"/>
      <c r="J70" s="33"/>
      <c r="K70" s="33"/>
      <c r="L70" s="24"/>
    </row>
    <row r="71" spans="1:12" ht="15">
      <c r="A71" s="25" t="s">
        <v>42</v>
      </c>
      <c r="B71" s="28" t="s">
        <v>43</v>
      </c>
      <c r="C71" s="1"/>
      <c r="D71" s="2"/>
      <c r="E71" s="3"/>
      <c r="F71" s="1"/>
      <c r="G71" s="2"/>
      <c r="H71" s="3"/>
      <c r="I71" s="31">
        <v>-40000</v>
      </c>
      <c r="J71" s="31">
        <v>0</v>
      </c>
      <c r="K71" s="31">
        <v>0</v>
      </c>
      <c r="L71" s="22">
        <f aca="true" t="shared" si="20" ref="L71">SUM(I71:K73)</f>
        <v>-40000</v>
      </c>
    </row>
    <row r="72" spans="1:12" ht="18" customHeight="1">
      <c r="A72" s="26"/>
      <c r="B72" s="29"/>
      <c r="C72" s="4"/>
      <c r="D72" s="5"/>
      <c r="E72" s="6"/>
      <c r="F72" s="4"/>
      <c r="G72" s="5"/>
      <c r="H72" s="6"/>
      <c r="I72" s="32"/>
      <c r="J72" s="32"/>
      <c r="K72" s="32"/>
      <c r="L72" s="23"/>
    </row>
    <row r="73" spans="1:12" ht="15">
      <c r="A73" s="27"/>
      <c r="B73" s="30"/>
      <c r="C73" s="7"/>
      <c r="D73" s="8"/>
      <c r="E73" s="9"/>
      <c r="F73" s="7"/>
      <c r="G73" s="8"/>
      <c r="H73" s="9"/>
      <c r="I73" s="33"/>
      <c r="J73" s="33"/>
      <c r="K73" s="33"/>
      <c r="L73" s="24"/>
    </row>
    <row r="74" spans="1:12" ht="15">
      <c r="A74" s="25" t="s">
        <v>44</v>
      </c>
      <c r="B74" s="28" t="s">
        <v>45</v>
      </c>
      <c r="C74" s="1"/>
      <c r="D74" s="2"/>
      <c r="E74" s="3"/>
      <c r="F74" s="1"/>
      <c r="G74" s="2"/>
      <c r="H74" s="3"/>
      <c r="I74" s="31">
        <v>250000</v>
      </c>
      <c r="J74" s="31">
        <v>0</v>
      </c>
      <c r="K74" s="31">
        <v>0</v>
      </c>
      <c r="L74" s="22">
        <f aca="true" t="shared" si="21" ref="L74">SUM(I74:K76)</f>
        <v>250000</v>
      </c>
    </row>
    <row r="75" spans="1:12" ht="18" customHeight="1">
      <c r="A75" s="26"/>
      <c r="B75" s="29"/>
      <c r="C75" s="4"/>
      <c r="D75" s="5"/>
      <c r="E75" s="6"/>
      <c r="F75" s="4"/>
      <c r="G75" s="5"/>
      <c r="H75" s="6"/>
      <c r="I75" s="32"/>
      <c r="J75" s="32"/>
      <c r="K75" s="32"/>
      <c r="L75" s="23"/>
    </row>
    <row r="76" spans="1:12" ht="15">
      <c r="A76" s="27"/>
      <c r="B76" s="30"/>
      <c r="C76" s="7"/>
      <c r="D76" s="8"/>
      <c r="E76" s="9"/>
      <c r="F76" s="7"/>
      <c r="G76" s="8"/>
      <c r="H76" s="9"/>
      <c r="I76" s="33"/>
      <c r="J76" s="33"/>
      <c r="K76" s="33"/>
      <c r="L76" s="24"/>
    </row>
    <row r="77" spans="1:12" ht="15">
      <c r="A77" s="25" t="s">
        <v>46</v>
      </c>
      <c r="B77" s="28" t="s">
        <v>47</v>
      </c>
      <c r="C77" s="1"/>
      <c r="D77" s="2"/>
      <c r="E77" s="3"/>
      <c r="F77" s="1"/>
      <c r="G77" s="2"/>
      <c r="H77" s="3"/>
      <c r="I77" s="31">
        <v>0</v>
      </c>
      <c r="J77" s="31">
        <v>0</v>
      </c>
      <c r="K77" s="31">
        <v>0</v>
      </c>
      <c r="L77" s="22">
        <f aca="true" t="shared" si="22" ref="L77">SUM(I77:K79)</f>
        <v>0</v>
      </c>
    </row>
    <row r="78" spans="1:12" ht="18" customHeight="1">
      <c r="A78" s="26"/>
      <c r="B78" s="29"/>
      <c r="C78" s="4"/>
      <c r="D78" s="5"/>
      <c r="E78" s="6"/>
      <c r="F78" s="4"/>
      <c r="G78" s="5"/>
      <c r="H78" s="6"/>
      <c r="I78" s="32"/>
      <c r="J78" s="32"/>
      <c r="K78" s="32"/>
      <c r="L78" s="23"/>
    </row>
    <row r="79" spans="1:12" ht="15">
      <c r="A79" s="27"/>
      <c r="B79" s="30"/>
      <c r="C79" s="7"/>
      <c r="D79" s="8"/>
      <c r="E79" s="9"/>
      <c r="F79" s="7"/>
      <c r="G79" s="8"/>
      <c r="H79" s="9"/>
      <c r="I79" s="33"/>
      <c r="J79" s="33"/>
      <c r="K79" s="33"/>
      <c r="L79" s="24"/>
    </row>
    <row r="80" spans="1:12" ht="15">
      <c r="A80" s="25" t="s">
        <v>48</v>
      </c>
      <c r="B80" s="28" t="s">
        <v>49</v>
      </c>
      <c r="C80" s="1"/>
      <c r="D80" s="2"/>
      <c r="E80" s="3"/>
      <c r="F80" s="1"/>
      <c r="G80" s="2"/>
      <c r="H80" s="3"/>
      <c r="I80" s="31">
        <v>0</v>
      </c>
      <c r="J80" s="31">
        <v>0</v>
      </c>
      <c r="K80" s="31">
        <v>0</v>
      </c>
      <c r="L80" s="22">
        <f aca="true" t="shared" si="23" ref="L80">SUM(I80:K82)</f>
        <v>0</v>
      </c>
    </row>
    <row r="81" spans="1:12" ht="18" customHeight="1">
      <c r="A81" s="26"/>
      <c r="B81" s="29"/>
      <c r="C81" s="4"/>
      <c r="D81" s="5"/>
      <c r="E81" s="6"/>
      <c r="F81" s="4"/>
      <c r="G81" s="5"/>
      <c r="H81" s="6"/>
      <c r="I81" s="32"/>
      <c r="J81" s="32"/>
      <c r="K81" s="32"/>
      <c r="L81" s="23"/>
    </row>
    <row r="82" spans="1:12" ht="15">
      <c r="A82" s="27"/>
      <c r="B82" s="30"/>
      <c r="C82" s="7"/>
      <c r="D82" s="8"/>
      <c r="E82" s="9"/>
      <c r="F82" s="7"/>
      <c r="G82" s="8"/>
      <c r="H82" s="9"/>
      <c r="I82" s="33"/>
      <c r="J82" s="33"/>
      <c r="K82" s="33"/>
      <c r="L82" s="24"/>
    </row>
    <row r="83" spans="1:12" ht="15">
      <c r="A83" s="25" t="s">
        <v>50</v>
      </c>
      <c r="B83" s="28" t="s">
        <v>51</v>
      </c>
      <c r="C83" s="1"/>
      <c r="D83" s="2"/>
      <c r="E83" s="3"/>
      <c r="F83" s="1"/>
      <c r="G83" s="2"/>
      <c r="H83" s="3"/>
      <c r="I83" s="31">
        <v>0</v>
      </c>
      <c r="J83" s="31">
        <v>0</v>
      </c>
      <c r="K83" s="31">
        <v>0</v>
      </c>
      <c r="L83" s="22">
        <f aca="true" t="shared" si="24" ref="L83">SUM(I83:K85)</f>
        <v>0</v>
      </c>
    </row>
    <row r="84" spans="1:12" ht="18" customHeight="1">
      <c r="A84" s="26"/>
      <c r="B84" s="29"/>
      <c r="C84" s="4"/>
      <c r="D84" s="5"/>
      <c r="E84" s="6"/>
      <c r="F84" s="4"/>
      <c r="G84" s="5"/>
      <c r="H84" s="6"/>
      <c r="I84" s="32"/>
      <c r="J84" s="32"/>
      <c r="K84" s="32"/>
      <c r="L84" s="23"/>
    </row>
    <row r="85" spans="1:12" ht="15">
      <c r="A85" s="27"/>
      <c r="B85" s="30"/>
      <c r="C85" s="7"/>
      <c r="D85" s="8"/>
      <c r="E85" s="9"/>
      <c r="F85" s="7"/>
      <c r="G85" s="8"/>
      <c r="H85" s="9"/>
      <c r="I85" s="33"/>
      <c r="J85" s="33"/>
      <c r="K85" s="33"/>
      <c r="L85" s="24"/>
    </row>
    <row r="86" spans="1:12" ht="15">
      <c r="A86" s="25" t="s">
        <v>52</v>
      </c>
      <c r="B86" s="28" t="s">
        <v>53</v>
      </c>
      <c r="C86" s="1"/>
      <c r="D86" s="2"/>
      <c r="E86" s="3"/>
      <c r="F86" s="1"/>
      <c r="G86" s="2"/>
      <c r="H86" s="3"/>
      <c r="I86" s="31">
        <v>-700000</v>
      </c>
      <c r="J86" s="31">
        <v>0</v>
      </c>
      <c r="K86" s="31">
        <v>0</v>
      </c>
      <c r="L86" s="22">
        <f aca="true" t="shared" si="25" ref="L86">SUM(I86:K88)</f>
        <v>-700000</v>
      </c>
    </row>
    <row r="87" spans="1:12" ht="18" customHeight="1">
      <c r="A87" s="26"/>
      <c r="B87" s="29"/>
      <c r="C87" s="4"/>
      <c r="D87" s="5"/>
      <c r="E87" s="6"/>
      <c r="F87" s="4"/>
      <c r="G87" s="5"/>
      <c r="H87" s="6"/>
      <c r="I87" s="32"/>
      <c r="J87" s="32"/>
      <c r="K87" s="32"/>
      <c r="L87" s="23"/>
    </row>
    <row r="88" spans="1:12" ht="15">
      <c r="A88" s="27"/>
      <c r="B88" s="30"/>
      <c r="C88" s="7"/>
      <c r="D88" s="8"/>
      <c r="E88" s="9"/>
      <c r="F88" s="7"/>
      <c r="G88" s="8"/>
      <c r="H88" s="9"/>
      <c r="I88" s="33"/>
      <c r="J88" s="33"/>
      <c r="K88" s="33"/>
      <c r="L88" s="24"/>
    </row>
    <row r="89" spans="1:12" ht="15">
      <c r="A89" s="25" t="s">
        <v>54</v>
      </c>
      <c r="B89" s="28" t="s">
        <v>55</v>
      </c>
      <c r="C89" s="1"/>
      <c r="D89" s="2"/>
      <c r="E89" s="3"/>
      <c r="F89" s="1"/>
      <c r="G89" s="2"/>
      <c r="H89" s="3"/>
      <c r="I89" s="31">
        <v>0</v>
      </c>
      <c r="J89" s="31">
        <v>0</v>
      </c>
      <c r="K89" s="31">
        <v>0</v>
      </c>
      <c r="L89" s="22">
        <f aca="true" t="shared" si="26" ref="L89">SUM(I89:K91)</f>
        <v>0</v>
      </c>
    </row>
    <row r="90" spans="1:12" ht="18" customHeight="1">
      <c r="A90" s="26"/>
      <c r="B90" s="29"/>
      <c r="C90" s="4"/>
      <c r="D90" s="5"/>
      <c r="E90" s="6"/>
      <c r="F90" s="4"/>
      <c r="G90" s="5"/>
      <c r="H90" s="6"/>
      <c r="I90" s="32"/>
      <c r="J90" s="32"/>
      <c r="K90" s="32"/>
      <c r="L90" s="23"/>
    </row>
    <row r="91" spans="1:12" ht="15">
      <c r="A91" s="27"/>
      <c r="B91" s="30"/>
      <c r="C91" s="7"/>
      <c r="D91" s="8"/>
      <c r="E91" s="9"/>
      <c r="F91" s="7"/>
      <c r="G91" s="8"/>
      <c r="H91" s="9"/>
      <c r="I91" s="33"/>
      <c r="J91" s="33"/>
      <c r="K91" s="33"/>
      <c r="L91" s="24"/>
    </row>
    <row r="92" spans="1:12" ht="15">
      <c r="A92" s="25" t="s">
        <v>56</v>
      </c>
      <c r="B92" s="28" t="s">
        <v>57</v>
      </c>
      <c r="C92" s="1"/>
      <c r="D92" s="2"/>
      <c r="E92" s="3"/>
      <c r="F92" s="1"/>
      <c r="G92" s="2"/>
      <c r="H92" s="3"/>
      <c r="I92" s="31">
        <v>184000</v>
      </c>
      <c r="J92" s="31">
        <v>0</v>
      </c>
      <c r="K92" s="31">
        <v>0</v>
      </c>
      <c r="L92" s="22">
        <f aca="true" t="shared" si="27" ref="L92">SUM(I92:K94)</f>
        <v>184000</v>
      </c>
    </row>
    <row r="93" spans="1:12" ht="18" customHeight="1">
      <c r="A93" s="26"/>
      <c r="B93" s="29"/>
      <c r="C93" s="4"/>
      <c r="D93" s="5"/>
      <c r="E93" s="6"/>
      <c r="F93" s="4"/>
      <c r="G93" s="5"/>
      <c r="H93" s="6"/>
      <c r="I93" s="32"/>
      <c r="J93" s="32"/>
      <c r="K93" s="32"/>
      <c r="L93" s="23"/>
    </row>
    <row r="94" spans="1:12" ht="15">
      <c r="A94" s="27"/>
      <c r="B94" s="30"/>
      <c r="C94" s="7"/>
      <c r="D94" s="8"/>
      <c r="E94" s="9"/>
      <c r="F94" s="7"/>
      <c r="G94" s="8"/>
      <c r="H94" s="9"/>
      <c r="I94" s="33"/>
      <c r="J94" s="33"/>
      <c r="K94" s="33"/>
      <c r="L94" s="24"/>
    </row>
    <row r="95" spans="1:12" ht="15">
      <c r="A95" s="25" t="s">
        <v>58</v>
      </c>
      <c r="B95" s="28" t="s">
        <v>59</v>
      </c>
      <c r="C95" s="1"/>
      <c r="D95" s="2"/>
      <c r="E95" s="3"/>
      <c r="F95" s="1"/>
      <c r="G95" s="2"/>
      <c r="H95" s="3"/>
      <c r="I95" s="31">
        <v>-100000</v>
      </c>
      <c r="J95" s="31">
        <v>0</v>
      </c>
      <c r="K95" s="31">
        <v>0</v>
      </c>
      <c r="L95" s="22">
        <f aca="true" t="shared" si="28" ref="L95">SUM(I95:K97)</f>
        <v>-100000</v>
      </c>
    </row>
    <row r="96" spans="1:12" ht="18" customHeight="1">
      <c r="A96" s="26"/>
      <c r="B96" s="29"/>
      <c r="C96" s="4"/>
      <c r="D96" s="5"/>
      <c r="E96" s="6"/>
      <c r="F96" s="4"/>
      <c r="G96" s="5"/>
      <c r="H96" s="6"/>
      <c r="I96" s="32"/>
      <c r="J96" s="32"/>
      <c r="K96" s="32"/>
      <c r="L96" s="23"/>
    </row>
    <row r="97" spans="1:12" ht="15">
      <c r="A97" s="27"/>
      <c r="B97" s="30"/>
      <c r="C97" s="7"/>
      <c r="D97" s="8"/>
      <c r="E97" s="9"/>
      <c r="F97" s="7"/>
      <c r="G97" s="8"/>
      <c r="H97" s="9"/>
      <c r="I97" s="33"/>
      <c r="J97" s="33"/>
      <c r="K97" s="33"/>
      <c r="L97" s="24"/>
    </row>
    <row r="98" spans="1:12" ht="15">
      <c r="A98" s="25" t="s">
        <v>60</v>
      </c>
      <c r="B98" s="28" t="s">
        <v>61</v>
      </c>
      <c r="C98" s="1"/>
      <c r="D98" s="2"/>
      <c r="E98" s="3"/>
      <c r="F98" s="1"/>
      <c r="G98" s="2"/>
      <c r="H98" s="3"/>
      <c r="I98" s="31">
        <v>0</v>
      </c>
      <c r="J98" s="31">
        <v>0</v>
      </c>
      <c r="K98" s="31">
        <v>0</v>
      </c>
      <c r="L98" s="22">
        <f aca="true" t="shared" si="29" ref="L98">SUM(I98:K100)</f>
        <v>0</v>
      </c>
    </row>
    <row r="99" spans="1:12" ht="18" customHeight="1">
      <c r="A99" s="26"/>
      <c r="B99" s="29"/>
      <c r="C99" s="4"/>
      <c r="D99" s="5"/>
      <c r="E99" s="6"/>
      <c r="F99" s="4"/>
      <c r="G99" s="5"/>
      <c r="H99" s="6"/>
      <c r="I99" s="32"/>
      <c r="J99" s="32"/>
      <c r="K99" s="32"/>
      <c r="L99" s="23"/>
    </row>
    <row r="100" spans="1:12" ht="15">
      <c r="A100" s="27"/>
      <c r="B100" s="30"/>
      <c r="C100" s="7"/>
      <c r="D100" s="8"/>
      <c r="E100" s="9"/>
      <c r="F100" s="7"/>
      <c r="G100" s="8"/>
      <c r="H100" s="9"/>
      <c r="I100" s="33"/>
      <c r="J100" s="33"/>
      <c r="K100" s="33"/>
      <c r="L100" s="24"/>
    </row>
    <row r="101" spans="1:12" ht="15">
      <c r="A101" s="25" t="s">
        <v>62</v>
      </c>
      <c r="B101" s="28" t="s">
        <v>63</v>
      </c>
      <c r="C101" s="1"/>
      <c r="D101" s="2"/>
      <c r="E101" s="3"/>
      <c r="F101" s="1"/>
      <c r="G101" s="2"/>
      <c r="H101" s="3"/>
      <c r="I101" s="31">
        <v>0</v>
      </c>
      <c r="J101" s="31">
        <v>0</v>
      </c>
      <c r="K101" s="31">
        <v>0</v>
      </c>
      <c r="L101" s="22">
        <f aca="true" t="shared" si="30" ref="L101">SUM(I101:K103)</f>
        <v>0</v>
      </c>
    </row>
    <row r="102" spans="1:12" ht="18" customHeight="1">
      <c r="A102" s="26"/>
      <c r="B102" s="29"/>
      <c r="C102" s="4"/>
      <c r="D102" s="5"/>
      <c r="E102" s="6"/>
      <c r="F102" s="4"/>
      <c r="G102" s="5"/>
      <c r="H102" s="6"/>
      <c r="I102" s="32"/>
      <c r="J102" s="32"/>
      <c r="K102" s="32"/>
      <c r="L102" s="23"/>
    </row>
    <row r="103" spans="1:12" ht="15">
      <c r="A103" s="27"/>
      <c r="B103" s="30"/>
      <c r="C103" s="7"/>
      <c r="D103" s="8"/>
      <c r="E103" s="9"/>
      <c r="F103" s="7"/>
      <c r="G103" s="8"/>
      <c r="H103" s="9"/>
      <c r="I103" s="33"/>
      <c r="J103" s="33"/>
      <c r="K103" s="33"/>
      <c r="L103" s="24"/>
    </row>
    <row r="104" spans="1:12" ht="15">
      <c r="A104" s="25" t="s">
        <v>64</v>
      </c>
      <c r="B104" s="28" t="s">
        <v>65</v>
      </c>
      <c r="C104" s="1"/>
      <c r="D104" s="2"/>
      <c r="E104" s="3"/>
      <c r="F104" s="1"/>
      <c r="G104" s="2"/>
      <c r="H104" s="3"/>
      <c r="I104" s="31">
        <v>0</v>
      </c>
      <c r="J104" s="31">
        <v>0</v>
      </c>
      <c r="K104" s="31">
        <v>0</v>
      </c>
      <c r="L104" s="22">
        <f aca="true" t="shared" si="31" ref="L104">SUM(I104:K106)</f>
        <v>0</v>
      </c>
    </row>
    <row r="105" spans="1:12" ht="18" customHeight="1">
      <c r="A105" s="26"/>
      <c r="B105" s="29"/>
      <c r="C105" s="4"/>
      <c r="D105" s="5"/>
      <c r="E105" s="6"/>
      <c r="F105" s="4"/>
      <c r="G105" s="5"/>
      <c r="H105" s="6"/>
      <c r="I105" s="32"/>
      <c r="J105" s="32"/>
      <c r="K105" s="32"/>
      <c r="L105" s="23"/>
    </row>
    <row r="106" spans="1:12" ht="15">
      <c r="A106" s="27"/>
      <c r="B106" s="30"/>
      <c r="C106" s="7"/>
      <c r="D106" s="8"/>
      <c r="E106" s="9"/>
      <c r="F106" s="7"/>
      <c r="G106" s="8"/>
      <c r="H106" s="9"/>
      <c r="I106" s="33"/>
      <c r="J106" s="33"/>
      <c r="K106" s="33"/>
      <c r="L106" s="24"/>
    </row>
    <row r="107" spans="1:12" ht="15">
      <c r="A107" s="25" t="s">
        <v>66</v>
      </c>
      <c r="B107" s="28" t="s">
        <v>67</v>
      </c>
      <c r="C107" s="1"/>
      <c r="D107" s="2"/>
      <c r="E107" s="3"/>
      <c r="F107" s="1"/>
      <c r="G107" s="2"/>
      <c r="H107" s="3"/>
      <c r="I107" s="31">
        <v>-300000</v>
      </c>
      <c r="J107" s="31">
        <v>0</v>
      </c>
      <c r="K107" s="31">
        <v>0</v>
      </c>
      <c r="L107" s="22">
        <f aca="true" t="shared" si="32" ref="L107">SUM(I107:K109)</f>
        <v>-300000</v>
      </c>
    </row>
    <row r="108" spans="1:12" ht="18" customHeight="1">
      <c r="A108" s="26"/>
      <c r="B108" s="29"/>
      <c r="C108" s="4"/>
      <c r="D108" s="5"/>
      <c r="E108" s="6"/>
      <c r="F108" s="4"/>
      <c r="G108" s="5"/>
      <c r="H108" s="6"/>
      <c r="I108" s="32"/>
      <c r="J108" s="32"/>
      <c r="K108" s="32"/>
      <c r="L108" s="23"/>
    </row>
    <row r="109" spans="1:12" ht="15">
      <c r="A109" s="27"/>
      <c r="B109" s="30"/>
      <c r="C109" s="7"/>
      <c r="D109" s="8"/>
      <c r="E109" s="9"/>
      <c r="F109" s="7"/>
      <c r="G109" s="8"/>
      <c r="H109" s="9"/>
      <c r="I109" s="33"/>
      <c r="J109" s="33"/>
      <c r="K109" s="33"/>
      <c r="L109" s="24"/>
    </row>
    <row r="110" spans="1:12" ht="15">
      <c r="A110" s="25" t="s">
        <v>68</v>
      </c>
      <c r="B110" s="28" t="s">
        <v>69</v>
      </c>
      <c r="C110" s="1"/>
      <c r="D110" s="2"/>
      <c r="E110" s="3"/>
      <c r="F110" s="1"/>
      <c r="G110" s="2"/>
      <c r="H110" s="3"/>
      <c r="I110" s="31">
        <v>-15000</v>
      </c>
      <c r="J110" s="31">
        <v>0</v>
      </c>
      <c r="K110" s="31">
        <v>0</v>
      </c>
      <c r="L110" s="22">
        <f aca="true" t="shared" si="33" ref="L110">SUM(I110:K112)</f>
        <v>-15000</v>
      </c>
    </row>
    <row r="111" spans="1:12" ht="18" customHeight="1">
      <c r="A111" s="26"/>
      <c r="B111" s="29"/>
      <c r="C111" s="4"/>
      <c r="D111" s="5"/>
      <c r="E111" s="6"/>
      <c r="F111" s="4"/>
      <c r="G111" s="5"/>
      <c r="H111" s="6"/>
      <c r="I111" s="32"/>
      <c r="J111" s="32"/>
      <c r="K111" s="32"/>
      <c r="L111" s="23"/>
    </row>
    <row r="112" spans="1:12" ht="15">
      <c r="A112" s="27"/>
      <c r="B112" s="30"/>
      <c r="C112" s="7"/>
      <c r="D112" s="8"/>
      <c r="E112" s="9"/>
      <c r="F112" s="7"/>
      <c r="G112" s="8"/>
      <c r="H112" s="9"/>
      <c r="I112" s="33"/>
      <c r="J112" s="33"/>
      <c r="K112" s="33"/>
      <c r="L112" s="24"/>
    </row>
    <row r="113" spans="1:12" ht="15">
      <c r="A113" s="25" t="s">
        <v>70</v>
      </c>
      <c r="B113" s="28" t="s">
        <v>71</v>
      </c>
      <c r="C113" s="1"/>
      <c r="D113" s="2"/>
      <c r="E113" s="3"/>
      <c r="F113" s="1"/>
      <c r="G113" s="2"/>
      <c r="H113" s="3"/>
      <c r="I113" s="31">
        <v>70812</v>
      </c>
      <c r="J113" s="31">
        <v>0</v>
      </c>
      <c r="K113" s="31">
        <v>0</v>
      </c>
      <c r="L113" s="22">
        <f aca="true" t="shared" si="34" ref="L113">SUM(I113:K115)</f>
        <v>70812</v>
      </c>
    </row>
    <row r="114" spans="1:12" ht="18" customHeight="1">
      <c r="A114" s="26"/>
      <c r="B114" s="29"/>
      <c r="C114" s="4"/>
      <c r="D114" s="5"/>
      <c r="E114" s="6"/>
      <c r="F114" s="4"/>
      <c r="G114" s="5"/>
      <c r="H114" s="6"/>
      <c r="I114" s="32"/>
      <c r="J114" s="32"/>
      <c r="K114" s="32"/>
      <c r="L114" s="23"/>
    </row>
    <row r="115" spans="1:12" ht="15">
      <c r="A115" s="27"/>
      <c r="B115" s="30"/>
      <c r="C115" s="7"/>
      <c r="D115" s="8"/>
      <c r="E115" s="9"/>
      <c r="F115" s="7"/>
      <c r="G115" s="8"/>
      <c r="H115" s="9"/>
      <c r="I115" s="33"/>
      <c r="J115" s="33"/>
      <c r="K115" s="33"/>
      <c r="L115" s="24"/>
    </row>
    <row r="116" spans="1:12" ht="15">
      <c r="A116" s="25" t="s">
        <v>72</v>
      </c>
      <c r="B116" s="28" t="s">
        <v>73</v>
      </c>
      <c r="C116" s="1"/>
      <c r="D116" s="2"/>
      <c r="E116" s="3"/>
      <c r="F116" s="1"/>
      <c r="G116" s="2"/>
      <c r="H116" s="3"/>
      <c r="I116" s="31">
        <v>0</v>
      </c>
      <c r="J116" s="31">
        <v>0</v>
      </c>
      <c r="K116" s="31">
        <v>0</v>
      </c>
      <c r="L116" s="22">
        <f aca="true" t="shared" si="35" ref="L116">SUM(I116:K118)</f>
        <v>0</v>
      </c>
    </row>
    <row r="117" spans="1:12" ht="18" customHeight="1">
      <c r="A117" s="26"/>
      <c r="B117" s="29"/>
      <c r="C117" s="4"/>
      <c r="D117" s="5"/>
      <c r="E117" s="6"/>
      <c r="F117" s="4"/>
      <c r="G117" s="5"/>
      <c r="H117" s="6"/>
      <c r="I117" s="32"/>
      <c r="J117" s="32"/>
      <c r="K117" s="32"/>
      <c r="L117" s="23"/>
    </row>
    <row r="118" spans="1:12" ht="15">
      <c r="A118" s="27"/>
      <c r="B118" s="30"/>
      <c r="C118" s="7"/>
      <c r="D118" s="8"/>
      <c r="E118" s="9"/>
      <c r="F118" s="7"/>
      <c r="G118" s="8"/>
      <c r="H118" s="9"/>
      <c r="I118" s="33"/>
      <c r="J118" s="33"/>
      <c r="K118" s="33"/>
      <c r="L118" s="24"/>
    </row>
    <row r="119" spans="1:12" ht="15">
      <c r="A119" s="25" t="s">
        <v>74</v>
      </c>
      <c r="B119" s="28" t="s">
        <v>75</v>
      </c>
      <c r="C119" s="1"/>
      <c r="D119" s="2"/>
      <c r="E119" s="3"/>
      <c r="F119" s="1"/>
      <c r="G119" s="2"/>
      <c r="H119" s="3"/>
      <c r="I119" s="31">
        <v>0</v>
      </c>
      <c r="J119" s="31">
        <v>0</v>
      </c>
      <c r="K119" s="31">
        <v>0</v>
      </c>
      <c r="L119" s="22">
        <f aca="true" t="shared" si="36" ref="L119">SUM(I119:K121)</f>
        <v>0</v>
      </c>
    </row>
    <row r="120" spans="1:12" ht="18" customHeight="1">
      <c r="A120" s="26"/>
      <c r="B120" s="29"/>
      <c r="C120" s="4"/>
      <c r="D120" s="5"/>
      <c r="E120" s="6"/>
      <c r="F120" s="4"/>
      <c r="G120" s="5"/>
      <c r="H120" s="6"/>
      <c r="I120" s="32"/>
      <c r="J120" s="32"/>
      <c r="K120" s="32"/>
      <c r="L120" s="23"/>
    </row>
    <row r="121" spans="1:12" ht="15">
      <c r="A121" s="27"/>
      <c r="B121" s="30"/>
      <c r="C121" s="7"/>
      <c r="D121" s="8"/>
      <c r="E121" s="9"/>
      <c r="F121" s="7"/>
      <c r="G121" s="8"/>
      <c r="H121" s="9"/>
      <c r="I121" s="33"/>
      <c r="J121" s="33"/>
      <c r="K121" s="33"/>
      <c r="L121" s="24"/>
    </row>
    <row r="122" spans="1:12" ht="15">
      <c r="A122" s="25" t="s">
        <v>76</v>
      </c>
      <c r="B122" s="28" t="s">
        <v>77</v>
      </c>
      <c r="C122" s="1"/>
      <c r="D122" s="2"/>
      <c r="E122" s="3"/>
      <c r="F122" s="1"/>
      <c r="G122" s="2"/>
      <c r="H122" s="3"/>
      <c r="I122" s="31">
        <v>0</v>
      </c>
      <c r="J122" s="31">
        <v>0</v>
      </c>
      <c r="K122" s="31">
        <v>0</v>
      </c>
      <c r="L122" s="22">
        <f aca="true" t="shared" si="37" ref="L122">SUM(I122:K124)</f>
        <v>0</v>
      </c>
    </row>
    <row r="123" spans="1:12" ht="18" customHeight="1">
      <c r="A123" s="26"/>
      <c r="B123" s="29"/>
      <c r="C123" s="4"/>
      <c r="D123" s="5"/>
      <c r="E123" s="6"/>
      <c r="F123" s="4"/>
      <c r="G123" s="5"/>
      <c r="H123" s="6"/>
      <c r="I123" s="32"/>
      <c r="J123" s="32"/>
      <c r="K123" s="32"/>
      <c r="L123" s="23"/>
    </row>
    <row r="124" spans="1:12" ht="15">
      <c r="A124" s="27"/>
      <c r="B124" s="30"/>
      <c r="C124" s="7"/>
      <c r="D124" s="8"/>
      <c r="E124" s="9"/>
      <c r="F124" s="7"/>
      <c r="G124" s="8"/>
      <c r="H124" s="9"/>
      <c r="I124" s="33"/>
      <c r="J124" s="33"/>
      <c r="K124" s="33"/>
      <c r="L124" s="24"/>
    </row>
    <row r="125" spans="1:12" ht="15">
      <c r="A125" s="25" t="s">
        <v>78</v>
      </c>
      <c r="B125" s="28" t="s">
        <v>79</v>
      </c>
      <c r="C125" s="1"/>
      <c r="D125" s="2"/>
      <c r="E125" s="3"/>
      <c r="F125" s="1"/>
      <c r="G125" s="2"/>
      <c r="H125" s="3"/>
      <c r="I125" s="31">
        <v>0</v>
      </c>
      <c r="J125" s="31">
        <v>0</v>
      </c>
      <c r="K125" s="31">
        <v>0</v>
      </c>
      <c r="L125" s="22">
        <f aca="true" t="shared" si="38" ref="L125">SUM(I125:K127)</f>
        <v>0</v>
      </c>
    </row>
    <row r="126" spans="1:12" ht="18" customHeight="1">
      <c r="A126" s="26"/>
      <c r="B126" s="29"/>
      <c r="C126" s="4"/>
      <c r="D126" s="5"/>
      <c r="E126" s="6"/>
      <c r="F126" s="4"/>
      <c r="G126" s="5"/>
      <c r="H126" s="6"/>
      <c r="I126" s="32"/>
      <c r="J126" s="32"/>
      <c r="K126" s="32"/>
      <c r="L126" s="23"/>
    </row>
    <row r="127" spans="1:12" ht="15">
      <c r="A127" s="27"/>
      <c r="B127" s="30"/>
      <c r="C127" s="7"/>
      <c r="D127" s="8"/>
      <c r="E127" s="9"/>
      <c r="F127" s="7"/>
      <c r="G127" s="8"/>
      <c r="H127" s="9"/>
      <c r="I127" s="33"/>
      <c r="J127" s="33"/>
      <c r="K127" s="33"/>
      <c r="L127" s="24"/>
    </row>
    <row r="128" spans="1:12" ht="15">
      <c r="A128" s="25" t="s">
        <v>80</v>
      </c>
      <c r="B128" s="28" t="s">
        <v>81</v>
      </c>
      <c r="C128" s="1"/>
      <c r="D128" s="2"/>
      <c r="E128" s="3"/>
      <c r="F128" s="1"/>
      <c r="G128" s="2"/>
      <c r="H128" s="3"/>
      <c r="I128" s="31">
        <v>0</v>
      </c>
      <c r="J128" s="31">
        <v>0</v>
      </c>
      <c r="K128" s="31">
        <v>0</v>
      </c>
      <c r="L128" s="22">
        <f aca="true" t="shared" si="39" ref="L128">SUM(I128:K130)</f>
        <v>0</v>
      </c>
    </row>
    <row r="129" spans="1:12" ht="18" customHeight="1">
      <c r="A129" s="26"/>
      <c r="B129" s="29"/>
      <c r="C129" s="4"/>
      <c r="D129" s="5"/>
      <c r="E129" s="6"/>
      <c r="F129" s="4"/>
      <c r="G129" s="5"/>
      <c r="H129" s="6"/>
      <c r="I129" s="32"/>
      <c r="J129" s="32"/>
      <c r="K129" s="32"/>
      <c r="L129" s="23"/>
    </row>
    <row r="130" spans="1:12" ht="15">
      <c r="A130" s="27"/>
      <c r="B130" s="30"/>
      <c r="C130" s="7"/>
      <c r="D130" s="8"/>
      <c r="E130" s="9"/>
      <c r="F130" s="7"/>
      <c r="G130" s="8"/>
      <c r="H130" s="9"/>
      <c r="I130" s="33"/>
      <c r="J130" s="33"/>
      <c r="K130" s="33"/>
      <c r="L130" s="24"/>
    </row>
    <row r="131" spans="1:12" ht="15">
      <c r="A131" s="25" t="s">
        <v>82</v>
      </c>
      <c r="B131" s="28" t="s">
        <v>83</v>
      </c>
      <c r="C131" s="1"/>
      <c r="D131" s="2"/>
      <c r="E131" s="3"/>
      <c r="F131" s="1"/>
      <c r="G131" s="2"/>
      <c r="H131" s="3"/>
      <c r="I131" s="31">
        <v>20006387</v>
      </c>
      <c r="J131" s="31">
        <v>24637180</v>
      </c>
      <c r="K131" s="31">
        <v>27502671</v>
      </c>
      <c r="L131" s="22">
        <f aca="true" t="shared" si="40" ref="L131">SUM(I131:K133)</f>
        <v>72146238</v>
      </c>
    </row>
    <row r="132" spans="1:12" ht="18" customHeight="1">
      <c r="A132" s="26"/>
      <c r="B132" s="29"/>
      <c r="C132" s="4"/>
      <c r="D132" s="5"/>
      <c r="E132" s="6"/>
      <c r="F132" s="4"/>
      <c r="G132" s="5"/>
      <c r="H132" s="6"/>
      <c r="I132" s="32"/>
      <c r="J132" s="32"/>
      <c r="K132" s="32"/>
      <c r="L132" s="23"/>
    </row>
    <row r="133" spans="1:12" ht="15">
      <c r="A133" s="27"/>
      <c r="B133" s="30"/>
      <c r="C133" s="7"/>
      <c r="D133" s="8"/>
      <c r="E133" s="9"/>
      <c r="F133" s="7"/>
      <c r="G133" s="8"/>
      <c r="H133" s="9"/>
      <c r="I133" s="33"/>
      <c r="J133" s="33"/>
      <c r="K133" s="33"/>
      <c r="L133" s="24"/>
    </row>
    <row r="134" spans="1:12" ht="15">
      <c r="A134" s="25" t="s">
        <v>84</v>
      </c>
      <c r="B134" s="28" t="s">
        <v>85</v>
      </c>
      <c r="C134" s="1"/>
      <c r="D134" s="2"/>
      <c r="E134" s="3"/>
      <c r="F134" s="1"/>
      <c r="G134" s="2"/>
      <c r="H134" s="3"/>
      <c r="I134" s="31">
        <v>420000</v>
      </c>
      <c r="J134" s="31">
        <v>0</v>
      </c>
      <c r="K134" s="31">
        <v>0</v>
      </c>
      <c r="L134" s="22">
        <f aca="true" t="shared" si="41" ref="L134">SUM(I134:K136)</f>
        <v>420000</v>
      </c>
    </row>
    <row r="135" spans="1:12" ht="18" customHeight="1">
      <c r="A135" s="26"/>
      <c r="B135" s="29"/>
      <c r="C135" s="4"/>
      <c r="D135" s="5"/>
      <c r="E135" s="6"/>
      <c r="F135" s="4"/>
      <c r="G135" s="5"/>
      <c r="H135" s="6"/>
      <c r="I135" s="32"/>
      <c r="J135" s="32"/>
      <c r="K135" s="32"/>
      <c r="L135" s="23"/>
    </row>
    <row r="136" spans="1:12" ht="15">
      <c r="A136" s="27"/>
      <c r="B136" s="30"/>
      <c r="C136" s="7"/>
      <c r="D136" s="8"/>
      <c r="E136" s="9"/>
      <c r="F136" s="7"/>
      <c r="G136" s="8"/>
      <c r="H136" s="9"/>
      <c r="I136" s="33"/>
      <c r="J136" s="33"/>
      <c r="K136" s="33"/>
      <c r="L136" s="24"/>
    </row>
    <row r="137" spans="1:12" ht="15">
      <c r="A137" s="25" t="s">
        <v>86</v>
      </c>
      <c r="B137" s="28" t="s">
        <v>87</v>
      </c>
      <c r="C137" s="1"/>
      <c r="D137" s="2"/>
      <c r="E137" s="3"/>
      <c r="F137" s="1"/>
      <c r="G137" s="2"/>
      <c r="H137" s="3"/>
      <c r="I137" s="31">
        <v>30000</v>
      </c>
      <c r="J137" s="31">
        <v>0</v>
      </c>
      <c r="K137" s="31">
        <v>0</v>
      </c>
      <c r="L137" s="22">
        <f aca="true" t="shared" si="42" ref="L137">SUM(I137:K139)</f>
        <v>30000</v>
      </c>
    </row>
    <row r="138" spans="1:12" ht="18" customHeight="1">
      <c r="A138" s="26"/>
      <c r="B138" s="29"/>
      <c r="C138" s="4"/>
      <c r="D138" s="5"/>
      <c r="E138" s="6"/>
      <c r="F138" s="4"/>
      <c r="G138" s="5"/>
      <c r="H138" s="6"/>
      <c r="I138" s="32"/>
      <c r="J138" s="32"/>
      <c r="K138" s="32"/>
      <c r="L138" s="23"/>
    </row>
    <row r="139" spans="1:12" ht="15">
      <c r="A139" s="27"/>
      <c r="B139" s="30"/>
      <c r="C139" s="7"/>
      <c r="D139" s="8"/>
      <c r="E139" s="9"/>
      <c r="F139" s="7"/>
      <c r="G139" s="8"/>
      <c r="H139" s="9"/>
      <c r="I139" s="33"/>
      <c r="J139" s="33"/>
      <c r="K139" s="33"/>
      <c r="L139" s="24"/>
    </row>
    <row r="140" spans="1:12" ht="15">
      <c r="A140" s="25" t="s">
        <v>88</v>
      </c>
      <c r="B140" s="28" t="s">
        <v>89</v>
      </c>
      <c r="C140" s="1"/>
      <c r="D140" s="2"/>
      <c r="E140" s="3"/>
      <c r="F140" s="1"/>
      <c r="G140" s="2"/>
      <c r="H140" s="3"/>
      <c r="I140" s="31">
        <v>0</v>
      </c>
      <c r="J140" s="31">
        <v>0</v>
      </c>
      <c r="K140" s="31">
        <v>0</v>
      </c>
      <c r="L140" s="22">
        <f aca="true" t="shared" si="43" ref="L140">SUM(I140:K142)</f>
        <v>0</v>
      </c>
    </row>
    <row r="141" spans="1:12" ht="18" customHeight="1">
      <c r="A141" s="26"/>
      <c r="B141" s="29"/>
      <c r="C141" s="4"/>
      <c r="D141" s="5"/>
      <c r="E141" s="6"/>
      <c r="F141" s="4"/>
      <c r="G141" s="5"/>
      <c r="H141" s="6"/>
      <c r="I141" s="32"/>
      <c r="J141" s="32"/>
      <c r="K141" s="32"/>
      <c r="L141" s="23"/>
    </row>
    <row r="142" spans="1:12" ht="15">
      <c r="A142" s="27"/>
      <c r="B142" s="30"/>
      <c r="C142" s="7"/>
      <c r="D142" s="8"/>
      <c r="E142" s="9"/>
      <c r="F142" s="7"/>
      <c r="G142" s="8"/>
      <c r="H142" s="9"/>
      <c r="I142" s="33"/>
      <c r="J142" s="33"/>
      <c r="K142" s="33"/>
      <c r="L142" s="24"/>
    </row>
    <row r="143" spans="1:12" ht="15">
      <c r="A143" s="25" t="s">
        <v>90</v>
      </c>
      <c r="B143" s="28" t="s">
        <v>91</v>
      </c>
      <c r="C143" s="1"/>
      <c r="D143" s="2"/>
      <c r="E143" s="3"/>
      <c r="F143" s="1"/>
      <c r="G143" s="2"/>
      <c r="H143" s="3"/>
      <c r="I143" s="31">
        <v>0</v>
      </c>
      <c r="J143" s="31">
        <v>0</v>
      </c>
      <c r="K143" s="31">
        <v>0</v>
      </c>
      <c r="L143" s="22">
        <f aca="true" t="shared" si="44" ref="L143">SUM(I143:K145)</f>
        <v>0</v>
      </c>
    </row>
    <row r="144" spans="1:12" ht="18" customHeight="1">
      <c r="A144" s="26"/>
      <c r="B144" s="29"/>
      <c r="C144" s="4"/>
      <c r="D144" s="5"/>
      <c r="E144" s="6"/>
      <c r="F144" s="4"/>
      <c r="G144" s="5"/>
      <c r="H144" s="6"/>
      <c r="I144" s="32"/>
      <c r="J144" s="32"/>
      <c r="K144" s="32"/>
      <c r="L144" s="23"/>
    </row>
    <row r="145" spans="1:12" ht="15">
      <c r="A145" s="27"/>
      <c r="B145" s="30"/>
      <c r="C145" s="7"/>
      <c r="D145" s="8"/>
      <c r="E145" s="9"/>
      <c r="F145" s="7"/>
      <c r="G145" s="8"/>
      <c r="H145" s="9"/>
      <c r="I145" s="33"/>
      <c r="J145" s="33"/>
      <c r="K145" s="33"/>
      <c r="L145" s="24"/>
    </row>
    <row r="146" spans="1:12" ht="15">
      <c r="A146" s="25" t="s">
        <v>92</v>
      </c>
      <c r="B146" s="28" t="s">
        <v>93</v>
      </c>
      <c r="C146" s="1"/>
      <c r="D146" s="2"/>
      <c r="E146" s="3"/>
      <c r="F146" s="1"/>
      <c r="G146" s="2"/>
      <c r="H146" s="3"/>
      <c r="I146" s="31">
        <v>0</v>
      </c>
      <c r="J146" s="31">
        <v>0</v>
      </c>
      <c r="K146" s="31">
        <v>0</v>
      </c>
      <c r="L146" s="22">
        <f aca="true" t="shared" si="45" ref="L146">SUM(I146:K148)</f>
        <v>0</v>
      </c>
    </row>
    <row r="147" spans="1:12" ht="18" customHeight="1">
      <c r="A147" s="26"/>
      <c r="B147" s="29"/>
      <c r="C147" s="4"/>
      <c r="D147" s="5"/>
      <c r="E147" s="6"/>
      <c r="F147" s="4"/>
      <c r="G147" s="5"/>
      <c r="H147" s="6"/>
      <c r="I147" s="32"/>
      <c r="J147" s="32"/>
      <c r="K147" s="32"/>
      <c r="L147" s="23"/>
    </row>
    <row r="148" spans="1:12" ht="15">
      <c r="A148" s="27"/>
      <c r="B148" s="30"/>
      <c r="C148" s="7"/>
      <c r="D148" s="8"/>
      <c r="E148" s="9"/>
      <c r="F148" s="7"/>
      <c r="G148" s="8"/>
      <c r="H148" s="9"/>
      <c r="I148" s="33"/>
      <c r="J148" s="33"/>
      <c r="K148" s="33"/>
      <c r="L148" s="24"/>
    </row>
    <row r="149" spans="1:12" ht="15">
      <c r="A149" s="25" t="s">
        <v>94</v>
      </c>
      <c r="B149" s="28" t="s">
        <v>95</v>
      </c>
      <c r="C149" s="1"/>
      <c r="D149" s="2"/>
      <c r="E149" s="3"/>
      <c r="F149" s="1"/>
      <c r="G149" s="2"/>
      <c r="H149" s="3"/>
      <c r="I149" s="31">
        <v>15000</v>
      </c>
      <c r="J149" s="31">
        <v>0</v>
      </c>
      <c r="K149" s="31">
        <v>0</v>
      </c>
      <c r="L149" s="22">
        <f aca="true" t="shared" si="46" ref="L149">SUM(I149:K151)</f>
        <v>15000</v>
      </c>
    </row>
    <row r="150" spans="1:12" ht="18" customHeight="1">
      <c r="A150" s="26"/>
      <c r="B150" s="29"/>
      <c r="C150" s="4"/>
      <c r="D150" s="5"/>
      <c r="E150" s="6"/>
      <c r="F150" s="4"/>
      <c r="G150" s="5"/>
      <c r="H150" s="6"/>
      <c r="I150" s="32"/>
      <c r="J150" s="32"/>
      <c r="K150" s="32"/>
      <c r="L150" s="23"/>
    </row>
    <row r="151" spans="1:12" ht="15">
      <c r="A151" s="27"/>
      <c r="B151" s="30"/>
      <c r="C151" s="7"/>
      <c r="D151" s="8"/>
      <c r="E151" s="9"/>
      <c r="F151" s="7"/>
      <c r="G151" s="8"/>
      <c r="H151" s="9"/>
      <c r="I151" s="33"/>
      <c r="J151" s="33"/>
      <c r="K151" s="33"/>
      <c r="L151" s="24"/>
    </row>
    <row r="152" spans="1:12" ht="15">
      <c r="A152" s="25" t="s">
        <v>96</v>
      </c>
      <c r="B152" s="28" t="s">
        <v>97</v>
      </c>
      <c r="C152" s="1"/>
      <c r="D152" s="2"/>
      <c r="E152" s="3"/>
      <c r="F152" s="1"/>
      <c r="G152" s="2"/>
      <c r="H152" s="3"/>
      <c r="I152" s="31">
        <v>0</v>
      </c>
      <c r="J152" s="31">
        <v>0</v>
      </c>
      <c r="K152" s="31">
        <v>0</v>
      </c>
      <c r="L152" s="22">
        <f aca="true" t="shared" si="47" ref="L152">SUM(I152:K154)</f>
        <v>0</v>
      </c>
    </row>
    <row r="153" spans="1:12" ht="18" customHeight="1">
      <c r="A153" s="26"/>
      <c r="B153" s="29"/>
      <c r="C153" s="4"/>
      <c r="D153" s="5"/>
      <c r="E153" s="6"/>
      <c r="F153" s="4"/>
      <c r="G153" s="5"/>
      <c r="H153" s="6"/>
      <c r="I153" s="32"/>
      <c r="J153" s="32"/>
      <c r="K153" s="32"/>
      <c r="L153" s="23"/>
    </row>
    <row r="154" spans="1:12" ht="15">
      <c r="A154" s="27"/>
      <c r="B154" s="30"/>
      <c r="C154" s="7"/>
      <c r="D154" s="8"/>
      <c r="E154" s="9"/>
      <c r="F154" s="7"/>
      <c r="G154" s="8"/>
      <c r="H154" s="9"/>
      <c r="I154" s="33"/>
      <c r="J154" s="33"/>
      <c r="K154" s="33"/>
      <c r="L154" s="24"/>
    </row>
    <row r="155" spans="1:12" ht="15">
      <c r="A155" s="25" t="s">
        <v>98</v>
      </c>
      <c r="B155" s="28" t="s">
        <v>99</v>
      </c>
      <c r="C155" s="1"/>
      <c r="D155" s="2"/>
      <c r="E155" s="3"/>
      <c r="F155" s="1"/>
      <c r="G155" s="2"/>
      <c r="H155" s="3"/>
      <c r="I155" s="31">
        <v>18100</v>
      </c>
      <c r="J155" s="31">
        <v>0</v>
      </c>
      <c r="K155" s="31">
        <v>0</v>
      </c>
      <c r="L155" s="22">
        <f aca="true" t="shared" si="48" ref="L155">SUM(I155:K157)</f>
        <v>18100</v>
      </c>
    </row>
    <row r="156" spans="1:12" ht="18" customHeight="1">
      <c r="A156" s="26"/>
      <c r="B156" s="29"/>
      <c r="C156" s="4"/>
      <c r="D156" s="5"/>
      <c r="E156" s="6"/>
      <c r="F156" s="4"/>
      <c r="G156" s="5"/>
      <c r="H156" s="6"/>
      <c r="I156" s="32"/>
      <c r="J156" s="32"/>
      <c r="K156" s="32"/>
      <c r="L156" s="23"/>
    </row>
    <row r="157" spans="1:12" ht="15">
      <c r="A157" s="27"/>
      <c r="B157" s="30"/>
      <c r="C157" s="7"/>
      <c r="D157" s="8"/>
      <c r="E157" s="9"/>
      <c r="F157" s="7"/>
      <c r="G157" s="8"/>
      <c r="H157" s="9"/>
      <c r="I157" s="33"/>
      <c r="J157" s="33"/>
      <c r="K157" s="33"/>
      <c r="L157" s="24"/>
    </row>
    <row r="158" spans="1:12" ht="15">
      <c r="A158" s="25" t="s">
        <v>100</v>
      </c>
      <c r="B158" s="28" t="s">
        <v>101</v>
      </c>
      <c r="C158" s="1"/>
      <c r="D158" s="2"/>
      <c r="E158" s="3"/>
      <c r="F158" s="1"/>
      <c r="G158" s="2"/>
      <c r="H158" s="3"/>
      <c r="I158" s="31">
        <v>117000</v>
      </c>
      <c r="J158" s="31">
        <v>0</v>
      </c>
      <c r="K158" s="31">
        <v>0</v>
      </c>
      <c r="L158" s="22">
        <f aca="true" t="shared" si="49" ref="L158">SUM(I158:K160)</f>
        <v>117000</v>
      </c>
    </row>
    <row r="159" spans="1:12" ht="18" customHeight="1">
      <c r="A159" s="26"/>
      <c r="B159" s="29"/>
      <c r="C159" s="4"/>
      <c r="D159" s="5"/>
      <c r="E159" s="6"/>
      <c r="F159" s="4"/>
      <c r="G159" s="5"/>
      <c r="H159" s="6"/>
      <c r="I159" s="32"/>
      <c r="J159" s="32"/>
      <c r="K159" s="32"/>
      <c r="L159" s="23"/>
    </row>
    <row r="160" spans="1:12" ht="15">
      <c r="A160" s="27"/>
      <c r="B160" s="30"/>
      <c r="C160" s="7"/>
      <c r="D160" s="8"/>
      <c r="E160" s="9"/>
      <c r="F160" s="7"/>
      <c r="G160" s="8"/>
      <c r="H160" s="9"/>
      <c r="I160" s="33"/>
      <c r="J160" s="33"/>
      <c r="K160" s="33"/>
      <c r="L160" s="24"/>
    </row>
    <row r="161" spans="1:12" ht="15">
      <c r="A161" s="25" t="s">
        <v>102</v>
      </c>
      <c r="B161" s="28" t="s">
        <v>103</v>
      </c>
      <c r="C161" s="1"/>
      <c r="D161" s="2"/>
      <c r="E161" s="3"/>
      <c r="F161" s="1"/>
      <c r="G161" s="2"/>
      <c r="H161" s="3"/>
      <c r="I161" s="31">
        <v>1000000</v>
      </c>
      <c r="J161" s="31">
        <v>0</v>
      </c>
      <c r="K161" s="31">
        <v>0</v>
      </c>
      <c r="L161" s="22">
        <f aca="true" t="shared" si="50" ref="L161">SUM(I161:K163)</f>
        <v>1000000</v>
      </c>
    </row>
    <row r="162" spans="1:12" ht="18" customHeight="1">
      <c r="A162" s="26"/>
      <c r="B162" s="29"/>
      <c r="C162" s="4"/>
      <c r="D162" s="5"/>
      <c r="E162" s="6"/>
      <c r="F162" s="4"/>
      <c r="G162" s="5"/>
      <c r="H162" s="6"/>
      <c r="I162" s="32"/>
      <c r="J162" s="32"/>
      <c r="K162" s="32"/>
      <c r="L162" s="23"/>
    </row>
    <row r="163" spans="1:12" ht="15">
      <c r="A163" s="27"/>
      <c r="B163" s="30"/>
      <c r="C163" s="7"/>
      <c r="D163" s="8"/>
      <c r="E163" s="9"/>
      <c r="F163" s="7"/>
      <c r="G163" s="8"/>
      <c r="H163" s="9"/>
      <c r="I163" s="33"/>
      <c r="J163" s="33"/>
      <c r="K163" s="33"/>
      <c r="L163" s="24"/>
    </row>
    <row r="164" spans="1:12" ht="15">
      <c r="A164" s="25" t="s">
        <v>104</v>
      </c>
      <c r="B164" s="28" t="s">
        <v>105</v>
      </c>
      <c r="C164" s="1"/>
      <c r="D164" s="2"/>
      <c r="E164" s="3"/>
      <c r="F164" s="1"/>
      <c r="G164" s="2"/>
      <c r="H164" s="3"/>
      <c r="I164" s="31">
        <v>2000000</v>
      </c>
      <c r="J164" s="31">
        <v>0</v>
      </c>
      <c r="K164" s="31">
        <v>0</v>
      </c>
      <c r="L164" s="22">
        <f aca="true" t="shared" si="51" ref="L164">SUM(I164:K166)</f>
        <v>2000000</v>
      </c>
    </row>
    <row r="165" spans="1:12" ht="18" customHeight="1">
      <c r="A165" s="26"/>
      <c r="B165" s="29"/>
      <c r="C165" s="4"/>
      <c r="D165" s="5"/>
      <c r="E165" s="6"/>
      <c r="F165" s="4"/>
      <c r="G165" s="5"/>
      <c r="H165" s="6"/>
      <c r="I165" s="32"/>
      <c r="J165" s="32"/>
      <c r="K165" s="32"/>
      <c r="L165" s="23"/>
    </row>
    <row r="166" spans="1:12" ht="15">
      <c r="A166" s="27"/>
      <c r="B166" s="30"/>
      <c r="C166" s="7"/>
      <c r="D166" s="8"/>
      <c r="E166" s="9"/>
      <c r="F166" s="7"/>
      <c r="G166" s="8"/>
      <c r="H166" s="9"/>
      <c r="I166" s="33"/>
      <c r="J166" s="33"/>
      <c r="K166" s="33"/>
      <c r="L166" s="24"/>
    </row>
    <row r="167" spans="1:12" ht="15">
      <c r="A167" s="25" t="s">
        <v>106</v>
      </c>
      <c r="B167" s="28" t="s">
        <v>107</v>
      </c>
      <c r="C167" s="1"/>
      <c r="D167" s="2"/>
      <c r="E167" s="3"/>
      <c r="F167" s="1"/>
      <c r="G167" s="2"/>
      <c r="H167" s="3"/>
      <c r="I167" s="31">
        <v>1500000</v>
      </c>
      <c r="J167" s="31">
        <v>0</v>
      </c>
      <c r="K167" s="31">
        <v>0</v>
      </c>
      <c r="L167" s="22">
        <f aca="true" t="shared" si="52" ref="L167">SUM(I167:K169)</f>
        <v>1500000</v>
      </c>
    </row>
    <row r="168" spans="1:12" ht="18" customHeight="1">
      <c r="A168" s="26"/>
      <c r="B168" s="29"/>
      <c r="C168" s="4"/>
      <c r="D168" s="5"/>
      <c r="E168" s="6"/>
      <c r="F168" s="4"/>
      <c r="G168" s="5"/>
      <c r="H168" s="6"/>
      <c r="I168" s="32"/>
      <c r="J168" s="32"/>
      <c r="K168" s="32"/>
      <c r="L168" s="23"/>
    </row>
    <row r="169" spans="1:12" ht="15">
      <c r="A169" s="27"/>
      <c r="B169" s="30"/>
      <c r="C169" s="7"/>
      <c r="D169" s="8"/>
      <c r="E169" s="9"/>
      <c r="F169" s="7"/>
      <c r="G169" s="8"/>
      <c r="H169" s="9"/>
      <c r="I169" s="33"/>
      <c r="J169" s="33"/>
      <c r="K169" s="33"/>
      <c r="L169" s="24"/>
    </row>
    <row r="170" spans="1:12" ht="15">
      <c r="A170" s="25" t="s">
        <v>108</v>
      </c>
      <c r="B170" s="28" t="s">
        <v>109</v>
      </c>
      <c r="C170" s="1"/>
      <c r="D170" s="2"/>
      <c r="E170" s="3"/>
      <c r="F170" s="1"/>
      <c r="G170" s="2"/>
      <c r="H170" s="3"/>
      <c r="I170" s="31">
        <v>950000</v>
      </c>
      <c r="J170" s="31">
        <v>0</v>
      </c>
      <c r="K170" s="31">
        <v>0</v>
      </c>
      <c r="L170" s="22">
        <f aca="true" t="shared" si="53" ref="L170">SUM(I170:K172)</f>
        <v>950000</v>
      </c>
    </row>
    <row r="171" spans="1:12" ht="18" customHeight="1">
      <c r="A171" s="26"/>
      <c r="B171" s="29"/>
      <c r="C171" s="4"/>
      <c r="D171" s="5"/>
      <c r="E171" s="6"/>
      <c r="F171" s="4"/>
      <c r="G171" s="5"/>
      <c r="H171" s="6"/>
      <c r="I171" s="32"/>
      <c r="J171" s="32"/>
      <c r="K171" s="32"/>
      <c r="L171" s="23"/>
    </row>
    <row r="172" spans="1:12" ht="15">
      <c r="A172" s="27"/>
      <c r="B172" s="30"/>
      <c r="C172" s="7"/>
      <c r="D172" s="8"/>
      <c r="E172" s="9"/>
      <c r="F172" s="7"/>
      <c r="G172" s="8"/>
      <c r="H172" s="9"/>
      <c r="I172" s="33"/>
      <c r="J172" s="33"/>
      <c r="K172" s="33"/>
      <c r="L172" s="24"/>
    </row>
    <row r="173" spans="1:12" ht="15">
      <c r="A173" s="25" t="s">
        <v>110</v>
      </c>
      <c r="B173" s="28" t="s">
        <v>111</v>
      </c>
      <c r="C173" s="1"/>
      <c r="D173" s="2"/>
      <c r="E173" s="3"/>
      <c r="F173" s="1"/>
      <c r="G173" s="2"/>
      <c r="H173" s="3"/>
      <c r="I173" s="31">
        <v>500000</v>
      </c>
      <c r="J173" s="31">
        <v>0</v>
      </c>
      <c r="K173" s="31">
        <v>0</v>
      </c>
      <c r="L173" s="22">
        <f aca="true" t="shared" si="54" ref="L173">SUM(I173:K175)</f>
        <v>500000</v>
      </c>
    </row>
    <row r="174" spans="1:12" ht="18" customHeight="1">
      <c r="A174" s="26"/>
      <c r="B174" s="29"/>
      <c r="C174" s="4"/>
      <c r="D174" s="5"/>
      <c r="E174" s="6"/>
      <c r="F174" s="4"/>
      <c r="G174" s="5"/>
      <c r="H174" s="6"/>
      <c r="I174" s="32"/>
      <c r="J174" s="32"/>
      <c r="K174" s="32"/>
      <c r="L174" s="23"/>
    </row>
    <row r="175" spans="1:12" ht="15">
      <c r="A175" s="27"/>
      <c r="B175" s="30"/>
      <c r="C175" s="7"/>
      <c r="D175" s="8"/>
      <c r="E175" s="9"/>
      <c r="F175" s="7"/>
      <c r="G175" s="8"/>
      <c r="H175" s="9"/>
      <c r="I175" s="33"/>
      <c r="J175" s="33"/>
      <c r="K175" s="33"/>
      <c r="L175" s="24"/>
    </row>
    <row r="176" spans="1:12" ht="15">
      <c r="A176" s="25" t="s">
        <v>112</v>
      </c>
      <c r="B176" s="28" t="s">
        <v>113</v>
      </c>
      <c r="C176" s="1"/>
      <c r="D176" s="2"/>
      <c r="E176" s="3"/>
      <c r="F176" s="1"/>
      <c r="G176" s="2"/>
      <c r="H176" s="3"/>
      <c r="I176" s="31">
        <v>1000000</v>
      </c>
      <c r="J176" s="31">
        <v>0</v>
      </c>
      <c r="K176" s="31">
        <v>0</v>
      </c>
      <c r="L176" s="22">
        <f aca="true" t="shared" si="55" ref="L176">SUM(I176:K178)</f>
        <v>1000000</v>
      </c>
    </row>
    <row r="177" spans="1:12" ht="18" customHeight="1">
      <c r="A177" s="26"/>
      <c r="B177" s="29"/>
      <c r="C177" s="4"/>
      <c r="D177" s="5"/>
      <c r="E177" s="6"/>
      <c r="F177" s="4"/>
      <c r="G177" s="5"/>
      <c r="H177" s="6"/>
      <c r="I177" s="32"/>
      <c r="J177" s="32"/>
      <c r="K177" s="32"/>
      <c r="L177" s="23"/>
    </row>
    <row r="178" spans="1:12" ht="15">
      <c r="A178" s="27"/>
      <c r="B178" s="30"/>
      <c r="C178" s="7"/>
      <c r="D178" s="8"/>
      <c r="E178" s="9"/>
      <c r="F178" s="7"/>
      <c r="G178" s="8"/>
      <c r="H178" s="9"/>
      <c r="I178" s="33"/>
      <c r="J178" s="33"/>
      <c r="K178" s="33"/>
      <c r="L178" s="24"/>
    </row>
    <row r="179" spans="1:12" ht="15">
      <c r="A179" s="25" t="s">
        <v>114</v>
      </c>
      <c r="B179" s="28" t="s">
        <v>115</v>
      </c>
      <c r="C179" s="1"/>
      <c r="D179" s="2"/>
      <c r="E179" s="3"/>
      <c r="F179" s="1"/>
      <c r="G179" s="2"/>
      <c r="H179" s="3"/>
      <c r="I179" s="31">
        <v>275000</v>
      </c>
      <c r="J179" s="31">
        <v>0</v>
      </c>
      <c r="K179" s="31">
        <v>0</v>
      </c>
      <c r="L179" s="22">
        <f aca="true" t="shared" si="56" ref="L179">SUM(I179:K181)</f>
        <v>275000</v>
      </c>
    </row>
    <row r="180" spans="1:12" ht="18" customHeight="1">
      <c r="A180" s="26"/>
      <c r="B180" s="29"/>
      <c r="C180" s="4"/>
      <c r="D180" s="5"/>
      <c r="E180" s="6"/>
      <c r="F180" s="4"/>
      <c r="G180" s="5"/>
      <c r="H180" s="6"/>
      <c r="I180" s="32"/>
      <c r="J180" s="32"/>
      <c r="K180" s="32"/>
      <c r="L180" s="23"/>
    </row>
    <row r="181" spans="1:12" ht="15">
      <c r="A181" s="27"/>
      <c r="B181" s="30"/>
      <c r="C181" s="7"/>
      <c r="D181" s="8"/>
      <c r="E181" s="9"/>
      <c r="F181" s="7"/>
      <c r="G181" s="8"/>
      <c r="H181" s="9"/>
      <c r="I181" s="33"/>
      <c r="J181" s="33"/>
      <c r="K181" s="33"/>
      <c r="L181" s="24"/>
    </row>
    <row r="182" spans="1:12" ht="15">
      <c r="A182" s="25" t="s">
        <v>116</v>
      </c>
      <c r="B182" s="28" t="s">
        <v>117</v>
      </c>
      <c r="C182" s="1"/>
      <c r="D182" s="2"/>
      <c r="E182" s="3"/>
      <c r="F182" s="1"/>
      <c r="G182" s="2"/>
      <c r="H182" s="3"/>
      <c r="I182" s="31">
        <v>800000</v>
      </c>
      <c r="J182" s="31">
        <v>0</v>
      </c>
      <c r="K182" s="31">
        <v>0</v>
      </c>
      <c r="L182" s="22">
        <f aca="true" t="shared" si="57" ref="L182">SUM(I182:K184)</f>
        <v>800000</v>
      </c>
    </row>
    <row r="183" spans="1:12" ht="18" customHeight="1">
      <c r="A183" s="26"/>
      <c r="B183" s="29"/>
      <c r="C183" s="4"/>
      <c r="D183" s="5"/>
      <c r="E183" s="6"/>
      <c r="F183" s="4"/>
      <c r="G183" s="5"/>
      <c r="H183" s="6"/>
      <c r="I183" s="32"/>
      <c r="J183" s="32"/>
      <c r="K183" s="32"/>
      <c r="L183" s="23"/>
    </row>
    <row r="184" spans="1:12" ht="15">
      <c r="A184" s="27"/>
      <c r="B184" s="30"/>
      <c r="C184" s="7"/>
      <c r="D184" s="8"/>
      <c r="E184" s="9"/>
      <c r="F184" s="7"/>
      <c r="G184" s="8"/>
      <c r="H184" s="9"/>
      <c r="I184" s="33"/>
      <c r="J184" s="33"/>
      <c r="K184" s="33"/>
      <c r="L184" s="24"/>
    </row>
    <row r="185" spans="1:12" ht="15">
      <c r="A185" s="25" t="s">
        <v>118</v>
      </c>
      <c r="B185" s="28" t="s">
        <v>119</v>
      </c>
      <c r="C185" s="1"/>
      <c r="D185" s="2"/>
      <c r="E185" s="3"/>
      <c r="F185" s="1"/>
      <c r="G185" s="2"/>
      <c r="H185" s="3"/>
      <c r="I185" s="31">
        <v>50000</v>
      </c>
      <c r="J185" s="31">
        <v>0</v>
      </c>
      <c r="K185" s="31">
        <v>0</v>
      </c>
      <c r="L185" s="22">
        <f aca="true" t="shared" si="58" ref="L185">SUM(I185:K187)</f>
        <v>50000</v>
      </c>
    </row>
    <row r="186" spans="1:12" ht="18" customHeight="1">
      <c r="A186" s="26"/>
      <c r="B186" s="29"/>
      <c r="C186" s="4"/>
      <c r="D186" s="5"/>
      <c r="E186" s="6"/>
      <c r="F186" s="4"/>
      <c r="G186" s="5"/>
      <c r="H186" s="6"/>
      <c r="I186" s="32"/>
      <c r="J186" s="32"/>
      <c r="K186" s="32"/>
      <c r="L186" s="23"/>
    </row>
    <row r="187" spans="1:12" ht="15">
      <c r="A187" s="27"/>
      <c r="B187" s="30"/>
      <c r="C187" s="7"/>
      <c r="D187" s="8"/>
      <c r="E187" s="9"/>
      <c r="F187" s="7"/>
      <c r="G187" s="8"/>
      <c r="H187" s="9"/>
      <c r="I187" s="33"/>
      <c r="J187" s="33"/>
      <c r="K187" s="33"/>
      <c r="L187" s="24"/>
    </row>
    <row r="188" spans="1:12" ht="15">
      <c r="A188" s="25" t="s">
        <v>120</v>
      </c>
      <c r="B188" s="28" t="s">
        <v>121</v>
      </c>
      <c r="C188" s="1"/>
      <c r="D188" s="2"/>
      <c r="E188" s="3"/>
      <c r="F188" s="1"/>
      <c r="G188" s="2"/>
      <c r="H188" s="3"/>
      <c r="I188" s="31">
        <v>400000</v>
      </c>
      <c r="J188" s="31">
        <v>0</v>
      </c>
      <c r="K188" s="31">
        <v>0</v>
      </c>
      <c r="L188" s="22">
        <f aca="true" t="shared" si="59" ref="L188">SUM(I188:K190)</f>
        <v>400000</v>
      </c>
    </row>
    <row r="189" spans="1:12" ht="18" customHeight="1">
      <c r="A189" s="26"/>
      <c r="B189" s="29"/>
      <c r="C189" s="4"/>
      <c r="D189" s="5"/>
      <c r="E189" s="6"/>
      <c r="F189" s="4"/>
      <c r="G189" s="5"/>
      <c r="H189" s="6"/>
      <c r="I189" s="32"/>
      <c r="J189" s="32"/>
      <c r="K189" s="32"/>
      <c r="L189" s="23"/>
    </row>
    <row r="190" spans="1:12" ht="15">
      <c r="A190" s="27"/>
      <c r="B190" s="30"/>
      <c r="C190" s="7"/>
      <c r="D190" s="8"/>
      <c r="E190" s="9"/>
      <c r="F190" s="7"/>
      <c r="G190" s="8"/>
      <c r="H190" s="9"/>
      <c r="I190" s="33"/>
      <c r="J190" s="33"/>
      <c r="K190" s="33"/>
      <c r="L190" s="24"/>
    </row>
    <row r="191" spans="1:12" ht="15">
      <c r="A191" s="25" t="s">
        <v>122</v>
      </c>
      <c r="B191" s="28" t="s">
        <v>123</v>
      </c>
      <c r="C191" s="1"/>
      <c r="D191" s="2"/>
      <c r="E191" s="3"/>
      <c r="F191" s="1"/>
      <c r="G191" s="2"/>
      <c r="H191" s="3"/>
      <c r="I191" s="31">
        <v>250000</v>
      </c>
      <c r="J191" s="31">
        <v>0</v>
      </c>
      <c r="K191" s="31">
        <v>0</v>
      </c>
      <c r="L191" s="22">
        <f aca="true" t="shared" si="60" ref="L191">SUM(I191:K193)</f>
        <v>250000</v>
      </c>
    </row>
    <row r="192" spans="1:12" ht="18" customHeight="1">
      <c r="A192" s="26"/>
      <c r="B192" s="29"/>
      <c r="C192" s="4"/>
      <c r="D192" s="5"/>
      <c r="E192" s="6"/>
      <c r="F192" s="4"/>
      <c r="G192" s="5"/>
      <c r="H192" s="6"/>
      <c r="I192" s="32"/>
      <c r="J192" s="32"/>
      <c r="K192" s="32"/>
      <c r="L192" s="23"/>
    </row>
    <row r="193" spans="1:12" ht="15">
      <c r="A193" s="27"/>
      <c r="B193" s="30"/>
      <c r="C193" s="7"/>
      <c r="D193" s="8"/>
      <c r="E193" s="9"/>
      <c r="F193" s="7"/>
      <c r="G193" s="8"/>
      <c r="H193" s="9"/>
      <c r="I193" s="33"/>
      <c r="J193" s="33"/>
      <c r="K193" s="33"/>
      <c r="L193" s="24"/>
    </row>
    <row r="194" spans="1:12" ht="15">
      <c r="A194" s="25" t="s">
        <v>124</v>
      </c>
      <c r="B194" s="28" t="s">
        <v>125</v>
      </c>
      <c r="C194" s="1"/>
      <c r="D194" s="2"/>
      <c r="E194" s="3"/>
      <c r="F194" s="1"/>
      <c r="G194" s="2"/>
      <c r="H194" s="3"/>
      <c r="I194" s="31">
        <v>100000</v>
      </c>
      <c r="J194" s="31">
        <v>0</v>
      </c>
      <c r="K194" s="31">
        <v>0</v>
      </c>
      <c r="L194" s="22">
        <f aca="true" t="shared" si="61" ref="L194">SUM(I194:K196)</f>
        <v>100000</v>
      </c>
    </row>
    <row r="195" spans="1:12" ht="18" customHeight="1">
      <c r="A195" s="26"/>
      <c r="B195" s="29"/>
      <c r="C195" s="4"/>
      <c r="D195" s="5"/>
      <c r="E195" s="6"/>
      <c r="F195" s="4"/>
      <c r="G195" s="5"/>
      <c r="H195" s="6"/>
      <c r="I195" s="32"/>
      <c r="J195" s="32"/>
      <c r="K195" s="32"/>
      <c r="L195" s="23"/>
    </row>
    <row r="196" spans="1:12" ht="15">
      <c r="A196" s="27"/>
      <c r="B196" s="30"/>
      <c r="C196" s="7"/>
      <c r="D196" s="8"/>
      <c r="E196" s="9"/>
      <c r="F196" s="7"/>
      <c r="G196" s="8"/>
      <c r="H196" s="9"/>
      <c r="I196" s="33"/>
      <c r="J196" s="33"/>
      <c r="K196" s="33"/>
      <c r="L196" s="24"/>
    </row>
    <row r="197" spans="1:12" ht="15">
      <c r="A197" s="25" t="s">
        <v>126</v>
      </c>
      <c r="B197" s="28" t="s">
        <v>127</v>
      </c>
      <c r="C197" s="1"/>
      <c r="D197" s="2"/>
      <c r="E197" s="3"/>
      <c r="F197" s="1"/>
      <c r="G197" s="2"/>
      <c r="H197" s="3"/>
      <c r="I197" s="31">
        <v>25000</v>
      </c>
      <c r="J197" s="31">
        <v>0</v>
      </c>
      <c r="K197" s="31">
        <v>0</v>
      </c>
      <c r="L197" s="22">
        <f aca="true" t="shared" si="62" ref="L197">SUM(I197:K199)</f>
        <v>25000</v>
      </c>
    </row>
    <row r="198" spans="1:12" ht="18" customHeight="1">
      <c r="A198" s="26"/>
      <c r="B198" s="29"/>
      <c r="C198" s="4"/>
      <c r="D198" s="5"/>
      <c r="E198" s="6"/>
      <c r="F198" s="4"/>
      <c r="G198" s="5"/>
      <c r="H198" s="6"/>
      <c r="I198" s="32"/>
      <c r="J198" s="32"/>
      <c r="K198" s="32"/>
      <c r="L198" s="23"/>
    </row>
    <row r="199" spans="1:12" ht="15">
      <c r="A199" s="27"/>
      <c r="B199" s="30"/>
      <c r="C199" s="7"/>
      <c r="D199" s="8"/>
      <c r="E199" s="9"/>
      <c r="F199" s="7"/>
      <c r="G199" s="8"/>
      <c r="H199" s="9"/>
      <c r="I199" s="33"/>
      <c r="J199" s="33"/>
      <c r="K199" s="33"/>
      <c r="L199" s="24"/>
    </row>
    <row r="200" spans="1:12" ht="15">
      <c r="A200" s="25" t="s">
        <v>128</v>
      </c>
      <c r="B200" s="28" t="s">
        <v>129</v>
      </c>
      <c r="C200" s="1"/>
      <c r="D200" s="2"/>
      <c r="E200" s="3"/>
      <c r="F200" s="1"/>
      <c r="G200" s="2"/>
      <c r="H200" s="3"/>
      <c r="I200" s="31">
        <v>25000000</v>
      </c>
      <c r="J200" s="31">
        <v>0</v>
      </c>
      <c r="K200" s="31">
        <v>0</v>
      </c>
      <c r="L200" s="22">
        <f aca="true" t="shared" si="63" ref="L200">SUM(I200:K202)</f>
        <v>25000000</v>
      </c>
    </row>
    <row r="201" spans="1:12" ht="18" customHeight="1">
      <c r="A201" s="26"/>
      <c r="B201" s="29"/>
      <c r="C201" s="4"/>
      <c r="D201" s="5"/>
      <c r="E201" s="6"/>
      <c r="F201" s="4"/>
      <c r="G201" s="5"/>
      <c r="H201" s="6"/>
      <c r="I201" s="32"/>
      <c r="J201" s="32"/>
      <c r="K201" s="32"/>
      <c r="L201" s="23"/>
    </row>
    <row r="202" spans="1:12" ht="15">
      <c r="A202" s="27"/>
      <c r="B202" s="30"/>
      <c r="C202" s="7"/>
      <c r="D202" s="8"/>
      <c r="E202" s="9"/>
      <c r="F202" s="7"/>
      <c r="G202" s="8"/>
      <c r="H202" s="9"/>
      <c r="I202" s="33"/>
      <c r="J202" s="33"/>
      <c r="K202" s="33"/>
      <c r="L202" s="24"/>
    </row>
    <row r="203" spans="1:12" ht="18" customHeight="1">
      <c r="A203" s="41" t="s">
        <v>1506</v>
      </c>
      <c r="B203" s="42"/>
      <c r="C203" s="43" t="s">
        <v>130</v>
      </c>
      <c r="D203" s="44"/>
      <c r="E203" s="45"/>
      <c r="F203" s="43" t="s">
        <v>131</v>
      </c>
      <c r="G203" s="44"/>
      <c r="H203" s="45"/>
      <c r="I203" s="14">
        <f>SUM(I8:I202)</f>
        <v>69059327</v>
      </c>
      <c r="J203" s="14">
        <f>SUM(J8:J202)</f>
        <v>45809604</v>
      </c>
      <c r="K203" s="14">
        <f>SUM(K8:K202)</f>
        <v>47877403</v>
      </c>
      <c r="L203" s="16">
        <f>SUM(L8:L202)</f>
        <v>162746334</v>
      </c>
    </row>
    <row r="204" spans="1:12" ht="6.75" customHeight="1">
      <c r="A204" s="46" t="s">
        <v>131</v>
      </c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7"/>
    </row>
    <row r="205" spans="1:12" ht="18" customHeight="1" thickBot="1">
      <c r="A205" s="36" t="s">
        <v>1507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9"/>
    </row>
    <row r="206" spans="1:12" ht="15.75" thickTop="1">
      <c r="A206" s="25" t="s">
        <v>132</v>
      </c>
      <c r="B206" s="28" t="s">
        <v>133</v>
      </c>
      <c r="C206" s="1"/>
      <c r="D206" s="2"/>
      <c r="E206" s="3"/>
      <c r="F206" s="1"/>
      <c r="G206" s="2"/>
      <c r="H206" s="3"/>
      <c r="I206" s="31">
        <v>-70000</v>
      </c>
      <c r="J206" s="31">
        <v>0</v>
      </c>
      <c r="K206" s="31">
        <v>0</v>
      </c>
      <c r="L206" s="22">
        <f>SUM(I206:K208)</f>
        <v>-70000</v>
      </c>
    </row>
    <row r="207" spans="1:12" ht="18" customHeight="1">
      <c r="A207" s="26"/>
      <c r="B207" s="29"/>
      <c r="C207" s="4"/>
      <c r="D207" s="5"/>
      <c r="E207" s="6"/>
      <c r="F207" s="4"/>
      <c r="G207" s="5"/>
      <c r="H207" s="6"/>
      <c r="I207" s="32"/>
      <c r="J207" s="32"/>
      <c r="K207" s="32"/>
      <c r="L207" s="23"/>
    </row>
    <row r="208" spans="1:12" ht="15">
      <c r="A208" s="27"/>
      <c r="B208" s="30"/>
      <c r="C208" s="7"/>
      <c r="D208" s="8"/>
      <c r="E208" s="9"/>
      <c r="F208" s="7"/>
      <c r="G208" s="8"/>
      <c r="H208" s="9"/>
      <c r="I208" s="33"/>
      <c r="J208" s="33"/>
      <c r="K208" s="33"/>
      <c r="L208" s="24"/>
    </row>
    <row r="209" spans="1:12" ht="15">
      <c r="A209" s="25" t="s">
        <v>134</v>
      </c>
      <c r="B209" s="28" t="s">
        <v>135</v>
      </c>
      <c r="C209" s="1"/>
      <c r="D209" s="2"/>
      <c r="E209" s="3"/>
      <c r="F209" s="1"/>
      <c r="G209" s="2"/>
      <c r="H209" s="3"/>
      <c r="I209" s="31">
        <v>10000</v>
      </c>
      <c r="J209" s="31">
        <v>0</v>
      </c>
      <c r="K209" s="31">
        <v>0</v>
      </c>
      <c r="L209" s="22">
        <f aca="true" t="shared" si="64" ref="L209">SUM(I209:K211)</f>
        <v>10000</v>
      </c>
    </row>
    <row r="210" spans="1:12" ht="18" customHeight="1">
      <c r="A210" s="26"/>
      <c r="B210" s="29"/>
      <c r="C210" s="4"/>
      <c r="D210" s="5"/>
      <c r="E210" s="6"/>
      <c r="F210" s="4"/>
      <c r="G210" s="5"/>
      <c r="H210" s="6"/>
      <c r="I210" s="32"/>
      <c r="J210" s="32"/>
      <c r="K210" s="32"/>
      <c r="L210" s="23"/>
    </row>
    <row r="211" spans="1:12" ht="15">
      <c r="A211" s="27"/>
      <c r="B211" s="30"/>
      <c r="C211" s="7"/>
      <c r="D211" s="8"/>
      <c r="E211" s="9"/>
      <c r="F211" s="7"/>
      <c r="G211" s="8"/>
      <c r="H211" s="9"/>
      <c r="I211" s="33"/>
      <c r="J211" s="33"/>
      <c r="K211" s="33"/>
      <c r="L211" s="24"/>
    </row>
    <row r="212" spans="1:12" ht="15">
      <c r="A212" s="25" t="s">
        <v>136</v>
      </c>
      <c r="B212" s="28" t="s">
        <v>137</v>
      </c>
      <c r="C212" s="1"/>
      <c r="D212" s="2"/>
      <c r="E212" s="3"/>
      <c r="F212" s="1"/>
      <c r="G212" s="2"/>
      <c r="H212" s="3"/>
      <c r="I212" s="31">
        <v>-500000</v>
      </c>
      <c r="J212" s="31">
        <v>0</v>
      </c>
      <c r="K212" s="31">
        <v>0</v>
      </c>
      <c r="L212" s="22">
        <f aca="true" t="shared" si="65" ref="L212">SUM(I212:K214)</f>
        <v>-500000</v>
      </c>
    </row>
    <row r="213" spans="1:12" ht="18" customHeight="1">
      <c r="A213" s="26"/>
      <c r="B213" s="29"/>
      <c r="C213" s="4"/>
      <c r="D213" s="5"/>
      <c r="E213" s="6"/>
      <c r="F213" s="4"/>
      <c r="G213" s="5"/>
      <c r="H213" s="6"/>
      <c r="I213" s="32"/>
      <c r="J213" s="32"/>
      <c r="K213" s="32"/>
      <c r="L213" s="23"/>
    </row>
    <row r="214" spans="1:12" ht="15">
      <c r="A214" s="27"/>
      <c r="B214" s="30"/>
      <c r="C214" s="7"/>
      <c r="D214" s="8"/>
      <c r="E214" s="9"/>
      <c r="F214" s="7"/>
      <c r="G214" s="8"/>
      <c r="H214" s="9"/>
      <c r="I214" s="33"/>
      <c r="J214" s="33"/>
      <c r="K214" s="33"/>
      <c r="L214" s="24"/>
    </row>
    <row r="215" spans="1:12" ht="15">
      <c r="A215" s="25" t="s">
        <v>138</v>
      </c>
      <c r="B215" s="28" t="s">
        <v>139</v>
      </c>
      <c r="C215" s="1"/>
      <c r="D215" s="2"/>
      <c r="E215" s="3"/>
      <c r="F215" s="1"/>
      <c r="G215" s="2"/>
      <c r="H215" s="3"/>
      <c r="I215" s="31">
        <v>-69320</v>
      </c>
      <c r="J215" s="31">
        <v>0</v>
      </c>
      <c r="K215" s="31">
        <v>0</v>
      </c>
      <c r="L215" s="22">
        <f aca="true" t="shared" si="66" ref="L215">SUM(I215:K217)</f>
        <v>-69320</v>
      </c>
    </row>
    <row r="216" spans="1:12" ht="18" customHeight="1">
      <c r="A216" s="26"/>
      <c r="B216" s="29"/>
      <c r="C216" s="4"/>
      <c r="D216" s="5"/>
      <c r="E216" s="6"/>
      <c r="F216" s="4"/>
      <c r="G216" s="5"/>
      <c r="H216" s="6"/>
      <c r="I216" s="32"/>
      <c r="J216" s="32"/>
      <c r="K216" s="32"/>
      <c r="L216" s="23"/>
    </row>
    <row r="217" spans="1:12" ht="15">
      <c r="A217" s="27"/>
      <c r="B217" s="30"/>
      <c r="C217" s="7"/>
      <c r="D217" s="8"/>
      <c r="E217" s="9"/>
      <c r="F217" s="7"/>
      <c r="G217" s="8"/>
      <c r="H217" s="9"/>
      <c r="I217" s="33"/>
      <c r="J217" s="33"/>
      <c r="K217" s="33"/>
      <c r="L217" s="24"/>
    </row>
    <row r="218" spans="1:12" ht="15">
      <c r="A218" s="25" t="s">
        <v>140</v>
      </c>
      <c r="B218" s="28" t="s">
        <v>141</v>
      </c>
      <c r="C218" s="1"/>
      <c r="D218" s="2"/>
      <c r="E218" s="3"/>
      <c r="F218" s="1"/>
      <c r="G218" s="2"/>
      <c r="H218" s="3"/>
      <c r="I218" s="31">
        <v>-11910</v>
      </c>
      <c r="J218" s="31">
        <v>0</v>
      </c>
      <c r="K218" s="31">
        <v>0</v>
      </c>
      <c r="L218" s="22">
        <f aca="true" t="shared" si="67" ref="L218">SUM(I218:K220)</f>
        <v>-11910</v>
      </c>
    </row>
    <row r="219" spans="1:12" ht="18" customHeight="1">
      <c r="A219" s="26"/>
      <c r="B219" s="29"/>
      <c r="C219" s="4"/>
      <c r="D219" s="5"/>
      <c r="E219" s="6"/>
      <c r="F219" s="4"/>
      <c r="G219" s="5"/>
      <c r="H219" s="6"/>
      <c r="I219" s="32"/>
      <c r="J219" s="32"/>
      <c r="K219" s="32"/>
      <c r="L219" s="23"/>
    </row>
    <row r="220" spans="1:12" ht="15">
      <c r="A220" s="27"/>
      <c r="B220" s="30"/>
      <c r="C220" s="7"/>
      <c r="D220" s="8"/>
      <c r="E220" s="9"/>
      <c r="F220" s="7"/>
      <c r="G220" s="8"/>
      <c r="H220" s="9"/>
      <c r="I220" s="33"/>
      <c r="J220" s="33"/>
      <c r="K220" s="33"/>
      <c r="L220" s="24"/>
    </row>
    <row r="221" spans="1:12" ht="15">
      <c r="A221" s="25" t="s">
        <v>142</v>
      </c>
      <c r="B221" s="28" t="s">
        <v>143</v>
      </c>
      <c r="C221" s="1"/>
      <c r="D221" s="2"/>
      <c r="E221" s="3"/>
      <c r="F221" s="1"/>
      <c r="G221" s="2"/>
      <c r="H221" s="3"/>
      <c r="I221" s="31">
        <v>100000</v>
      </c>
      <c r="J221" s="31">
        <v>0</v>
      </c>
      <c r="K221" s="31">
        <v>0</v>
      </c>
      <c r="L221" s="22">
        <f aca="true" t="shared" si="68" ref="L221">SUM(I221:K223)</f>
        <v>100000</v>
      </c>
    </row>
    <row r="222" spans="1:12" ht="18" customHeight="1">
      <c r="A222" s="26"/>
      <c r="B222" s="29"/>
      <c r="C222" s="4"/>
      <c r="D222" s="5"/>
      <c r="E222" s="6"/>
      <c r="F222" s="4"/>
      <c r="G222" s="5"/>
      <c r="H222" s="6"/>
      <c r="I222" s="32"/>
      <c r="J222" s="32"/>
      <c r="K222" s="32"/>
      <c r="L222" s="23"/>
    </row>
    <row r="223" spans="1:12" ht="15">
      <c r="A223" s="27"/>
      <c r="B223" s="30"/>
      <c r="C223" s="7"/>
      <c r="D223" s="8"/>
      <c r="E223" s="9"/>
      <c r="F223" s="7"/>
      <c r="G223" s="8"/>
      <c r="H223" s="9"/>
      <c r="I223" s="33"/>
      <c r="J223" s="33"/>
      <c r="K223" s="33"/>
      <c r="L223" s="24"/>
    </row>
    <row r="224" spans="1:12" ht="15">
      <c r="A224" s="25" t="s">
        <v>144</v>
      </c>
      <c r="B224" s="28" t="s">
        <v>145</v>
      </c>
      <c r="C224" s="1"/>
      <c r="D224" s="2"/>
      <c r="E224" s="3"/>
      <c r="F224" s="1"/>
      <c r="G224" s="2"/>
      <c r="H224" s="3"/>
      <c r="I224" s="31">
        <v>205000</v>
      </c>
      <c r="J224" s="31">
        <v>1350000</v>
      </c>
      <c r="K224" s="31">
        <v>775000</v>
      </c>
      <c r="L224" s="22">
        <f aca="true" t="shared" si="69" ref="L224">SUM(I224:K226)</f>
        <v>2330000</v>
      </c>
    </row>
    <row r="225" spans="1:12" ht="18" customHeight="1">
      <c r="A225" s="26"/>
      <c r="B225" s="29"/>
      <c r="C225" s="4"/>
      <c r="D225" s="5"/>
      <c r="E225" s="6"/>
      <c r="F225" s="4"/>
      <c r="G225" s="5"/>
      <c r="H225" s="6"/>
      <c r="I225" s="32"/>
      <c r="J225" s="32"/>
      <c r="K225" s="32"/>
      <c r="L225" s="23"/>
    </row>
    <row r="226" spans="1:12" ht="15">
      <c r="A226" s="27"/>
      <c r="B226" s="30"/>
      <c r="C226" s="7"/>
      <c r="D226" s="8"/>
      <c r="E226" s="9"/>
      <c r="F226" s="7"/>
      <c r="G226" s="8"/>
      <c r="H226" s="9"/>
      <c r="I226" s="33"/>
      <c r="J226" s="33"/>
      <c r="K226" s="33"/>
      <c r="L226" s="24"/>
    </row>
    <row r="227" spans="1:12" ht="15">
      <c r="A227" s="25" t="s">
        <v>146</v>
      </c>
      <c r="B227" s="28" t="s">
        <v>147</v>
      </c>
      <c r="C227" s="1"/>
      <c r="D227" s="2"/>
      <c r="E227" s="3"/>
      <c r="F227" s="1"/>
      <c r="G227" s="2"/>
      <c r="H227" s="3"/>
      <c r="I227" s="31">
        <v>6023720</v>
      </c>
      <c r="J227" s="31">
        <v>0</v>
      </c>
      <c r="K227" s="31">
        <v>0</v>
      </c>
      <c r="L227" s="22">
        <f aca="true" t="shared" si="70" ref="L227">SUM(I227:K229)</f>
        <v>6023720</v>
      </c>
    </row>
    <row r="228" spans="1:12" ht="18" customHeight="1">
      <c r="A228" s="26"/>
      <c r="B228" s="29"/>
      <c r="C228" s="4"/>
      <c r="D228" s="5"/>
      <c r="E228" s="6"/>
      <c r="F228" s="4"/>
      <c r="G228" s="5"/>
      <c r="H228" s="6"/>
      <c r="I228" s="32"/>
      <c r="J228" s="32"/>
      <c r="K228" s="32"/>
      <c r="L228" s="23"/>
    </row>
    <row r="229" spans="1:12" ht="15">
      <c r="A229" s="27"/>
      <c r="B229" s="30"/>
      <c r="C229" s="7"/>
      <c r="D229" s="8"/>
      <c r="E229" s="9"/>
      <c r="F229" s="7"/>
      <c r="G229" s="8"/>
      <c r="H229" s="9"/>
      <c r="I229" s="33"/>
      <c r="J229" s="33"/>
      <c r="K229" s="33"/>
      <c r="L229" s="24"/>
    </row>
    <row r="230" spans="1:12" ht="15">
      <c r="A230" s="25" t="s">
        <v>148</v>
      </c>
      <c r="B230" s="28" t="s">
        <v>149</v>
      </c>
      <c r="C230" s="1"/>
      <c r="D230" s="2"/>
      <c r="E230" s="3"/>
      <c r="F230" s="1"/>
      <c r="G230" s="2"/>
      <c r="H230" s="3"/>
      <c r="I230" s="31">
        <v>-1100000</v>
      </c>
      <c r="J230" s="31">
        <v>0</v>
      </c>
      <c r="K230" s="31">
        <v>0</v>
      </c>
      <c r="L230" s="22">
        <f aca="true" t="shared" si="71" ref="L230">SUM(I230:K232)</f>
        <v>-1100000</v>
      </c>
    </row>
    <row r="231" spans="1:12" ht="18" customHeight="1">
      <c r="A231" s="26"/>
      <c r="B231" s="29"/>
      <c r="C231" s="4"/>
      <c r="D231" s="5"/>
      <c r="E231" s="6"/>
      <c r="F231" s="4"/>
      <c r="G231" s="5"/>
      <c r="H231" s="6"/>
      <c r="I231" s="32"/>
      <c r="J231" s="32"/>
      <c r="K231" s="32"/>
      <c r="L231" s="23"/>
    </row>
    <row r="232" spans="1:12" ht="15">
      <c r="A232" s="27"/>
      <c r="B232" s="30"/>
      <c r="C232" s="7"/>
      <c r="D232" s="8"/>
      <c r="E232" s="9"/>
      <c r="F232" s="7"/>
      <c r="G232" s="8"/>
      <c r="H232" s="9"/>
      <c r="I232" s="33"/>
      <c r="J232" s="33"/>
      <c r="K232" s="33"/>
      <c r="L232" s="24"/>
    </row>
    <row r="233" spans="1:12" ht="15">
      <c r="A233" s="25" t="s">
        <v>150</v>
      </c>
      <c r="B233" s="28" t="s">
        <v>151</v>
      </c>
      <c r="C233" s="1"/>
      <c r="D233" s="2"/>
      <c r="E233" s="3"/>
      <c r="F233" s="1"/>
      <c r="G233" s="2"/>
      <c r="H233" s="3"/>
      <c r="I233" s="31">
        <v>350000</v>
      </c>
      <c r="J233" s="31">
        <v>0</v>
      </c>
      <c r="K233" s="31">
        <v>0</v>
      </c>
      <c r="L233" s="22">
        <f aca="true" t="shared" si="72" ref="L233">SUM(I233:K235)</f>
        <v>350000</v>
      </c>
    </row>
    <row r="234" spans="1:12" ht="18" customHeight="1">
      <c r="A234" s="26"/>
      <c r="B234" s="29"/>
      <c r="C234" s="4"/>
      <c r="D234" s="5"/>
      <c r="E234" s="6"/>
      <c r="F234" s="4"/>
      <c r="G234" s="5"/>
      <c r="H234" s="6"/>
      <c r="I234" s="32"/>
      <c r="J234" s="32"/>
      <c r="K234" s="32"/>
      <c r="L234" s="23"/>
    </row>
    <row r="235" spans="1:12" ht="15">
      <c r="A235" s="27"/>
      <c r="B235" s="30"/>
      <c r="C235" s="7"/>
      <c r="D235" s="8"/>
      <c r="E235" s="9"/>
      <c r="F235" s="7"/>
      <c r="G235" s="8"/>
      <c r="H235" s="9"/>
      <c r="I235" s="33"/>
      <c r="J235" s="33"/>
      <c r="K235" s="33"/>
      <c r="L235" s="24"/>
    </row>
    <row r="236" spans="1:12" ht="15">
      <c r="A236" s="25" t="s">
        <v>152</v>
      </c>
      <c r="B236" s="28" t="s">
        <v>153</v>
      </c>
      <c r="C236" s="1"/>
      <c r="D236" s="2"/>
      <c r="E236" s="3"/>
      <c r="F236" s="1"/>
      <c r="G236" s="2"/>
      <c r="H236" s="3"/>
      <c r="I236" s="31">
        <v>3342000</v>
      </c>
      <c r="J236" s="31">
        <v>4605000</v>
      </c>
      <c r="K236" s="31">
        <v>2375000</v>
      </c>
      <c r="L236" s="22">
        <f aca="true" t="shared" si="73" ref="L236">SUM(I236:K238)</f>
        <v>10322000</v>
      </c>
    </row>
    <row r="237" spans="1:12" ht="18" customHeight="1">
      <c r="A237" s="26"/>
      <c r="B237" s="29"/>
      <c r="C237" s="4"/>
      <c r="D237" s="5"/>
      <c r="E237" s="6"/>
      <c r="F237" s="4"/>
      <c r="G237" s="5"/>
      <c r="H237" s="6"/>
      <c r="I237" s="32"/>
      <c r="J237" s="32"/>
      <c r="K237" s="32"/>
      <c r="L237" s="23"/>
    </row>
    <row r="238" spans="1:12" ht="15">
      <c r="A238" s="27"/>
      <c r="B238" s="30"/>
      <c r="C238" s="7"/>
      <c r="D238" s="8"/>
      <c r="E238" s="9"/>
      <c r="F238" s="7"/>
      <c r="G238" s="8"/>
      <c r="H238" s="9"/>
      <c r="I238" s="33"/>
      <c r="J238" s="33"/>
      <c r="K238" s="33"/>
      <c r="L238" s="24"/>
    </row>
    <row r="239" spans="1:12" ht="15">
      <c r="A239" s="25" t="s">
        <v>154</v>
      </c>
      <c r="B239" s="28" t="s">
        <v>155</v>
      </c>
      <c r="C239" s="1"/>
      <c r="D239" s="2"/>
      <c r="E239" s="3"/>
      <c r="F239" s="1"/>
      <c r="G239" s="2"/>
      <c r="H239" s="3"/>
      <c r="I239" s="31">
        <v>5181980</v>
      </c>
      <c r="J239" s="31">
        <v>5700178</v>
      </c>
      <c r="K239" s="31">
        <v>6270195.8</v>
      </c>
      <c r="L239" s="22">
        <f aca="true" t="shared" si="74" ref="L239">SUM(I239:K241)</f>
        <v>17152353.8</v>
      </c>
    </row>
    <row r="240" spans="1:12" ht="18" customHeight="1">
      <c r="A240" s="26"/>
      <c r="B240" s="29"/>
      <c r="C240" s="4"/>
      <c r="D240" s="5"/>
      <c r="E240" s="6"/>
      <c r="F240" s="4"/>
      <c r="G240" s="5"/>
      <c r="H240" s="6"/>
      <c r="I240" s="32"/>
      <c r="J240" s="32"/>
      <c r="K240" s="32"/>
      <c r="L240" s="23"/>
    </row>
    <row r="241" spans="1:12" ht="15">
      <c r="A241" s="27"/>
      <c r="B241" s="30"/>
      <c r="C241" s="7"/>
      <c r="D241" s="8"/>
      <c r="E241" s="9"/>
      <c r="F241" s="7"/>
      <c r="G241" s="8"/>
      <c r="H241" s="9"/>
      <c r="I241" s="33"/>
      <c r="J241" s="33"/>
      <c r="K241" s="33"/>
      <c r="L241" s="24"/>
    </row>
    <row r="242" spans="1:12" ht="18" customHeight="1">
      <c r="A242" s="41" t="s">
        <v>156</v>
      </c>
      <c r="B242" s="42"/>
      <c r="C242" s="43" t="s">
        <v>130</v>
      </c>
      <c r="D242" s="44"/>
      <c r="E242" s="45"/>
      <c r="F242" s="43" t="s">
        <v>131</v>
      </c>
      <c r="G242" s="44"/>
      <c r="H242" s="45"/>
      <c r="I242" s="14">
        <f>SUM(I206:I241)</f>
        <v>13461470</v>
      </c>
      <c r="J242" s="14">
        <f aca="true" t="shared" si="75" ref="J242:L242">SUM(J206:J241)</f>
        <v>11655178</v>
      </c>
      <c r="K242" s="14">
        <f t="shared" si="75"/>
        <v>9420195.8</v>
      </c>
      <c r="L242" s="16">
        <f t="shared" si="75"/>
        <v>34536843.8</v>
      </c>
    </row>
    <row r="243" spans="1:12" ht="6.6" customHeight="1">
      <c r="A243" s="46" t="s">
        <v>131</v>
      </c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7"/>
    </row>
    <row r="244" spans="1:12" ht="18" customHeight="1" thickBot="1">
      <c r="A244" s="36" t="s">
        <v>1556</v>
      </c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9"/>
    </row>
    <row r="245" spans="1:12" ht="15.75" thickTop="1">
      <c r="A245" s="25" t="s">
        <v>157</v>
      </c>
      <c r="B245" s="28" t="s">
        <v>158</v>
      </c>
      <c r="C245" s="1"/>
      <c r="D245" s="2"/>
      <c r="E245" s="3"/>
      <c r="F245" s="1"/>
      <c r="G245" s="2"/>
      <c r="H245" s="3"/>
      <c r="I245" s="31">
        <v>18141139</v>
      </c>
      <c r="J245" s="31">
        <v>0</v>
      </c>
      <c r="K245" s="31">
        <v>0</v>
      </c>
      <c r="L245" s="22">
        <f>SUM(I245:K247)</f>
        <v>18141139</v>
      </c>
    </row>
    <row r="246" spans="1:12" ht="18" customHeight="1">
      <c r="A246" s="26"/>
      <c r="B246" s="29"/>
      <c r="C246" s="4"/>
      <c r="D246" s="5"/>
      <c r="E246" s="6"/>
      <c r="F246" s="4"/>
      <c r="G246" s="5"/>
      <c r="H246" s="6"/>
      <c r="I246" s="32"/>
      <c r="J246" s="32"/>
      <c r="K246" s="32"/>
      <c r="L246" s="23"/>
    </row>
    <row r="247" spans="1:12" ht="15">
      <c r="A247" s="27"/>
      <c r="B247" s="30"/>
      <c r="C247" s="7"/>
      <c r="D247" s="8"/>
      <c r="E247" s="9"/>
      <c r="F247" s="7"/>
      <c r="G247" s="8"/>
      <c r="H247" s="9"/>
      <c r="I247" s="33"/>
      <c r="J247" s="33"/>
      <c r="K247" s="33"/>
      <c r="L247" s="24"/>
    </row>
    <row r="248" spans="1:12" ht="18" customHeight="1">
      <c r="A248" s="41" t="s">
        <v>159</v>
      </c>
      <c r="B248" s="42"/>
      <c r="C248" s="43" t="s">
        <v>130</v>
      </c>
      <c r="D248" s="44"/>
      <c r="E248" s="45"/>
      <c r="F248" s="43" t="s">
        <v>131</v>
      </c>
      <c r="G248" s="44"/>
      <c r="H248" s="45"/>
      <c r="I248" s="14">
        <f>SUM(I245)</f>
        <v>18141139</v>
      </c>
      <c r="J248" s="14">
        <f aca="true" t="shared" si="76" ref="J248:L248">SUM(J245)</f>
        <v>0</v>
      </c>
      <c r="K248" s="14">
        <f t="shared" si="76"/>
        <v>0</v>
      </c>
      <c r="L248" s="16">
        <f t="shared" si="76"/>
        <v>18141139</v>
      </c>
    </row>
    <row r="249" spans="1:12" ht="6.75" customHeight="1">
      <c r="A249" s="46" t="s">
        <v>131</v>
      </c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7"/>
    </row>
    <row r="250" spans="1:12" ht="18" customHeight="1" thickBot="1">
      <c r="A250" s="36" t="s">
        <v>1509</v>
      </c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9"/>
    </row>
    <row r="251" spans="1:12" ht="15.75" thickTop="1">
      <c r="A251" s="25" t="s">
        <v>160</v>
      </c>
      <c r="B251" s="28" t="s">
        <v>161</v>
      </c>
      <c r="C251" s="1"/>
      <c r="D251" s="2"/>
      <c r="E251" s="3"/>
      <c r="F251" s="1"/>
      <c r="G251" s="2"/>
      <c r="H251" s="3"/>
      <c r="I251" s="31">
        <v>-23785</v>
      </c>
      <c r="J251" s="31">
        <v>0</v>
      </c>
      <c r="K251" s="31">
        <v>0</v>
      </c>
      <c r="L251" s="22">
        <f>SUM(I251:K253)</f>
        <v>-23785</v>
      </c>
    </row>
    <row r="252" spans="1:12" ht="18" customHeight="1">
      <c r="A252" s="26"/>
      <c r="B252" s="29"/>
      <c r="C252" s="4"/>
      <c r="D252" s="5"/>
      <c r="E252" s="6"/>
      <c r="F252" s="4"/>
      <c r="G252" s="5"/>
      <c r="H252" s="6"/>
      <c r="I252" s="32"/>
      <c r="J252" s="32"/>
      <c r="K252" s="32"/>
      <c r="L252" s="23"/>
    </row>
    <row r="253" spans="1:12" ht="15">
      <c r="A253" s="27"/>
      <c r="B253" s="30"/>
      <c r="C253" s="7"/>
      <c r="D253" s="8"/>
      <c r="E253" s="9"/>
      <c r="F253" s="7"/>
      <c r="G253" s="8"/>
      <c r="H253" s="9"/>
      <c r="I253" s="33"/>
      <c r="J253" s="33"/>
      <c r="K253" s="33"/>
      <c r="L253" s="24"/>
    </row>
    <row r="254" spans="1:12" ht="15">
      <c r="A254" s="25" t="s">
        <v>162</v>
      </c>
      <c r="B254" s="28" t="s">
        <v>163</v>
      </c>
      <c r="C254" s="1"/>
      <c r="D254" s="2"/>
      <c r="E254" s="3"/>
      <c r="F254" s="1"/>
      <c r="G254" s="2"/>
      <c r="H254" s="3"/>
      <c r="I254" s="31">
        <v>1444397</v>
      </c>
      <c r="J254" s="31">
        <v>0</v>
      </c>
      <c r="K254" s="31">
        <v>0</v>
      </c>
      <c r="L254" s="22">
        <f aca="true" t="shared" si="77" ref="L254">SUM(I254:K256)</f>
        <v>1444397</v>
      </c>
    </row>
    <row r="255" spans="1:12" ht="18" customHeight="1">
      <c r="A255" s="26"/>
      <c r="B255" s="29"/>
      <c r="C255" s="4"/>
      <c r="D255" s="5"/>
      <c r="E255" s="6"/>
      <c r="F255" s="4"/>
      <c r="G255" s="5"/>
      <c r="H255" s="6"/>
      <c r="I255" s="32"/>
      <c r="J255" s="32"/>
      <c r="K255" s="32"/>
      <c r="L255" s="23"/>
    </row>
    <row r="256" spans="1:12" ht="15">
      <c r="A256" s="27"/>
      <c r="B256" s="30"/>
      <c r="C256" s="7"/>
      <c r="D256" s="8"/>
      <c r="E256" s="9"/>
      <c r="F256" s="7"/>
      <c r="G256" s="8"/>
      <c r="H256" s="9"/>
      <c r="I256" s="33"/>
      <c r="J256" s="33"/>
      <c r="K256" s="33"/>
      <c r="L256" s="24"/>
    </row>
    <row r="257" spans="1:12" ht="15">
      <c r="A257" s="25" t="s">
        <v>164</v>
      </c>
      <c r="B257" s="28" t="s">
        <v>165</v>
      </c>
      <c r="C257" s="1"/>
      <c r="D257" s="2"/>
      <c r="E257" s="3"/>
      <c r="F257" s="1"/>
      <c r="G257" s="2"/>
      <c r="H257" s="3"/>
      <c r="I257" s="31">
        <v>1115000</v>
      </c>
      <c r="J257" s="31">
        <v>0</v>
      </c>
      <c r="K257" s="31">
        <v>0</v>
      </c>
      <c r="L257" s="22">
        <f aca="true" t="shared" si="78" ref="L257">SUM(I257:K259)</f>
        <v>1115000</v>
      </c>
    </row>
    <row r="258" spans="1:12" ht="18" customHeight="1">
      <c r="A258" s="26"/>
      <c r="B258" s="29"/>
      <c r="C258" s="4"/>
      <c r="D258" s="5"/>
      <c r="E258" s="6"/>
      <c r="F258" s="4"/>
      <c r="G258" s="5"/>
      <c r="H258" s="6"/>
      <c r="I258" s="32"/>
      <c r="J258" s="32"/>
      <c r="K258" s="32"/>
      <c r="L258" s="23"/>
    </row>
    <row r="259" spans="1:12" ht="15">
      <c r="A259" s="27"/>
      <c r="B259" s="30"/>
      <c r="C259" s="7"/>
      <c r="D259" s="8"/>
      <c r="E259" s="9"/>
      <c r="F259" s="7"/>
      <c r="G259" s="8"/>
      <c r="H259" s="9"/>
      <c r="I259" s="33"/>
      <c r="J259" s="33"/>
      <c r="K259" s="33"/>
      <c r="L259" s="24"/>
    </row>
    <row r="260" spans="1:12" ht="34.7" customHeight="1">
      <c r="A260" s="41" t="s">
        <v>1510</v>
      </c>
      <c r="B260" s="42"/>
      <c r="C260" s="43" t="s">
        <v>130</v>
      </c>
      <c r="D260" s="44"/>
      <c r="E260" s="45"/>
      <c r="F260" s="43" t="s">
        <v>131</v>
      </c>
      <c r="G260" s="44"/>
      <c r="H260" s="45"/>
      <c r="I260" s="14">
        <f>SUM(I251:I259)</f>
        <v>2535612</v>
      </c>
      <c r="J260" s="14">
        <f aca="true" t="shared" si="79" ref="J260:L260">SUM(J251:J259)</f>
        <v>0</v>
      </c>
      <c r="K260" s="14">
        <f t="shared" si="79"/>
        <v>0</v>
      </c>
      <c r="L260" s="16">
        <f t="shared" si="79"/>
        <v>2535612</v>
      </c>
    </row>
    <row r="261" spans="1:12" ht="6.75" customHeight="1">
      <c r="A261" s="46" t="s">
        <v>131</v>
      </c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7"/>
    </row>
    <row r="262" spans="1:12" ht="18" customHeight="1" thickBot="1">
      <c r="A262" s="36" t="s">
        <v>1511</v>
      </c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9"/>
    </row>
    <row r="263" spans="1:12" ht="15.75" thickTop="1">
      <c r="A263" s="25" t="s">
        <v>166</v>
      </c>
      <c r="B263" s="28" t="s">
        <v>167</v>
      </c>
      <c r="C263" s="1"/>
      <c r="D263" s="2"/>
      <c r="E263" s="3"/>
      <c r="F263" s="1"/>
      <c r="G263" s="2"/>
      <c r="H263" s="3"/>
      <c r="I263" s="31">
        <v>192000</v>
      </c>
      <c r="J263" s="31">
        <v>0</v>
      </c>
      <c r="K263" s="31">
        <v>0</v>
      </c>
      <c r="L263" s="22">
        <f>SUM(I263:K265)</f>
        <v>192000</v>
      </c>
    </row>
    <row r="264" spans="1:12" ht="18" customHeight="1">
      <c r="A264" s="26"/>
      <c r="B264" s="29"/>
      <c r="C264" s="4"/>
      <c r="D264" s="5"/>
      <c r="E264" s="6"/>
      <c r="F264" s="4"/>
      <c r="G264" s="5"/>
      <c r="H264" s="6"/>
      <c r="I264" s="32"/>
      <c r="J264" s="32"/>
      <c r="K264" s="32"/>
      <c r="L264" s="23"/>
    </row>
    <row r="265" spans="1:12" ht="15">
      <c r="A265" s="27"/>
      <c r="B265" s="30"/>
      <c r="C265" s="7"/>
      <c r="D265" s="8"/>
      <c r="E265" s="9"/>
      <c r="F265" s="7"/>
      <c r="G265" s="8"/>
      <c r="H265" s="9"/>
      <c r="I265" s="33"/>
      <c r="J265" s="33"/>
      <c r="K265" s="33"/>
      <c r="L265" s="24"/>
    </row>
    <row r="266" spans="1:12" ht="15">
      <c r="A266" s="25" t="s">
        <v>168</v>
      </c>
      <c r="B266" s="28" t="s">
        <v>169</v>
      </c>
      <c r="C266" s="1"/>
      <c r="D266" s="2"/>
      <c r="E266" s="3"/>
      <c r="F266" s="1"/>
      <c r="G266" s="2"/>
      <c r="H266" s="3"/>
      <c r="I266" s="31">
        <v>256230</v>
      </c>
      <c r="J266" s="31">
        <v>0</v>
      </c>
      <c r="K266" s="31">
        <v>0</v>
      </c>
      <c r="L266" s="22">
        <f>SUM(I266:K268)</f>
        <v>256230</v>
      </c>
    </row>
    <row r="267" spans="1:12" ht="18" customHeight="1">
      <c r="A267" s="26"/>
      <c r="B267" s="29"/>
      <c r="C267" s="4"/>
      <c r="D267" s="5"/>
      <c r="E267" s="6"/>
      <c r="F267" s="4"/>
      <c r="G267" s="5"/>
      <c r="H267" s="6"/>
      <c r="I267" s="32"/>
      <c r="J267" s="32"/>
      <c r="K267" s="32"/>
      <c r="L267" s="23"/>
    </row>
    <row r="268" spans="1:12" ht="15">
      <c r="A268" s="27"/>
      <c r="B268" s="30"/>
      <c r="C268" s="7"/>
      <c r="D268" s="8"/>
      <c r="E268" s="9"/>
      <c r="F268" s="7"/>
      <c r="G268" s="8"/>
      <c r="H268" s="9"/>
      <c r="I268" s="33"/>
      <c r="J268" s="33"/>
      <c r="K268" s="33"/>
      <c r="L268" s="24"/>
    </row>
    <row r="269" spans="1:12" ht="18" customHeight="1">
      <c r="A269" s="41" t="s">
        <v>1512</v>
      </c>
      <c r="B269" s="42"/>
      <c r="C269" s="43" t="s">
        <v>130</v>
      </c>
      <c r="D269" s="44"/>
      <c r="E269" s="45"/>
      <c r="F269" s="43" t="s">
        <v>131</v>
      </c>
      <c r="G269" s="44"/>
      <c r="H269" s="45"/>
      <c r="I269" s="14">
        <f>SUM(I263:I268)</f>
        <v>448230</v>
      </c>
      <c r="J269" s="14">
        <f aca="true" t="shared" si="80" ref="J269:L269">SUM(J263:J268)</f>
        <v>0</v>
      </c>
      <c r="K269" s="14">
        <f t="shared" si="80"/>
        <v>0</v>
      </c>
      <c r="L269" s="17">
        <f t="shared" si="80"/>
        <v>448230</v>
      </c>
    </row>
    <row r="270" spans="1:12" ht="6.75" customHeight="1">
      <c r="A270" s="46" t="s">
        <v>131</v>
      </c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7"/>
    </row>
    <row r="271" spans="1:12" ht="18" customHeight="1" thickBot="1">
      <c r="A271" s="36" t="s">
        <v>1513</v>
      </c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9"/>
    </row>
    <row r="272" spans="1:12" ht="15.75" thickTop="1">
      <c r="A272" s="25" t="s">
        <v>170</v>
      </c>
      <c r="B272" s="28" t="s">
        <v>171</v>
      </c>
      <c r="C272" s="1"/>
      <c r="D272" s="2"/>
      <c r="E272" s="3"/>
      <c r="F272" s="1"/>
      <c r="G272" s="2"/>
      <c r="H272" s="3"/>
      <c r="I272" s="31">
        <v>-1145000</v>
      </c>
      <c r="J272" s="31">
        <v>0</v>
      </c>
      <c r="K272" s="31">
        <v>0</v>
      </c>
      <c r="L272" s="22">
        <f>SUM(I272:K274)</f>
        <v>-1145000</v>
      </c>
    </row>
    <row r="273" spans="1:12" ht="18" customHeight="1">
      <c r="A273" s="26"/>
      <c r="B273" s="29"/>
      <c r="C273" s="4"/>
      <c r="D273" s="5"/>
      <c r="E273" s="6"/>
      <c r="F273" s="4"/>
      <c r="G273" s="5"/>
      <c r="H273" s="6"/>
      <c r="I273" s="32"/>
      <c r="J273" s="32"/>
      <c r="K273" s="32"/>
      <c r="L273" s="23"/>
    </row>
    <row r="274" spans="1:12" ht="15">
      <c r="A274" s="27"/>
      <c r="B274" s="30"/>
      <c r="C274" s="7"/>
      <c r="D274" s="8"/>
      <c r="E274" s="9"/>
      <c r="F274" s="7"/>
      <c r="G274" s="8"/>
      <c r="H274" s="9"/>
      <c r="I274" s="33"/>
      <c r="J274" s="33"/>
      <c r="K274" s="33"/>
      <c r="L274" s="24"/>
    </row>
    <row r="275" spans="1:12" ht="15">
      <c r="A275" s="25" t="s">
        <v>172</v>
      </c>
      <c r="B275" s="28" t="s">
        <v>173</v>
      </c>
      <c r="C275" s="1"/>
      <c r="D275" s="2"/>
      <c r="E275" s="3"/>
      <c r="F275" s="1"/>
      <c r="G275" s="2"/>
      <c r="H275" s="3"/>
      <c r="I275" s="31">
        <v>-6925327</v>
      </c>
      <c r="J275" s="31">
        <v>0</v>
      </c>
      <c r="K275" s="31">
        <v>0</v>
      </c>
      <c r="L275" s="22">
        <f aca="true" t="shared" si="81" ref="L275">SUM(I275:K277)</f>
        <v>-6925327</v>
      </c>
    </row>
    <row r="276" spans="1:12" ht="18" customHeight="1">
      <c r="A276" s="26"/>
      <c r="B276" s="29"/>
      <c r="C276" s="4"/>
      <c r="D276" s="5"/>
      <c r="E276" s="6"/>
      <c r="F276" s="4"/>
      <c r="G276" s="5"/>
      <c r="H276" s="6"/>
      <c r="I276" s="32"/>
      <c r="J276" s="32"/>
      <c r="K276" s="32"/>
      <c r="L276" s="23"/>
    </row>
    <row r="277" spans="1:12" ht="15">
      <c r="A277" s="27"/>
      <c r="B277" s="30"/>
      <c r="C277" s="7"/>
      <c r="D277" s="8"/>
      <c r="E277" s="9"/>
      <c r="F277" s="7"/>
      <c r="G277" s="8"/>
      <c r="H277" s="9"/>
      <c r="I277" s="33"/>
      <c r="J277" s="33"/>
      <c r="K277" s="33"/>
      <c r="L277" s="24"/>
    </row>
    <row r="278" spans="1:12" ht="15">
      <c r="A278" s="25" t="s">
        <v>174</v>
      </c>
      <c r="B278" s="28" t="s">
        <v>175</v>
      </c>
      <c r="C278" s="1"/>
      <c r="D278" s="2"/>
      <c r="E278" s="3"/>
      <c r="F278" s="1"/>
      <c r="G278" s="2"/>
      <c r="H278" s="3"/>
      <c r="I278" s="31">
        <v>-17496259</v>
      </c>
      <c r="J278" s="31">
        <v>0</v>
      </c>
      <c r="K278" s="31">
        <v>0</v>
      </c>
      <c r="L278" s="22">
        <f aca="true" t="shared" si="82" ref="L278">SUM(I278:K280)</f>
        <v>-17496259</v>
      </c>
    </row>
    <row r="279" spans="1:12" ht="18" customHeight="1">
      <c r="A279" s="26"/>
      <c r="B279" s="29"/>
      <c r="C279" s="4"/>
      <c r="D279" s="5"/>
      <c r="E279" s="6"/>
      <c r="F279" s="4"/>
      <c r="G279" s="5"/>
      <c r="H279" s="6"/>
      <c r="I279" s="32"/>
      <c r="J279" s="32"/>
      <c r="K279" s="32"/>
      <c r="L279" s="23"/>
    </row>
    <row r="280" spans="1:12" ht="15">
      <c r="A280" s="27"/>
      <c r="B280" s="30"/>
      <c r="C280" s="7"/>
      <c r="D280" s="8"/>
      <c r="E280" s="9"/>
      <c r="F280" s="7"/>
      <c r="G280" s="8"/>
      <c r="H280" s="9"/>
      <c r="I280" s="33"/>
      <c r="J280" s="33"/>
      <c r="K280" s="33"/>
      <c r="L280" s="24"/>
    </row>
    <row r="281" spans="1:12" ht="15">
      <c r="A281" s="25" t="s">
        <v>176</v>
      </c>
      <c r="B281" s="28" t="s">
        <v>177</v>
      </c>
      <c r="C281" s="1"/>
      <c r="D281" s="2"/>
      <c r="E281" s="3"/>
      <c r="F281" s="1"/>
      <c r="G281" s="2"/>
      <c r="H281" s="3"/>
      <c r="I281" s="31">
        <v>-6587269</v>
      </c>
      <c r="J281" s="31">
        <v>0</v>
      </c>
      <c r="K281" s="31">
        <v>0</v>
      </c>
      <c r="L281" s="22">
        <f aca="true" t="shared" si="83" ref="L281">SUM(I281:K283)</f>
        <v>-6587269</v>
      </c>
    </row>
    <row r="282" spans="1:12" ht="18" customHeight="1">
      <c r="A282" s="26"/>
      <c r="B282" s="29"/>
      <c r="C282" s="4"/>
      <c r="D282" s="5"/>
      <c r="E282" s="6"/>
      <c r="F282" s="4"/>
      <c r="G282" s="5"/>
      <c r="H282" s="6"/>
      <c r="I282" s="32"/>
      <c r="J282" s="32"/>
      <c r="K282" s="32"/>
      <c r="L282" s="23"/>
    </row>
    <row r="283" spans="1:12" ht="15">
      <c r="A283" s="27"/>
      <c r="B283" s="30"/>
      <c r="C283" s="7"/>
      <c r="D283" s="8"/>
      <c r="E283" s="9"/>
      <c r="F283" s="7"/>
      <c r="G283" s="8"/>
      <c r="H283" s="9"/>
      <c r="I283" s="33"/>
      <c r="J283" s="33"/>
      <c r="K283" s="33"/>
      <c r="L283" s="24"/>
    </row>
    <row r="284" spans="1:12" ht="15">
      <c r="A284" s="25" t="s">
        <v>178</v>
      </c>
      <c r="B284" s="28" t="s">
        <v>179</v>
      </c>
      <c r="C284" s="1"/>
      <c r="D284" s="2"/>
      <c r="E284" s="3"/>
      <c r="F284" s="1"/>
      <c r="G284" s="2"/>
      <c r="H284" s="3"/>
      <c r="I284" s="31">
        <v>-200000</v>
      </c>
      <c r="J284" s="31">
        <v>0</v>
      </c>
      <c r="K284" s="31">
        <v>0</v>
      </c>
      <c r="L284" s="22">
        <f aca="true" t="shared" si="84" ref="L284">SUM(I284:K286)</f>
        <v>-200000</v>
      </c>
    </row>
    <row r="285" spans="1:12" ht="18" customHeight="1">
      <c r="A285" s="26"/>
      <c r="B285" s="29"/>
      <c r="C285" s="4"/>
      <c r="D285" s="5"/>
      <c r="E285" s="6"/>
      <c r="F285" s="4"/>
      <c r="G285" s="5"/>
      <c r="H285" s="6"/>
      <c r="I285" s="32"/>
      <c r="J285" s="32"/>
      <c r="K285" s="32"/>
      <c r="L285" s="23"/>
    </row>
    <row r="286" spans="1:12" ht="15">
      <c r="A286" s="27"/>
      <c r="B286" s="30"/>
      <c r="C286" s="7"/>
      <c r="D286" s="8"/>
      <c r="E286" s="9"/>
      <c r="F286" s="7"/>
      <c r="G286" s="8"/>
      <c r="H286" s="9"/>
      <c r="I286" s="33"/>
      <c r="J286" s="33"/>
      <c r="K286" s="33"/>
      <c r="L286" s="24"/>
    </row>
    <row r="287" spans="1:12" ht="15">
      <c r="A287" s="25" t="s">
        <v>180</v>
      </c>
      <c r="B287" s="28" t="s">
        <v>181</v>
      </c>
      <c r="C287" s="1"/>
      <c r="D287" s="2"/>
      <c r="E287" s="3"/>
      <c r="F287" s="1"/>
      <c r="G287" s="2"/>
      <c r="H287" s="3"/>
      <c r="I287" s="31">
        <v>-850000</v>
      </c>
      <c r="J287" s="31">
        <v>0</v>
      </c>
      <c r="K287" s="31">
        <v>0</v>
      </c>
      <c r="L287" s="22">
        <f aca="true" t="shared" si="85" ref="L287">SUM(I287:K289)</f>
        <v>-850000</v>
      </c>
    </row>
    <row r="288" spans="1:12" ht="18" customHeight="1">
      <c r="A288" s="26"/>
      <c r="B288" s="29"/>
      <c r="C288" s="4"/>
      <c r="D288" s="5"/>
      <c r="E288" s="6"/>
      <c r="F288" s="4"/>
      <c r="G288" s="5"/>
      <c r="H288" s="6"/>
      <c r="I288" s="32"/>
      <c r="J288" s="32"/>
      <c r="K288" s="32"/>
      <c r="L288" s="23"/>
    </row>
    <row r="289" spans="1:12" ht="15">
      <c r="A289" s="27"/>
      <c r="B289" s="30"/>
      <c r="C289" s="7"/>
      <c r="D289" s="8"/>
      <c r="E289" s="9"/>
      <c r="F289" s="7"/>
      <c r="G289" s="8"/>
      <c r="H289" s="9"/>
      <c r="I289" s="33"/>
      <c r="J289" s="33"/>
      <c r="K289" s="33"/>
      <c r="L289" s="24"/>
    </row>
    <row r="290" spans="1:12" ht="15">
      <c r="A290" s="25" t="s">
        <v>182</v>
      </c>
      <c r="B290" s="28" t="s">
        <v>183</v>
      </c>
      <c r="C290" s="1"/>
      <c r="D290" s="2"/>
      <c r="E290" s="3"/>
      <c r="F290" s="1"/>
      <c r="G290" s="2"/>
      <c r="H290" s="3"/>
      <c r="I290" s="31">
        <v>-75000</v>
      </c>
      <c r="J290" s="31">
        <v>0</v>
      </c>
      <c r="K290" s="31">
        <v>0</v>
      </c>
      <c r="L290" s="22">
        <f aca="true" t="shared" si="86" ref="L290">SUM(I290:K292)</f>
        <v>-75000</v>
      </c>
    </row>
    <row r="291" spans="1:12" ht="18" customHeight="1">
      <c r="A291" s="26"/>
      <c r="B291" s="29"/>
      <c r="C291" s="4"/>
      <c r="D291" s="5"/>
      <c r="E291" s="6"/>
      <c r="F291" s="4"/>
      <c r="G291" s="5"/>
      <c r="H291" s="6"/>
      <c r="I291" s="32"/>
      <c r="J291" s="32"/>
      <c r="K291" s="32"/>
      <c r="L291" s="23"/>
    </row>
    <row r="292" spans="1:12" ht="15">
      <c r="A292" s="27"/>
      <c r="B292" s="30"/>
      <c r="C292" s="7"/>
      <c r="D292" s="8"/>
      <c r="E292" s="9"/>
      <c r="F292" s="7"/>
      <c r="G292" s="8"/>
      <c r="H292" s="9"/>
      <c r="I292" s="33"/>
      <c r="J292" s="33"/>
      <c r="K292" s="33"/>
      <c r="L292" s="24"/>
    </row>
    <row r="293" spans="1:12" ht="15">
      <c r="A293" s="25" t="s">
        <v>184</v>
      </c>
      <c r="B293" s="28" t="s">
        <v>185</v>
      </c>
      <c r="C293" s="1"/>
      <c r="D293" s="2"/>
      <c r="E293" s="3"/>
      <c r="F293" s="1"/>
      <c r="G293" s="2"/>
      <c r="H293" s="3"/>
      <c r="I293" s="31">
        <v>24752</v>
      </c>
      <c r="J293" s="31">
        <v>0</v>
      </c>
      <c r="K293" s="31">
        <v>0</v>
      </c>
      <c r="L293" s="22">
        <f aca="true" t="shared" si="87" ref="L293">SUM(I293:K295)</f>
        <v>24752</v>
      </c>
    </row>
    <row r="294" spans="1:12" ht="18" customHeight="1">
      <c r="A294" s="26"/>
      <c r="B294" s="29"/>
      <c r="C294" s="4"/>
      <c r="D294" s="5"/>
      <c r="E294" s="6"/>
      <c r="F294" s="4"/>
      <c r="G294" s="5"/>
      <c r="H294" s="6"/>
      <c r="I294" s="32"/>
      <c r="J294" s="32"/>
      <c r="K294" s="32"/>
      <c r="L294" s="23"/>
    </row>
    <row r="295" spans="1:12" ht="15">
      <c r="A295" s="27"/>
      <c r="B295" s="30"/>
      <c r="C295" s="7"/>
      <c r="D295" s="8"/>
      <c r="E295" s="9"/>
      <c r="F295" s="7"/>
      <c r="G295" s="8"/>
      <c r="H295" s="9"/>
      <c r="I295" s="33"/>
      <c r="J295" s="33"/>
      <c r="K295" s="33"/>
      <c r="L295" s="24"/>
    </row>
    <row r="296" spans="1:12" ht="15">
      <c r="A296" s="25" t="s">
        <v>186</v>
      </c>
      <c r="B296" s="28" t="s">
        <v>187</v>
      </c>
      <c r="C296" s="1"/>
      <c r="D296" s="2"/>
      <c r="E296" s="3"/>
      <c r="F296" s="1"/>
      <c r="G296" s="2"/>
      <c r="H296" s="3"/>
      <c r="I296" s="31">
        <v>-82441</v>
      </c>
      <c r="J296" s="31">
        <v>0</v>
      </c>
      <c r="K296" s="31">
        <v>0</v>
      </c>
      <c r="L296" s="22">
        <f aca="true" t="shared" si="88" ref="L296">SUM(I296:K298)</f>
        <v>-82441</v>
      </c>
    </row>
    <row r="297" spans="1:12" ht="18" customHeight="1">
      <c r="A297" s="26"/>
      <c r="B297" s="29"/>
      <c r="C297" s="4"/>
      <c r="D297" s="5"/>
      <c r="E297" s="6"/>
      <c r="F297" s="4"/>
      <c r="G297" s="5"/>
      <c r="H297" s="6"/>
      <c r="I297" s="32"/>
      <c r="J297" s="32"/>
      <c r="K297" s="32"/>
      <c r="L297" s="23"/>
    </row>
    <row r="298" spans="1:12" ht="15">
      <c r="A298" s="27"/>
      <c r="B298" s="30"/>
      <c r="C298" s="7"/>
      <c r="D298" s="8"/>
      <c r="E298" s="9"/>
      <c r="F298" s="7"/>
      <c r="G298" s="8"/>
      <c r="H298" s="9"/>
      <c r="I298" s="33"/>
      <c r="J298" s="33"/>
      <c r="K298" s="33"/>
      <c r="L298" s="24"/>
    </row>
    <row r="299" spans="1:12" ht="15">
      <c r="A299" s="25" t="s">
        <v>188</v>
      </c>
      <c r="B299" s="28" t="s">
        <v>189</v>
      </c>
      <c r="C299" s="1"/>
      <c r="D299" s="2"/>
      <c r="E299" s="3"/>
      <c r="F299" s="1"/>
      <c r="G299" s="2"/>
      <c r="H299" s="3"/>
      <c r="I299" s="31">
        <v>22407</v>
      </c>
      <c r="J299" s="31">
        <v>0</v>
      </c>
      <c r="K299" s="31">
        <v>0</v>
      </c>
      <c r="L299" s="22">
        <f aca="true" t="shared" si="89" ref="L299">SUM(I299:K301)</f>
        <v>22407</v>
      </c>
    </row>
    <row r="300" spans="1:12" ht="18" customHeight="1">
      <c r="A300" s="26"/>
      <c r="B300" s="29"/>
      <c r="C300" s="4"/>
      <c r="D300" s="5"/>
      <c r="E300" s="6"/>
      <c r="F300" s="4"/>
      <c r="G300" s="5"/>
      <c r="H300" s="6"/>
      <c r="I300" s="32"/>
      <c r="J300" s="32"/>
      <c r="K300" s="32"/>
      <c r="L300" s="23"/>
    </row>
    <row r="301" spans="1:12" ht="15">
      <c r="A301" s="27"/>
      <c r="B301" s="30"/>
      <c r="C301" s="7"/>
      <c r="D301" s="8"/>
      <c r="E301" s="9"/>
      <c r="F301" s="7"/>
      <c r="G301" s="8"/>
      <c r="H301" s="9"/>
      <c r="I301" s="33"/>
      <c r="J301" s="33"/>
      <c r="K301" s="33"/>
      <c r="L301" s="24"/>
    </row>
    <row r="302" spans="1:12" ht="15">
      <c r="A302" s="25" t="s">
        <v>190</v>
      </c>
      <c r="B302" s="28" t="s">
        <v>191</v>
      </c>
      <c r="C302" s="1"/>
      <c r="D302" s="2"/>
      <c r="E302" s="3"/>
      <c r="F302" s="1"/>
      <c r="G302" s="2"/>
      <c r="H302" s="3"/>
      <c r="I302" s="31">
        <v>-640220</v>
      </c>
      <c r="J302" s="31">
        <v>0</v>
      </c>
      <c r="K302" s="31">
        <v>0</v>
      </c>
      <c r="L302" s="22">
        <f aca="true" t="shared" si="90" ref="L302">SUM(I302:K304)</f>
        <v>-640220</v>
      </c>
    </row>
    <row r="303" spans="1:12" ht="18" customHeight="1">
      <c r="A303" s="26"/>
      <c r="B303" s="29"/>
      <c r="C303" s="4"/>
      <c r="D303" s="5"/>
      <c r="E303" s="6"/>
      <c r="F303" s="4"/>
      <c r="G303" s="5"/>
      <c r="H303" s="6"/>
      <c r="I303" s="32"/>
      <c r="J303" s="32"/>
      <c r="K303" s="32"/>
      <c r="L303" s="23"/>
    </row>
    <row r="304" spans="1:12" ht="15">
      <c r="A304" s="27"/>
      <c r="B304" s="30"/>
      <c r="C304" s="7"/>
      <c r="D304" s="8"/>
      <c r="E304" s="9"/>
      <c r="F304" s="7"/>
      <c r="G304" s="8"/>
      <c r="H304" s="9"/>
      <c r="I304" s="33"/>
      <c r="J304" s="33"/>
      <c r="K304" s="33"/>
      <c r="L304" s="24"/>
    </row>
    <row r="305" spans="1:12" ht="15">
      <c r="A305" s="25" t="s">
        <v>192</v>
      </c>
      <c r="B305" s="28" t="s">
        <v>193</v>
      </c>
      <c r="C305" s="1"/>
      <c r="D305" s="2"/>
      <c r="E305" s="3"/>
      <c r="F305" s="1"/>
      <c r="G305" s="2"/>
      <c r="H305" s="3"/>
      <c r="I305" s="31">
        <v>-55622</v>
      </c>
      <c r="J305" s="31">
        <v>0</v>
      </c>
      <c r="K305" s="31">
        <v>0</v>
      </c>
      <c r="L305" s="22">
        <f aca="true" t="shared" si="91" ref="L305">SUM(I305:K307)</f>
        <v>-55622</v>
      </c>
    </row>
    <row r="306" spans="1:12" ht="18" customHeight="1">
      <c r="A306" s="26"/>
      <c r="B306" s="29"/>
      <c r="C306" s="4"/>
      <c r="D306" s="5"/>
      <c r="E306" s="6"/>
      <c r="F306" s="4"/>
      <c r="G306" s="5"/>
      <c r="H306" s="6"/>
      <c r="I306" s="32"/>
      <c r="J306" s="32"/>
      <c r="K306" s="32"/>
      <c r="L306" s="23"/>
    </row>
    <row r="307" spans="1:12" ht="15">
      <c r="A307" s="27"/>
      <c r="B307" s="30"/>
      <c r="C307" s="7"/>
      <c r="D307" s="8"/>
      <c r="E307" s="9"/>
      <c r="F307" s="7"/>
      <c r="G307" s="8"/>
      <c r="H307" s="9"/>
      <c r="I307" s="33"/>
      <c r="J307" s="33"/>
      <c r="K307" s="33"/>
      <c r="L307" s="24"/>
    </row>
    <row r="308" spans="1:12" ht="15">
      <c r="A308" s="25" t="s">
        <v>194</v>
      </c>
      <c r="B308" s="28" t="s">
        <v>195</v>
      </c>
      <c r="C308" s="1"/>
      <c r="D308" s="2"/>
      <c r="E308" s="3"/>
      <c r="F308" s="1"/>
      <c r="G308" s="2"/>
      <c r="H308" s="3"/>
      <c r="I308" s="31">
        <v>-86706</v>
      </c>
      <c r="J308" s="31">
        <v>0</v>
      </c>
      <c r="K308" s="31">
        <v>0</v>
      </c>
      <c r="L308" s="22">
        <f aca="true" t="shared" si="92" ref="L308">SUM(I308:K310)</f>
        <v>-86706</v>
      </c>
    </row>
    <row r="309" spans="1:12" ht="18" customHeight="1">
      <c r="A309" s="26"/>
      <c r="B309" s="29"/>
      <c r="C309" s="4"/>
      <c r="D309" s="5"/>
      <c r="E309" s="6"/>
      <c r="F309" s="4"/>
      <c r="G309" s="5"/>
      <c r="H309" s="6"/>
      <c r="I309" s="32"/>
      <c r="J309" s="32"/>
      <c r="K309" s="32"/>
      <c r="L309" s="23"/>
    </row>
    <row r="310" spans="1:12" ht="15">
      <c r="A310" s="27"/>
      <c r="B310" s="30"/>
      <c r="C310" s="7"/>
      <c r="D310" s="8"/>
      <c r="E310" s="9"/>
      <c r="F310" s="7"/>
      <c r="G310" s="8"/>
      <c r="H310" s="9"/>
      <c r="I310" s="33"/>
      <c r="J310" s="33"/>
      <c r="K310" s="33"/>
      <c r="L310" s="24"/>
    </row>
    <row r="311" spans="1:12" ht="15">
      <c r="A311" s="25" t="s">
        <v>196</v>
      </c>
      <c r="B311" s="28" t="s">
        <v>197</v>
      </c>
      <c r="C311" s="1"/>
      <c r="D311" s="2"/>
      <c r="E311" s="3"/>
      <c r="F311" s="1"/>
      <c r="G311" s="2"/>
      <c r="H311" s="3"/>
      <c r="I311" s="31">
        <v>22727</v>
      </c>
      <c r="J311" s="31">
        <v>0</v>
      </c>
      <c r="K311" s="31">
        <v>0</v>
      </c>
      <c r="L311" s="22">
        <f aca="true" t="shared" si="93" ref="L311">SUM(I311:K313)</f>
        <v>22727</v>
      </c>
    </row>
    <row r="312" spans="1:12" ht="18" customHeight="1">
      <c r="A312" s="26"/>
      <c r="B312" s="29"/>
      <c r="C312" s="4"/>
      <c r="D312" s="5"/>
      <c r="E312" s="6"/>
      <c r="F312" s="4"/>
      <c r="G312" s="5"/>
      <c r="H312" s="6"/>
      <c r="I312" s="32"/>
      <c r="J312" s="32"/>
      <c r="K312" s="32"/>
      <c r="L312" s="23"/>
    </row>
    <row r="313" spans="1:12" ht="15">
      <c r="A313" s="27"/>
      <c r="B313" s="30"/>
      <c r="C313" s="7"/>
      <c r="D313" s="8"/>
      <c r="E313" s="9"/>
      <c r="F313" s="7"/>
      <c r="G313" s="8"/>
      <c r="H313" s="9"/>
      <c r="I313" s="33"/>
      <c r="J313" s="33"/>
      <c r="K313" s="33"/>
      <c r="L313" s="24"/>
    </row>
    <row r="314" spans="1:12" ht="15">
      <c r="A314" s="25" t="s">
        <v>198</v>
      </c>
      <c r="B314" s="28" t="s">
        <v>199</v>
      </c>
      <c r="C314" s="1"/>
      <c r="D314" s="2"/>
      <c r="E314" s="3"/>
      <c r="F314" s="1"/>
      <c r="G314" s="2"/>
      <c r="H314" s="3"/>
      <c r="I314" s="31">
        <v>17436259</v>
      </c>
      <c r="J314" s="31">
        <v>0</v>
      </c>
      <c r="K314" s="31">
        <v>0</v>
      </c>
      <c r="L314" s="22">
        <f aca="true" t="shared" si="94" ref="L314">SUM(I314:K316)</f>
        <v>17436259</v>
      </c>
    </row>
    <row r="315" spans="1:12" ht="18" customHeight="1">
      <c r="A315" s="26"/>
      <c r="B315" s="29"/>
      <c r="C315" s="4"/>
      <c r="D315" s="5"/>
      <c r="E315" s="6"/>
      <c r="F315" s="4"/>
      <c r="G315" s="5"/>
      <c r="H315" s="6"/>
      <c r="I315" s="32"/>
      <c r="J315" s="32"/>
      <c r="K315" s="32"/>
      <c r="L315" s="23"/>
    </row>
    <row r="316" spans="1:12" ht="15">
      <c r="A316" s="27"/>
      <c r="B316" s="30"/>
      <c r="C316" s="7"/>
      <c r="D316" s="8"/>
      <c r="E316" s="9"/>
      <c r="F316" s="7"/>
      <c r="G316" s="8"/>
      <c r="H316" s="9"/>
      <c r="I316" s="33"/>
      <c r="J316" s="33"/>
      <c r="K316" s="33"/>
      <c r="L316" s="24"/>
    </row>
    <row r="317" spans="1:12" ht="15">
      <c r="A317" s="25" t="s">
        <v>200</v>
      </c>
      <c r="B317" s="28" t="s">
        <v>201</v>
      </c>
      <c r="C317" s="1"/>
      <c r="D317" s="2"/>
      <c r="E317" s="3"/>
      <c r="F317" s="1"/>
      <c r="G317" s="2"/>
      <c r="H317" s="3"/>
      <c r="I317" s="31">
        <v>4005048</v>
      </c>
      <c r="J317" s="31">
        <v>0</v>
      </c>
      <c r="K317" s="31">
        <v>0</v>
      </c>
      <c r="L317" s="22">
        <f aca="true" t="shared" si="95" ref="L317">SUM(I317:K319)</f>
        <v>4005048</v>
      </c>
    </row>
    <row r="318" spans="1:12" ht="18" customHeight="1">
      <c r="A318" s="26"/>
      <c r="B318" s="29"/>
      <c r="C318" s="4"/>
      <c r="D318" s="5"/>
      <c r="E318" s="6"/>
      <c r="F318" s="4"/>
      <c r="G318" s="5"/>
      <c r="H318" s="6"/>
      <c r="I318" s="32"/>
      <c r="J318" s="32"/>
      <c r="K318" s="32"/>
      <c r="L318" s="23"/>
    </row>
    <row r="319" spans="1:12" ht="15">
      <c r="A319" s="27"/>
      <c r="B319" s="30"/>
      <c r="C319" s="7"/>
      <c r="D319" s="8"/>
      <c r="E319" s="9"/>
      <c r="F319" s="7"/>
      <c r="G319" s="8"/>
      <c r="H319" s="9"/>
      <c r="I319" s="33"/>
      <c r="J319" s="33"/>
      <c r="K319" s="33"/>
      <c r="L319" s="24"/>
    </row>
    <row r="320" spans="1:12" ht="15">
      <c r="A320" s="25" t="s">
        <v>202</v>
      </c>
      <c r="B320" s="28" t="s">
        <v>203</v>
      </c>
      <c r="C320" s="1"/>
      <c r="D320" s="2"/>
      <c r="E320" s="3"/>
      <c r="F320" s="1"/>
      <c r="G320" s="2"/>
      <c r="H320" s="3"/>
      <c r="I320" s="31">
        <v>130622</v>
      </c>
      <c r="J320" s="31">
        <v>150000</v>
      </c>
      <c r="K320" s="31">
        <v>150000</v>
      </c>
      <c r="L320" s="22">
        <f aca="true" t="shared" si="96" ref="L320">SUM(I320:K322)</f>
        <v>430622</v>
      </c>
    </row>
    <row r="321" spans="1:12" ht="18" customHeight="1">
      <c r="A321" s="26"/>
      <c r="B321" s="29"/>
      <c r="C321" s="4"/>
      <c r="D321" s="5"/>
      <c r="E321" s="6"/>
      <c r="F321" s="4"/>
      <c r="G321" s="5"/>
      <c r="H321" s="6"/>
      <c r="I321" s="32"/>
      <c r="J321" s="32"/>
      <c r="K321" s="32"/>
      <c r="L321" s="23"/>
    </row>
    <row r="322" spans="1:12" ht="15">
      <c r="A322" s="27"/>
      <c r="B322" s="30"/>
      <c r="C322" s="7"/>
      <c r="D322" s="8"/>
      <c r="E322" s="9"/>
      <c r="F322" s="7"/>
      <c r="G322" s="8"/>
      <c r="H322" s="9"/>
      <c r="I322" s="33"/>
      <c r="J322" s="33"/>
      <c r="K322" s="33"/>
      <c r="L322" s="24"/>
    </row>
    <row r="323" spans="1:12" ht="15">
      <c r="A323" s="25" t="s">
        <v>204</v>
      </c>
      <c r="B323" s="28" t="s">
        <v>205</v>
      </c>
      <c r="C323" s="1"/>
      <c r="D323" s="2"/>
      <c r="E323" s="3"/>
      <c r="F323" s="1"/>
      <c r="G323" s="2"/>
      <c r="H323" s="3"/>
      <c r="I323" s="31">
        <v>307896</v>
      </c>
      <c r="J323" s="31">
        <v>396550</v>
      </c>
      <c r="K323" s="31">
        <v>420699</v>
      </c>
      <c r="L323" s="22">
        <f aca="true" t="shared" si="97" ref="L323">SUM(I323:K325)</f>
        <v>1125145</v>
      </c>
    </row>
    <row r="324" spans="1:12" ht="18" customHeight="1">
      <c r="A324" s="26"/>
      <c r="B324" s="29"/>
      <c r="C324" s="4"/>
      <c r="D324" s="5"/>
      <c r="E324" s="6"/>
      <c r="F324" s="4"/>
      <c r="G324" s="5"/>
      <c r="H324" s="6"/>
      <c r="I324" s="32"/>
      <c r="J324" s="32"/>
      <c r="K324" s="32"/>
      <c r="L324" s="23"/>
    </row>
    <row r="325" spans="1:12" ht="15">
      <c r="A325" s="27"/>
      <c r="B325" s="30"/>
      <c r="C325" s="7"/>
      <c r="D325" s="8"/>
      <c r="E325" s="9"/>
      <c r="F325" s="7"/>
      <c r="G325" s="8"/>
      <c r="H325" s="9"/>
      <c r="I325" s="33"/>
      <c r="J325" s="33"/>
      <c r="K325" s="33"/>
      <c r="L325" s="24"/>
    </row>
    <row r="326" spans="1:12" ht="15">
      <c r="A326" s="25" t="s">
        <v>206</v>
      </c>
      <c r="B326" s="28" t="s">
        <v>207</v>
      </c>
      <c r="C326" s="1"/>
      <c r="D326" s="2"/>
      <c r="E326" s="3"/>
      <c r="F326" s="1"/>
      <c r="G326" s="2"/>
      <c r="H326" s="3"/>
      <c r="I326" s="31">
        <v>30448</v>
      </c>
      <c r="J326" s="31">
        <v>649639</v>
      </c>
      <c r="K326" s="31">
        <v>731174</v>
      </c>
      <c r="L326" s="22">
        <f aca="true" t="shared" si="98" ref="L326">SUM(I326:K328)</f>
        <v>1411261</v>
      </c>
    </row>
    <row r="327" spans="1:12" ht="18" customHeight="1">
      <c r="A327" s="26"/>
      <c r="B327" s="29"/>
      <c r="C327" s="4"/>
      <c r="D327" s="5"/>
      <c r="E327" s="6"/>
      <c r="F327" s="4"/>
      <c r="G327" s="5"/>
      <c r="H327" s="6"/>
      <c r="I327" s="32"/>
      <c r="J327" s="32"/>
      <c r="K327" s="32"/>
      <c r="L327" s="23"/>
    </row>
    <row r="328" spans="1:12" ht="15">
      <c r="A328" s="27"/>
      <c r="B328" s="30"/>
      <c r="C328" s="7"/>
      <c r="D328" s="8"/>
      <c r="E328" s="9"/>
      <c r="F328" s="7"/>
      <c r="G328" s="8"/>
      <c r="H328" s="9"/>
      <c r="I328" s="33"/>
      <c r="J328" s="33"/>
      <c r="K328" s="33"/>
      <c r="L328" s="24"/>
    </row>
    <row r="329" spans="1:12" ht="15">
      <c r="A329" s="25" t="s">
        <v>208</v>
      </c>
      <c r="B329" s="28" t="s">
        <v>209</v>
      </c>
      <c r="C329" s="1"/>
      <c r="D329" s="2"/>
      <c r="E329" s="3"/>
      <c r="F329" s="1"/>
      <c r="G329" s="2"/>
      <c r="H329" s="3"/>
      <c r="I329" s="31">
        <v>1600000</v>
      </c>
      <c r="J329" s="31">
        <v>1600000</v>
      </c>
      <c r="K329" s="31">
        <v>1600000</v>
      </c>
      <c r="L329" s="22">
        <f aca="true" t="shared" si="99" ref="L329">SUM(I329:K331)</f>
        <v>4800000</v>
      </c>
    </row>
    <row r="330" spans="1:12" ht="18" customHeight="1">
      <c r="A330" s="26"/>
      <c r="B330" s="29"/>
      <c r="C330" s="4"/>
      <c r="D330" s="5"/>
      <c r="E330" s="6"/>
      <c r="F330" s="4"/>
      <c r="G330" s="5"/>
      <c r="H330" s="6"/>
      <c r="I330" s="32"/>
      <c r="J330" s="32"/>
      <c r="K330" s="32"/>
      <c r="L330" s="23"/>
    </row>
    <row r="331" spans="1:12" ht="15">
      <c r="A331" s="27"/>
      <c r="B331" s="30"/>
      <c r="C331" s="7"/>
      <c r="D331" s="8"/>
      <c r="E331" s="9"/>
      <c r="F331" s="7"/>
      <c r="G331" s="8"/>
      <c r="H331" s="9"/>
      <c r="I331" s="33"/>
      <c r="J331" s="33"/>
      <c r="K331" s="33"/>
      <c r="L331" s="24"/>
    </row>
    <row r="332" spans="1:12" ht="15">
      <c r="A332" s="25" t="s">
        <v>210</v>
      </c>
      <c r="B332" s="28" t="s">
        <v>211</v>
      </c>
      <c r="C332" s="1"/>
      <c r="D332" s="2"/>
      <c r="E332" s="3"/>
      <c r="F332" s="1"/>
      <c r="G332" s="2"/>
      <c r="H332" s="3"/>
      <c r="I332" s="31">
        <v>125000</v>
      </c>
      <c r="J332" s="31">
        <v>125000</v>
      </c>
      <c r="K332" s="31">
        <v>125000</v>
      </c>
      <c r="L332" s="22">
        <f aca="true" t="shared" si="100" ref="L332">SUM(I332:K334)</f>
        <v>375000</v>
      </c>
    </row>
    <row r="333" spans="1:12" ht="18" customHeight="1">
      <c r="A333" s="26"/>
      <c r="B333" s="29"/>
      <c r="C333" s="4"/>
      <c r="D333" s="5"/>
      <c r="E333" s="6"/>
      <c r="F333" s="4"/>
      <c r="G333" s="5"/>
      <c r="H333" s="6"/>
      <c r="I333" s="32"/>
      <c r="J333" s="32"/>
      <c r="K333" s="32"/>
      <c r="L333" s="23"/>
    </row>
    <row r="334" spans="1:12" ht="15">
      <c r="A334" s="27"/>
      <c r="B334" s="30"/>
      <c r="C334" s="7"/>
      <c r="D334" s="8"/>
      <c r="E334" s="9"/>
      <c r="F334" s="7"/>
      <c r="G334" s="8"/>
      <c r="H334" s="9"/>
      <c r="I334" s="33"/>
      <c r="J334" s="33"/>
      <c r="K334" s="33"/>
      <c r="L334" s="24"/>
    </row>
    <row r="335" spans="1:12" ht="15">
      <c r="A335" s="25" t="s">
        <v>212</v>
      </c>
      <c r="B335" s="28" t="s">
        <v>213</v>
      </c>
      <c r="C335" s="1"/>
      <c r="D335" s="2"/>
      <c r="E335" s="3"/>
      <c r="F335" s="1"/>
      <c r="G335" s="2"/>
      <c r="H335" s="3"/>
      <c r="I335" s="31">
        <v>1351315</v>
      </c>
      <c r="J335" s="31">
        <v>1793920</v>
      </c>
      <c r="K335" s="31">
        <v>1793920</v>
      </c>
      <c r="L335" s="22">
        <f aca="true" t="shared" si="101" ref="L335">SUM(I335:K337)</f>
        <v>4939155</v>
      </c>
    </row>
    <row r="336" spans="1:12" ht="18" customHeight="1">
      <c r="A336" s="26"/>
      <c r="B336" s="29"/>
      <c r="C336" s="4"/>
      <c r="D336" s="5"/>
      <c r="E336" s="6"/>
      <c r="F336" s="4"/>
      <c r="G336" s="5"/>
      <c r="H336" s="6"/>
      <c r="I336" s="32"/>
      <c r="J336" s="32"/>
      <c r="K336" s="32"/>
      <c r="L336" s="23"/>
    </row>
    <row r="337" spans="1:12" ht="15">
      <c r="A337" s="27"/>
      <c r="B337" s="30"/>
      <c r="C337" s="7"/>
      <c r="D337" s="8"/>
      <c r="E337" s="9"/>
      <c r="F337" s="7"/>
      <c r="G337" s="8"/>
      <c r="H337" s="9"/>
      <c r="I337" s="33"/>
      <c r="J337" s="33"/>
      <c r="K337" s="33"/>
      <c r="L337" s="24"/>
    </row>
    <row r="338" spans="1:12" ht="15">
      <c r="A338" s="25" t="s">
        <v>214</v>
      </c>
      <c r="B338" s="28" t="s">
        <v>215</v>
      </c>
      <c r="C338" s="1"/>
      <c r="D338" s="2"/>
      <c r="E338" s="3"/>
      <c r="F338" s="1"/>
      <c r="G338" s="2"/>
      <c r="H338" s="3"/>
      <c r="I338" s="31">
        <v>1021950</v>
      </c>
      <c r="J338" s="31">
        <v>1000000</v>
      </c>
      <c r="K338" s="31">
        <v>1000000</v>
      </c>
      <c r="L338" s="22">
        <f aca="true" t="shared" si="102" ref="L338">SUM(I338:K340)</f>
        <v>3021950</v>
      </c>
    </row>
    <row r="339" spans="1:12" ht="18" customHeight="1">
      <c r="A339" s="26"/>
      <c r="B339" s="29"/>
      <c r="C339" s="4"/>
      <c r="D339" s="5"/>
      <c r="E339" s="6"/>
      <c r="F339" s="4"/>
      <c r="G339" s="5"/>
      <c r="H339" s="6"/>
      <c r="I339" s="32"/>
      <c r="J339" s="32"/>
      <c r="K339" s="32"/>
      <c r="L339" s="23"/>
    </row>
    <row r="340" spans="1:12" ht="15">
      <c r="A340" s="27"/>
      <c r="B340" s="30"/>
      <c r="C340" s="7"/>
      <c r="D340" s="8"/>
      <c r="E340" s="9"/>
      <c r="F340" s="7"/>
      <c r="G340" s="8"/>
      <c r="H340" s="9"/>
      <c r="I340" s="33"/>
      <c r="J340" s="33"/>
      <c r="K340" s="33"/>
      <c r="L340" s="24"/>
    </row>
    <row r="341" spans="1:12" ht="15">
      <c r="A341" s="25" t="s">
        <v>216</v>
      </c>
      <c r="B341" s="28" t="s">
        <v>217</v>
      </c>
      <c r="C341" s="1"/>
      <c r="D341" s="2"/>
      <c r="E341" s="3"/>
      <c r="F341" s="1"/>
      <c r="G341" s="2"/>
      <c r="H341" s="3"/>
      <c r="I341" s="31">
        <v>-374305</v>
      </c>
      <c r="J341" s="31">
        <v>1989795</v>
      </c>
      <c r="K341" s="31">
        <v>2459447</v>
      </c>
      <c r="L341" s="22">
        <f aca="true" t="shared" si="103" ref="L341">SUM(I341:K343)</f>
        <v>4074937</v>
      </c>
    </row>
    <row r="342" spans="1:12" ht="18" customHeight="1">
      <c r="A342" s="26"/>
      <c r="B342" s="29"/>
      <c r="C342" s="4"/>
      <c r="D342" s="5"/>
      <c r="E342" s="6"/>
      <c r="F342" s="4"/>
      <c r="G342" s="5"/>
      <c r="H342" s="6"/>
      <c r="I342" s="32"/>
      <c r="J342" s="32"/>
      <c r="K342" s="32"/>
      <c r="L342" s="23"/>
    </row>
    <row r="343" spans="1:12" ht="15">
      <c r="A343" s="27"/>
      <c r="B343" s="30"/>
      <c r="C343" s="7"/>
      <c r="D343" s="8"/>
      <c r="E343" s="9"/>
      <c r="F343" s="7"/>
      <c r="G343" s="8"/>
      <c r="H343" s="9"/>
      <c r="I343" s="33"/>
      <c r="J343" s="33"/>
      <c r="K343" s="33"/>
      <c r="L343" s="24"/>
    </row>
    <row r="344" spans="1:12" ht="15">
      <c r="A344" s="25" t="s">
        <v>218</v>
      </c>
      <c r="B344" s="28" t="s">
        <v>219</v>
      </c>
      <c r="C344" s="1"/>
      <c r="D344" s="2"/>
      <c r="E344" s="3"/>
      <c r="F344" s="1"/>
      <c r="G344" s="2"/>
      <c r="H344" s="3"/>
      <c r="I344" s="31">
        <v>32000000</v>
      </c>
      <c r="J344" s="31">
        <v>32000000</v>
      </c>
      <c r="K344" s="31">
        <v>32000000</v>
      </c>
      <c r="L344" s="22">
        <f aca="true" t="shared" si="104" ref="L344">SUM(I344:K346)</f>
        <v>96000000</v>
      </c>
    </row>
    <row r="345" spans="1:12" ht="18" customHeight="1">
      <c r="A345" s="26"/>
      <c r="B345" s="29"/>
      <c r="C345" s="4"/>
      <c r="D345" s="5"/>
      <c r="E345" s="6"/>
      <c r="F345" s="4"/>
      <c r="G345" s="5"/>
      <c r="H345" s="6"/>
      <c r="I345" s="32"/>
      <c r="J345" s="32"/>
      <c r="K345" s="32"/>
      <c r="L345" s="23"/>
    </row>
    <row r="346" spans="1:12" ht="15">
      <c r="A346" s="27"/>
      <c r="B346" s="30"/>
      <c r="C346" s="7"/>
      <c r="D346" s="8"/>
      <c r="E346" s="9"/>
      <c r="F346" s="7"/>
      <c r="G346" s="8"/>
      <c r="H346" s="9"/>
      <c r="I346" s="33"/>
      <c r="J346" s="33"/>
      <c r="K346" s="33"/>
      <c r="L346" s="24"/>
    </row>
    <row r="347" spans="1:12" ht="15">
      <c r="A347" s="25" t="s">
        <v>220</v>
      </c>
      <c r="B347" s="28" t="s">
        <v>221</v>
      </c>
      <c r="C347" s="1"/>
      <c r="D347" s="2"/>
      <c r="E347" s="3"/>
      <c r="F347" s="1"/>
      <c r="G347" s="2"/>
      <c r="H347" s="3"/>
      <c r="I347" s="31">
        <v>200000</v>
      </c>
      <c r="J347" s="31">
        <v>200000</v>
      </c>
      <c r="K347" s="31">
        <v>200000</v>
      </c>
      <c r="L347" s="22">
        <f aca="true" t="shared" si="105" ref="L347">SUM(I347:K349)</f>
        <v>600000</v>
      </c>
    </row>
    <row r="348" spans="1:12" ht="18" customHeight="1">
      <c r="A348" s="26"/>
      <c r="B348" s="29"/>
      <c r="C348" s="4"/>
      <c r="D348" s="5"/>
      <c r="E348" s="6"/>
      <c r="F348" s="4"/>
      <c r="G348" s="5"/>
      <c r="H348" s="6"/>
      <c r="I348" s="32"/>
      <c r="J348" s="32"/>
      <c r="K348" s="32"/>
      <c r="L348" s="23"/>
    </row>
    <row r="349" spans="1:12" ht="15">
      <c r="A349" s="27"/>
      <c r="B349" s="30"/>
      <c r="C349" s="7"/>
      <c r="D349" s="8"/>
      <c r="E349" s="9"/>
      <c r="F349" s="7"/>
      <c r="G349" s="8"/>
      <c r="H349" s="9"/>
      <c r="I349" s="33"/>
      <c r="J349" s="33"/>
      <c r="K349" s="33"/>
      <c r="L349" s="24"/>
    </row>
    <row r="350" spans="1:12" ht="15">
      <c r="A350" s="25" t="s">
        <v>222</v>
      </c>
      <c r="B350" s="28" t="s">
        <v>223</v>
      </c>
      <c r="C350" s="1"/>
      <c r="D350" s="2"/>
      <c r="E350" s="3"/>
      <c r="F350" s="1"/>
      <c r="G350" s="2"/>
      <c r="H350" s="3"/>
      <c r="I350" s="31">
        <v>1972000</v>
      </c>
      <c r="J350" s="31">
        <v>63797</v>
      </c>
      <c r="K350" s="31">
        <v>0</v>
      </c>
      <c r="L350" s="22">
        <f aca="true" t="shared" si="106" ref="L350">SUM(I350:K352)</f>
        <v>2035797</v>
      </c>
    </row>
    <row r="351" spans="1:12" ht="18" customHeight="1">
      <c r="A351" s="26"/>
      <c r="B351" s="29"/>
      <c r="C351" s="4"/>
      <c r="D351" s="5"/>
      <c r="E351" s="6"/>
      <c r="F351" s="4"/>
      <c r="G351" s="5"/>
      <c r="H351" s="6"/>
      <c r="I351" s="32"/>
      <c r="J351" s="32"/>
      <c r="K351" s="32"/>
      <c r="L351" s="23"/>
    </row>
    <row r="352" spans="1:12" ht="15">
      <c r="A352" s="27"/>
      <c r="B352" s="30"/>
      <c r="C352" s="7"/>
      <c r="D352" s="8"/>
      <c r="E352" s="9"/>
      <c r="F352" s="7"/>
      <c r="G352" s="8"/>
      <c r="H352" s="9"/>
      <c r="I352" s="33"/>
      <c r="J352" s="33"/>
      <c r="K352" s="33"/>
      <c r="L352" s="24"/>
    </row>
    <row r="353" spans="1:12" ht="15">
      <c r="A353" s="25" t="s">
        <v>224</v>
      </c>
      <c r="B353" s="28" t="s">
        <v>225</v>
      </c>
      <c r="C353" s="1"/>
      <c r="D353" s="2"/>
      <c r="E353" s="3"/>
      <c r="F353" s="1"/>
      <c r="G353" s="2"/>
      <c r="H353" s="3"/>
      <c r="I353" s="31">
        <v>5813593</v>
      </c>
      <c r="J353" s="31">
        <v>0</v>
      </c>
      <c r="K353" s="31">
        <v>0</v>
      </c>
      <c r="L353" s="22">
        <f aca="true" t="shared" si="107" ref="L353">SUM(I353:K355)</f>
        <v>5813593</v>
      </c>
    </row>
    <row r="354" spans="1:12" ht="18" customHeight="1">
      <c r="A354" s="26"/>
      <c r="B354" s="29"/>
      <c r="C354" s="4"/>
      <c r="D354" s="5"/>
      <c r="E354" s="6"/>
      <c r="F354" s="4"/>
      <c r="G354" s="5"/>
      <c r="H354" s="6"/>
      <c r="I354" s="32"/>
      <c r="J354" s="32"/>
      <c r="K354" s="32"/>
      <c r="L354" s="23"/>
    </row>
    <row r="355" spans="1:12" ht="15">
      <c r="A355" s="27"/>
      <c r="B355" s="30"/>
      <c r="C355" s="7"/>
      <c r="D355" s="8"/>
      <c r="E355" s="9"/>
      <c r="F355" s="7"/>
      <c r="G355" s="8"/>
      <c r="H355" s="9"/>
      <c r="I355" s="33"/>
      <c r="J355" s="33"/>
      <c r="K355" s="33"/>
      <c r="L355" s="24"/>
    </row>
    <row r="356" spans="1:12" ht="15">
      <c r="A356" s="25" t="s">
        <v>226</v>
      </c>
      <c r="B356" s="28" t="s">
        <v>227</v>
      </c>
      <c r="C356" s="1"/>
      <c r="D356" s="2"/>
      <c r="E356" s="3"/>
      <c r="F356" s="1"/>
      <c r="G356" s="2"/>
      <c r="H356" s="3"/>
      <c r="I356" s="31">
        <v>1000000</v>
      </c>
      <c r="J356" s="31">
        <v>1000000</v>
      </c>
      <c r="K356" s="31">
        <v>1000000</v>
      </c>
      <c r="L356" s="22">
        <f aca="true" t="shared" si="108" ref="L356">SUM(I356:K358)</f>
        <v>3000000</v>
      </c>
    </row>
    <row r="357" spans="1:12" ht="18" customHeight="1">
      <c r="A357" s="26"/>
      <c r="B357" s="29"/>
      <c r="C357" s="4"/>
      <c r="D357" s="5"/>
      <c r="E357" s="6"/>
      <c r="F357" s="4"/>
      <c r="G357" s="5"/>
      <c r="H357" s="6"/>
      <c r="I357" s="32"/>
      <c r="J357" s="32"/>
      <c r="K357" s="32"/>
      <c r="L357" s="23"/>
    </row>
    <row r="358" spans="1:12" ht="15">
      <c r="A358" s="27"/>
      <c r="B358" s="30"/>
      <c r="C358" s="7"/>
      <c r="D358" s="8"/>
      <c r="E358" s="9"/>
      <c r="F358" s="7"/>
      <c r="G358" s="8"/>
      <c r="H358" s="9"/>
      <c r="I358" s="33"/>
      <c r="J358" s="33"/>
      <c r="K358" s="33"/>
      <c r="L358" s="24"/>
    </row>
    <row r="359" spans="1:12" ht="15">
      <c r="A359" s="25" t="s">
        <v>228</v>
      </c>
      <c r="B359" s="28" t="s">
        <v>229</v>
      </c>
      <c r="C359" s="1"/>
      <c r="D359" s="2"/>
      <c r="E359" s="3"/>
      <c r="F359" s="1"/>
      <c r="G359" s="2"/>
      <c r="H359" s="3"/>
      <c r="I359" s="31">
        <v>2784279</v>
      </c>
      <c r="J359" s="31">
        <v>0</v>
      </c>
      <c r="K359" s="31">
        <v>0</v>
      </c>
      <c r="L359" s="22">
        <f aca="true" t="shared" si="109" ref="L359">SUM(I359:K361)</f>
        <v>2784279</v>
      </c>
    </row>
    <row r="360" spans="1:12" ht="18" customHeight="1">
      <c r="A360" s="26"/>
      <c r="B360" s="29"/>
      <c r="C360" s="4"/>
      <c r="D360" s="5"/>
      <c r="E360" s="6"/>
      <c r="F360" s="4"/>
      <c r="G360" s="5"/>
      <c r="H360" s="6"/>
      <c r="I360" s="32"/>
      <c r="J360" s="32"/>
      <c r="K360" s="32"/>
      <c r="L360" s="23"/>
    </row>
    <row r="361" spans="1:12" ht="15">
      <c r="A361" s="27"/>
      <c r="B361" s="30"/>
      <c r="C361" s="7"/>
      <c r="D361" s="8"/>
      <c r="E361" s="9"/>
      <c r="F361" s="7"/>
      <c r="G361" s="8"/>
      <c r="H361" s="9"/>
      <c r="I361" s="33"/>
      <c r="J361" s="33"/>
      <c r="K361" s="33"/>
      <c r="L361" s="24"/>
    </row>
    <row r="362" spans="1:12" ht="15">
      <c r="A362" s="25" t="s">
        <v>230</v>
      </c>
      <c r="B362" s="28" t="s">
        <v>231</v>
      </c>
      <c r="C362" s="1"/>
      <c r="D362" s="2"/>
      <c r="E362" s="3"/>
      <c r="F362" s="1"/>
      <c r="G362" s="2"/>
      <c r="H362" s="3"/>
      <c r="I362" s="31">
        <v>1723000</v>
      </c>
      <c r="J362" s="31">
        <v>3500000</v>
      </c>
      <c r="K362" s="31">
        <v>3500000</v>
      </c>
      <c r="L362" s="22">
        <f aca="true" t="shared" si="110" ref="L362">SUM(I362:K364)</f>
        <v>8723000</v>
      </c>
    </row>
    <row r="363" spans="1:12" ht="18" customHeight="1">
      <c r="A363" s="26"/>
      <c r="B363" s="29"/>
      <c r="C363" s="4"/>
      <c r="D363" s="5"/>
      <c r="E363" s="6"/>
      <c r="F363" s="4"/>
      <c r="G363" s="5"/>
      <c r="H363" s="6"/>
      <c r="I363" s="32"/>
      <c r="J363" s="32"/>
      <c r="K363" s="32"/>
      <c r="L363" s="23"/>
    </row>
    <row r="364" spans="1:12" ht="15">
      <c r="A364" s="27"/>
      <c r="B364" s="30"/>
      <c r="C364" s="7"/>
      <c r="D364" s="8"/>
      <c r="E364" s="9"/>
      <c r="F364" s="7"/>
      <c r="G364" s="8"/>
      <c r="H364" s="9"/>
      <c r="I364" s="33"/>
      <c r="J364" s="33"/>
      <c r="K364" s="33"/>
      <c r="L364" s="24"/>
    </row>
    <row r="365" spans="1:12" ht="15">
      <c r="A365" s="25" t="s">
        <v>232</v>
      </c>
      <c r="B365" s="28" t="s">
        <v>233</v>
      </c>
      <c r="C365" s="1"/>
      <c r="D365" s="2"/>
      <c r="E365" s="3"/>
      <c r="F365" s="1"/>
      <c r="G365" s="2"/>
      <c r="H365" s="3"/>
      <c r="I365" s="31">
        <v>1150000</v>
      </c>
      <c r="J365" s="31">
        <v>561539</v>
      </c>
      <c r="K365" s="31">
        <v>50000</v>
      </c>
      <c r="L365" s="22">
        <f aca="true" t="shared" si="111" ref="L365">SUM(I365:K367)</f>
        <v>1761539</v>
      </c>
    </row>
    <row r="366" spans="1:12" ht="18" customHeight="1">
      <c r="A366" s="26"/>
      <c r="B366" s="29"/>
      <c r="C366" s="4"/>
      <c r="D366" s="5"/>
      <c r="E366" s="6"/>
      <c r="F366" s="4"/>
      <c r="G366" s="5"/>
      <c r="H366" s="6"/>
      <c r="I366" s="32"/>
      <c r="J366" s="32"/>
      <c r="K366" s="32"/>
      <c r="L366" s="23"/>
    </row>
    <row r="367" spans="1:12" ht="15">
      <c r="A367" s="27"/>
      <c r="B367" s="30"/>
      <c r="C367" s="7"/>
      <c r="D367" s="8"/>
      <c r="E367" s="9"/>
      <c r="F367" s="7"/>
      <c r="G367" s="8"/>
      <c r="H367" s="9"/>
      <c r="I367" s="33"/>
      <c r="J367" s="33"/>
      <c r="K367" s="33"/>
      <c r="L367" s="24"/>
    </row>
    <row r="368" spans="1:12" ht="15">
      <c r="A368" s="25" t="s">
        <v>234</v>
      </c>
      <c r="B368" s="28" t="s">
        <v>235</v>
      </c>
      <c r="C368" s="1"/>
      <c r="D368" s="2"/>
      <c r="E368" s="3"/>
      <c r="F368" s="1"/>
      <c r="G368" s="2"/>
      <c r="H368" s="3"/>
      <c r="I368" s="31">
        <v>1820000</v>
      </c>
      <c r="J368" s="31">
        <v>1670000</v>
      </c>
      <c r="K368" s="31">
        <v>1670000</v>
      </c>
      <c r="L368" s="22">
        <f aca="true" t="shared" si="112" ref="L368">SUM(I368:K370)</f>
        <v>5160000</v>
      </c>
    </row>
    <row r="369" spans="1:12" ht="18" customHeight="1">
      <c r="A369" s="26"/>
      <c r="B369" s="29"/>
      <c r="C369" s="4"/>
      <c r="D369" s="5"/>
      <c r="E369" s="6"/>
      <c r="F369" s="4"/>
      <c r="G369" s="5"/>
      <c r="H369" s="6"/>
      <c r="I369" s="32"/>
      <c r="J369" s="32"/>
      <c r="K369" s="32"/>
      <c r="L369" s="23"/>
    </row>
    <row r="370" spans="1:12" ht="15">
      <c r="A370" s="27"/>
      <c r="B370" s="30"/>
      <c r="C370" s="7"/>
      <c r="D370" s="8"/>
      <c r="E370" s="9"/>
      <c r="F370" s="7"/>
      <c r="G370" s="8"/>
      <c r="H370" s="9"/>
      <c r="I370" s="33"/>
      <c r="J370" s="33"/>
      <c r="K370" s="33"/>
      <c r="L370" s="24"/>
    </row>
    <row r="371" spans="1:12" ht="15">
      <c r="A371" s="25" t="s">
        <v>236</v>
      </c>
      <c r="B371" s="28" t="s">
        <v>237</v>
      </c>
      <c r="C371" s="1"/>
      <c r="D371" s="2"/>
      <c r="E371" s="3"/>
      <c r="F371" s="1"/>
      <c r="G371" s="2"/>
      <c r="H371" s="3"/>
      <c r="I371" s="31">
        <v>980000</v>
      </c>
      <c r="J371" s="31">
        <v>920000</v>
      </c>
      <c r="K371" s="31">
        <v>920000</v>
      </c>
      <c r="L371" s="22">
        <f aca="true" t="shared" si="113" ref="L371">SUM(I371:K373)</f>
        <v>2820000</v>
      </c>
    </row>
    <row r="372" spans="1:12" ht="18" customHeight="1">
      <c r="A372" s="26"/>
      <c r="B372" s="29"/>
      <c r="C372" s="4"/>
      <c r="D372" s="5"/>
      <c r="E372" s="6"/>
      <c r="F372" s="4"/>
      <c r="G372" s="5"/>
      <c r="H372" s="6"/>
      <c r="I372" s="32"/>
      <c r="J372" s="32"/>
      <c r="K372" s="32"/>
      <c r="L372" s="23"/>
    </row>
    <row r="373" spans="1:12" ht="15">
      <c r="A373" s="27"/>
      <c r="B373" s="30"/>
      <c r="C373" s="7"/>
      <c r="D373" s="8"/>
      <c r="E373" s="9"/>
      <c r="F373" s="7"/>
      <c r="G373" s="8"/>
      <c r="H373" s="9"/>
      <c r="I373" s="33"/>
      <c r="J373" s="33"/>
      <c r="K373" s="33"/>
      <c r="L373" s="24"/>
    </row>
    <row r="374" spans="1:12" ht="15">
      <c r="A374" s="25" t="s">
        <v>238</v>
      </c>
      <c r="B374" s="28" t="s">
        <v>239</v>
      </c>
      <c r="C374" s="1"/>
      <c r="D374" s="2"/>
      <c r="E374" s="3"/>
      <c r="F374" s="1"/>
      <c r="G374" s="2"/>
      <c r="H374" s="3"/>
      <c r="I374" s="31">
        <v>1146000</v>
      </c>
      <c r="J374" s="31">
        <v>855000</v>
      </c>
      <c r="K374" s="31">
        <v>855000</v>
      </c>
      <c r="L374" s="22">
        <f aca="true" t="shared" si="114" ref="L374">SUM(I374:K376)</f>
        <v>2856000</v>
      </c>
    </row>
    <row r="375" spans="1:12" ht="18" customHeight="1">
      <c r="A375" s="26"/>
      <c r="B375" s="29"/>
      <c r="C375" s="4"/>
      <c r="D375" s="5"/>
      <c r="E375" s="6"/>
      <c r="F375" s="4"/>
      <c r="G375" s="5"/>
      <c r="H375" s="6"/>
      <c r="I375" s="32"/>
      <c r="J375" s="32"/>
      <c r="K375" s="32"/>
      <c r="L375" s="23"/>
    </row>
    <row r="376" spans="1:12" ht="15">
      <c r="A376" s="27"/>
      <c r="B376" s="30"/>
      <c r="C376" s="7"/>
      <c r="D376" s="8"/>
      <c r="E376" s="9"/>
      <c r="F376" s="7"/>
      <c r="G376" s="8"/>
      <c r="H376" s="9"/>
      <c r="I376" s="33"/>
      <c r="J376" s="33"/>
      <c r="K376" s="33"/>
      <c r="L376" s="24"/>
    </row>
    <row r="377" spans="1:12" ht="15">
      <c r="A377" s="25" t="s">
        <v>240</v>
      </c>
      <c r="B377" s="28" t="s">
        <v>241</v>
      </c>
      <c r="C377" s="1"/>
      <c r="D377" s="2"/>
      <c r="E377" s="3"/>
      <c r="F377" s="1"/>
      <c r="G377" s="2"/>
      <c r="H377" s="3"/>
      <c r="I377" s="31">
        <v>350000</v>
      </c>
      <c r="J377" s="31">
        <v>100000</v>
      </c>
      <c r="K377" s="31">
        <v>100000</v>
      </c>
      <c r="L377" s="22">
        <f aca="true" t="shared" si="115" ref="L377">SUM(I377:K379)</f>
        <v>550000</v>
      </c>
    </row>
    <row r="378" spans="1:12" ht="18" customHeight="1">
      <c r="A378" s="26"/>
      <c r="B378" s="29"/>
      <c r="C378" s="4"/>
      <c r="D378" s="5"/>
      <c r="E378" s="6"/>
      <c r="F378" s="4"/>
      <c r="G378" s="5"/>
      <c r="H378" s="6"/>
      <c r="I378" s="32"/>
      <c r="J378" s="32"/>
      <c r="K378" s="32"/>
      <c r="L378" s="23"/>
    </row>
    <row r="379" spans="1:12" ht="15">
      <c r="A379" s="27"/>
      <c r="B379" s="30"/>
      <c r="C379" s="7"/>
      <c r="D379" s="8"/>
      <c r="E379" s="9"/>
      <c r="F379" s="7"/>
      <c r="G379" s="8"/>
      <c r="H379" s="9"/>
      <c r="I379" s="33"/>
      <c r="J379" s="33"/>
      <c r="K379" s="33"/>
      <c r="L379" s="24"/>
    </row>
    <row r="380" spans="1:12" ht="15">
      <c r="A380" s="25" t="s">
        <v>242</v>
      </c>
      <c r="B380" s="28" t="s">
        <v>243</v>
      </c>
      <c r="C380" s="1"/>
      <c r="D380" s="2"/>
      <c r="E380" s="3"/>
      <c r="F380" s="1"/>
      <c r="G380" s="2"/>
      <c r="H380" s="3"/>
      <c r="I380" s="31">
        <v>1660000</v>
      </c>
      <c r="J380" s="31">
        <v>1310000</v>
      </c>
      <c r="K380" s="31">
        <v>1310000</v>
      </c>
      <c r="L380" s="22">
        <f aca="true" t="shared" si="116" ref="L380">SUM(I380:K382)</f>
        <v>4280000</v>
      </c>
    </row>
    <row r="381" spans="1:12" ht="18" customHeight="1">
      <c r="A381" s="26"/>
      <c r="B381" s="29"/>
      <c r="C381" s="4"/>
      <c r="D381" s="5"/>
      <c r="E381" s="6"/>
      <c r="F381" s="4"/>
      <c r="G381" s="5"/>
      <c r="H381" s="6"/>
      <c r="I381" s="32"/>
      <c r="J381" s="32"/>
      <c r="K381" s="32"/>
      <c r="L381" s="23"/>
    </row>
    <row r="382" spans="1:12" ht="15">
      <c r="A382" s="27"/>
      <c r="B382" s="30"/>
      <c r="C382" s="7"/>
      <c r="D382" s="8"/>
      <c r="E382" s="9"/>
      <c r="F382" s="7"/>
      <c r="G382" s="8"/>
      <c r="H382" s="9"/>
      <c r="I382" s="33"/>
      <c r="J382" s="33"/>
      <c r="K382" s="33"/>
      <c r="L382" s="24"/>
    </row>
    <row r="383" spans="1:12" ht="15">
      <c r="A383" s="25" t="s">
        <v>244</v>
      </c>
      <c r="B383" s="28" t="s">
        <v>245</v>
      </c>
      <c r="C383" s="1"/>
      <c r="D383" s="2"/>
      <c r="E383" s="3"/>
      <c r="F383" s="1"/>
      <c r="G383" s="2"/>
      <c r="H383" s="3"/>
      <c r="I383" s="31">
        <v>625000</v>
      </c>
      <c r="J383" s="31">
        <v>550000</v>
      </c>
      <c r="K383" s="31">
        <v>550000</v>
      </c>
      <c r="L383" s="22">
        <f aca="true" t="shared" si="117" ref="L383">SUM(I383:K385)</f>
        <v>1725000</v>
      </c>
    </row>
    <row r="384" spans="1:12" ht="18" customHeight="1">
      <c r="A384" s="26"/>
      <c r="B384" s="29"/>
      <c r="C384" s="4"/>
      <c r="D384" s="5"/>
      <c r="E384" s="6"/>
      <c r="F384" s="4"/>
      <c r="G384" s="5"/>
      <c r="H384" s="6"/>
      <c r="I384" s="32"/>
      <c r="J384" s="32"/>
      <c r="K384" s="32"/>
      <c r="L384" s="23"/>
    </row>
    <row r="385" spans="1:12" ht="15">
      <c r="A385" s="27"/>
      <c r="B385" s="30"/>
      <c r="C385" s="7"/>
      <c r="D385" s="8"/>
      <c r="E385" s="9"/>
      <c r="F385" s="7"/>
      <c r="G385" s="8"/>
      <c r="H385" s="9"/>
      <c r="I385" s="33"/>
      <c r="J385" s="33"/>
      <c r="K385" s="33"/>
      <c r="L385" s="24"/>
    </row>
    <row r="386" spans="1:12" ht="15">
      <c r="A386" s="25" t="s">
        <v>246</v>
      </c>
      <c r="B386" s="28" t="s">
        <v>247</v>
      </c>
      <c r="C386" s="1"/>
      <c r="D386" s="2"/>
      <c r="E386" s="3"/>
      <c r="F386" s="1"/>
      <c r="G386" s="2"/>
      <c r="H386" s="3"/>
      <c r="I386" s="31">
        <v>510000</v>
      </c>
      <c r="J386" s="31">
        <v>150000</v>
      </c>
      <c r="K386" s="31">
        <v>150000</v>
      </c>
      <c r="L386" s="22">
        <f aca="true" t="shared" si="118" ref="L386">SUM(I386:K388)</f>
        <v>810000</v>
      </c>
    </row>
    <row r="387" spans="1:12" ht="18" customHeight="1">
      <c r="A387" s="26"/>
      <c r="B387" s="29"/>
      <c r="C387" s="4"/>
      <c r="D387" s="5"/>
      <c r="E387" s="6"/>
      <c r="F387" s="4"/>
      <c r="G387" s="5"/>
      <c r="H387" s="6"/>
      <c r="I387" s="32"/>
      <c r="J387" s="32"/>
      <c r="K387" s="32"/>
      <c r="L387" s="23"/>
    </row>
    <row r="388" spans="1:12" ht="15">
      <c r="A388" s="27"/>
      <c r="B388" s="30"/>
      <c r="C388" s="7"/>
      <c r="D388" s="8"/>
      <c r="E388" s="9"/>
      <c r="F388" s="7"/>
      <c r="G388" s="8"/>
      <c r="H388" s="9"/>
      <c r="I388" s="33"/>
      <c r="J388" s="33"/>
      <c r="K388" s="33"/>
      <c r="L388" s="24"/>
    </row>
    <row r="389" spans="1:12" ht="15">
      <c r="A389" s="25" t="s">
        <v>248</v>
      </c>
      <c r="B389" s="28" t="s">
        <v>249</v>
      </c>
      <c r="C389" s="1"/>
      <c r="D389" s="2"/>
      <c r="E389" s="3"/>
      <c r="F389" s="1"/>
      <c r="G389" s="2"/>
      <c r="H389" s="3"/>
      <c r="I389" s="31">
        <v>650000</v>
      </c>
      <c r="J389" s="31">
        <v>600000</v>
      </c>
      <c r="K389" s="31">
        <v>600000</v>
      </c>
      <c r="L389" s="22">
        <f aca="true" t="shared" si="119" ref="L389">SUM(I389:K391)</f>
        <v>1850000</v>
      </c>
    </row>
    <row r="390" spans="1:12" ht="18" customHeight="1">
      <c r="A390" s="26"/>
      <c r="B390" s="29"/>
      <c r="C390" s="4"/>
      <c r="D390" s="5"/>
      <c r="E390" s="6"/>
      <c r="F390" s="4"/>
      <c r="G390" s="5"/>
      <c r="H390" s="6"/>
      <c r="I390" s="32"/>
      <c r="J390" s="32"/>
      <c r="K390" s="32"/>
      <c r="L390" s="23"/>
    </row>
    <row r="391" spans="1:12" ht="15">
      <c r="A391" s="27"/>
      <c r="B391" s="30"/>
      <c r="C391" s="7"/>
      <c r="D391" s="8"/>
      <c r="E391" s="9"/>
      <c r="F391" s="7"/>
      <c r="G391" s="8"/>
      <c r="H391" s="9"/>
      <c r="I391" s="33"/>
      <c r="J391" s="33"/>
      <c r="K391" s="33"/>
      <c r="L391" s="24"/>
    </row>
    <row r="392" spans="1:12" ht="15">
      <c r="A392" s="25" t="s">
        <v>250</v>
      </c>
      <c r="B392" s="28" t="s">
        <v>251</v>
      </c>
      <c r="C392" s="1"/>
      <c r="D392" s="2"/>
      <c r="E392" s="3"/>
      <c r="F392" s="1"/>
      <c r="G392" s="2"/>
      <c r="H392" s="3"/>
      <c r="I392" s="31">
        <v>1650000</v>
      </c>
      <c r="J392" s="31">
        <v>1200000</v>
      </c>
      <c r="K392" s="31">
        <v>1200000</v>
      </c>
      <c r="L392" s="22">
        <f aca="true" t="shared" si="120" ref="L392">SUM(I392:K394)</f>
        <v>4050000</v>
      </c>
    </row>
    <row r="393" spans="1:12" ht="18" customHeight="1">
      <c r="A393" s="26"/>
      <c r="B393" s="29"/>
      <c r="C393" s="4"/>
      <c r="D393" s="5"/>
      <c r="E393" s="6"/>
      <c r="F393" s="4"/>
      <c r="G393" s="5"/>
      <c r="H393" s="6"/>
      <c r="I393" s="32"/>
      <c r="J393" s="32"/>
      <c r="K393" s="32"/>
      <c r="L393" s="23"/>
    </row>
    <row r="394" spans="1:12" ht="15">
      <c r="A394" s="27"/>
      <c r="B394" s="30"/>
      <c r="C394" s="7"/>
      <c r="D394" s="8"/>
      <c r="E394" s="9"/>
      <c r="F394" s="7"/>
      <c r="G394" s="8"/>
      <c r="H394" s="9"/>
      <c r="I394" s="33"/>
      <c r="J394" s="33"/>
      <c r="K394" s="33"/>
      <c r="L394" s="24"/>
    </row>
    <row r="395" spans="1:12" ht="15">
      <c r="A395" s="25" t="s">
        <v>252</v>
      </c>
      <c r="B395" s="28" t="s">
        <v>253</v>
      </c>
      <c r="C395" s="1"/>
      <c r="D395" s="2"/>
      <c r="E395" s="3"/>
      <c r="F395" s="1"/>
      <c r="G395" s="2"/>
      <c r="H395" s="3"/>
      <c r="I395" s="31">
        <v>75000</v>
      </c>
      <c r="J395" s="31">
        <v>75000</v>
      </c>
      <c r="K395" s="31">
        <v>75000</v>
      </c>
      <c r="L395" s="22">
        <f aca="true" t="shared" si="121" ref="L395">SUM(I395:K397)</f>
        <v>225000</v>
      </c>
    </row>
    <row r="396" spans="1:12" ht="18" customHeight="1">
      <c r="A396" s="26"/>
      <c r="B396" s="29"/>
      <c r="C396" s="4"/>
      <c r="D396" s="5"/>
      <c r="E396" s="6"/>
      <c r="F396" s="4"/>
      <c r="G396" s="5"/>
      <c r="H396" s="6"/>
      <c r="I396" s="32"/>
      <c r="J396" s="32"/>
      <c r="K396" s="32"/>
      <c r="L396" s="23"/>
    </row>
    <row r="397" spans="1:12" ht="15">
      <c r="A397" s="27"/>
      <c r="B397" s="30"/>
      <c r="C397" s="7"/>
      <c r="D397" s="8"/>
      <c r="E397" s="9"/>
      <c r="F397" s="7"/>
      <c r="G397" s="8"/>
      <c r="H397" s="9"/>
      <c r="I397" s="33"/>
      <c r="J397" s="33"/>
      <c r="K397" s="33"/>
      <c r="L397" s="24"/>
    </row>
    <row r="398" spans="1:12" ht="15">
      <c r="A398" s="25" t="s">
        <v>254</v>
      </c>
      <c r="B398" s="28" t="s">
        <v>255</v>
      </c>
      <c r="C398" s="1"/>
      <c r="D398" s="2"/>
      <c r="E398" s="3"/>
      <c r="F398" s="1"/>
      <c r="G398" s="2"/>
      <c r="H398" s="3"/>
      <c r="I398" s="31">
        <v>1100000</v>
      </c>
      <c r="J398" s="31">
        <v>0</v>
      </c>
      <c r="K398" s="31">
        <v>0</v>
      </c>
      <c r="L398" s="22">
        <f aca="true" t="shared" si="122" ref="L398">SUM(I398:K400)</f>
        <v>1100000</v>
      </c>
    </row>
    <row r="399" spans="1:12" ht="18" customHeight="1">
      <c r="A399" s="26"/>
      <c r="B399" s="29"/>
      <c r="C399" s="4"/>
      <c r="D399" s="5"/>
      <c r="E399" s="6"/>
      <c r="F399" s="4"/>
      <c r="G399" s="5"/>
      <c r="H399" s="6"/>
      <c r="I399" s="32"/>
      <c r="J399" s="32"/>
      <c r="K399" s="32"/>
      <c r="L399" s="23"/>
    </row>
    <row r="400" spans="1:12" ht="15">
      <c r="A400" s="27"/>
      <c r="B400" s="30"/>
      <c r="C400" s="7"/>
      <c r="D400" s="8"/>
      <c r="E400" s="9"/>
      <c r="F400" s="7"/>
      <c r="G400" s="8"/>
      <c r="H400" s="9"/>
      <c r="I400" s="33"/>
      <c r="J400" s="33"/>
      <c r="K400" s="33"/>
      <c r="L400" s="24"/>
    </row>
    <row r="401" spans="1:12" ht="30" customHeight="1">
      <c r="A401" s="41" t="s">
        <v>1514</v>
      </c>
      <c r="B401" s="42"/>
      <c r="C401" s="43" t="s">
        <v>130</v>
      </c>
      <c r="D401" s="44"/>
      <c r="E401" s="45"/>
      <c r="F401" s="43" t="s">
        <v>131</v>
      </c>
      <c r="G401" s="44"/>
      <c r="H401" s="45"/>
      <c r="I401" s="14">
        <f>SUM(I272:I400)</f>
        <v>48769147</v>
      </c>
      <c r="J401" s="14">
        <f aca="true" t="shared" si="123" ref="J401:L401">SUM(J272:J400)</f>
        <v>52460240</v>
      </c>
      <c r="K401" s="14">
        <f t="shared" si="123"/>
        <v>52460240</v>
      </c>
      <c r="L401" s="16">
        <f t="shared" si="123"/>
        <v>153689627</v>
      </c>
    </row>
    <row r="402" spans="1:12" ht="6.75" customHeight="1">
      <c r="A402" s="46" t="s">
        <v>131</v>
      </c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7"/>
    </row>
    <row r="403" spans="1:12" ht="18" customHeight="1" thickBot="1">
      <c r="A403" s="36" t="s">
        <v>256</v>
      </c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9"/>
    </row>
    <row r="404" spans="1:12" ht="15.75" thickTop="1">
      <c r="A404" s="25" t="s">
        <v>257</v>
      </c>
      <c r="B404" s="28" t="s">
        <v>258</v>
      </c>
      <c r="C404" s="1"/>
      <c r="D404" s="2"/>
      <c r="E404" s="3"/>
      <c r="F404" s="1"/>
      <c r="G404" s="2"/>
      <c r="H404" s="3"/>
      <c r="I404" s="31">
        <v>27473434</v>
      </c>
      <c r="J404" s="31">
        <v>0</v>
      </c>
      <c r="K404" s="31">
        <v>0</v>
      </c>
      <c r="L404" s="22">
        <f>SUM(I404:K406)</f>
        <v>27473434</v>
      </c>
    </row>
    <row r="405" spans="1:12" ht="18" customHeight="1">
      <c r="A405" s="26"/>
      <c r="B405" s="29"/>
      <c r="C405" s="4"/>
      <c r="D405" s="5"/>
      <c r="E405" s="6"/>
      <c r="F405" s="4"/>
      <c r="G405" s="5"/>
      <c r="H405" s="6"/>
      <c r="I405" s="32"/>
      <c r="J405" s="32"/>
      <c r="K405" s="32"/>
      <c r="L405" s="23"/>
    </row>
    <row r="406" spans="1:12" ht="15">
      <c r="A406" s="27"/>
      <c r="B406" s="30"/>
      <c r="C406" s="7"/>
      <c r="D406" s="8"/>
      <c r="E406" s="9"/>
      <c r="F406" s="7"/>
      <c r="G406" s="8"/>
      <c r="H406" s="9"/>
      <c r="I406" s="33"/>
      <c r="J406" s="33"/>
      <c r="K406" s="33"/>
      <c r="L406" s="24"/>
    </row>
    <row r="407" spans="1:12" ht="18" customHeight="1">
      <c r="A407" s="41" t="s">
        <v>259</v>
      </c>
      <c r="B407" s="42"/>
      <c r="C407" s="43" t="s">
        <v>130</v>
      </c>
      <c r="D407" s="44"/>
      <c r="E407" s="45"/>
      <c r="F407" s="43" t="s">
        <v>131</v>
      </c>
      <c r="G407" s="44"/>
      <c r="H407" s="45"/>
      <c r="I407" s="14">
        <f>SUM(I404)</f>
        <v>27473434</v>
      </c>
      <c r="J407" s="14">
        <f aca="true" t="shared" si="124" ref="J407:L407">SUM(J404)</f>
        <v>0</v>
      </c>
      <c r="K407" s="14">
        <f t="shared" si="124"/>
        <v>0</v>
      </c>
      <c r="L407" s="16">
        <f t="shared" si="124"/>
        <v>27473434</v>
      </c>
    </row>
    <row r="408" spans="1:12" ht="6.75" customHeight="1">
      <c r="A408" s="46" t="s">
        <v>131</v>
      </c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7"/>
    </row>
    <row r="409" spans="1:12" ht="18" customHeight="1" thickBot="1">
      <c r="A409" s="36" t="s">
        <v>1515</v>
      </c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9"/>
    </row>
    <row r="410" spans="1:12" ht="15.75" thickTop="1">
      <c r="A410" s="25" t="s">
        <v>260</v>
      </c>
      <c r="B410" s="28" t="s">
        <v>261</v>
      </c>
      <c r="C410" s="1"/>
      <c r="D410" s="2"/>
      <c r="E410" s="3"/>
      <c r="F410" s="1"/>
      <c r="G410" s="2"/>
      <c r="H410" s="3"/>
      <c r="I410" s="31">
        <v>272908</v>
      </c>
      <c r="J410" s="31">
        <v>0</v>
      </c>
      <c r="K410" s="31">
        <v>0</v>
      </c>
      <c r="L410" s="22">
        <f>SUM(I410:K412)</f>
        <v>272908</v>
      </c>
    </row>
    <row r="411" spans="1:12" ht="18" customHeight="1">
      <c r="A411" s="26"/>
      <c r="B411" s="29"/>
      <c r="C411" s="4"/>
      <c r="D411" s="5"/>
      <c r="E411" s="6"/>
      <c r="F411" s="4"/>
      <c r="G411" s="5"/>
      <c r="H411" s="6"/>
      <c r="I411" s="32"/>
      <c r="J411" s="32"/>
      <c r="K411" s="32"/>
      <c r="L411" s="23"/>
    </row>
    <row r="412" spans="1:12" ht="15">
      <c r="A412" s="27"/>
      <c r="B412" s="30"/>
      <c r="C412" s="7"/>
      <c r="D412" s="8"/>
      <c r="E412" s="9"/>
      <c r="F412" s="7"/>
      <c r="G412" s="8"/>
      <c r="H412" s="9"/>
      <c r="I412" s="33"/>
      <c r="J412" s="33"/>
      <c r="K412" s="33"/>
      <c r="L412" s="24"/>
    </row>
    <row r="413" spans="1:12" ht="26.45" customHeight="1">
      <c r="A413" s="41" t="s">
        <v>1516</v>
      </c>
      <c r="B413" s="42"/>
      <c r="C413" s="43" t="s">
        <v>130</v>
      </c>
      <c r="D413" s="44"/>
      <c r="E413" s="45"/>
      <c r="F413" s="43" t="s">
        <v>131</v>
      </c>
      <c r="G413" s="44"/>
      <c r="H413" s="45"/>
      <c r="I413" s="14">
        <f>SUM(I410)</f>
        <v>272908</v>
      </c>
      <c r="J413" s="14">
        <f aca="true" t="shared" si="125" ref="J413:L413">SUM(J410)</f>
        <v>0</v>
      </c>
      <c r="K413" s="14">
        <f t="shared" si="125"/>
        <v>0</v>
      </c>
      <c r="L413" s="17">
        <f t="shared" si="125"/>
        <v>272908</v>
      </c>
    </row>
    <row r="414" spans="1:12" ht="6.75" customHeight="1">
      <c r="A414" s="46" t="s">
        <v>131</v>
      </c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7"/>
    </row>
    <row r="415" spans="1:12" ht="18" customHeight="1" thickBot="1">
      <c r="A415" s="36" t="s">
        <v>1517</v>
      </c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9"/>
    </row>
    <row r="416" spans="1:12" ht="15.75" thickTop="1">
      <c r="A416" s="25" t="s">
        <v>262</v>
      </c>
      <c r="B416" s="28" t="s">
        <v>263</v>
      </c>
      <c r="C416" s="1"/>
      <c r="D416" s="2"/>
      <c r="E416" s="3"/>
      <c r="F416" s="1"/>
      <c r="G416" s="2"/>
      <c r="H416" s="3"/>
      <c r="I416" s="31">
        <v>4542110</v>
      </c>
      <c r="J416" s="31">
        <v>2000000</v>
      </c>
      <c r="K416" s="31">
        <v>2150000</v>
      </c>
      <c r="L416" s="22">
        <f>SUM(I416:K418)</f>
        <v>8692110</v>
      </c>
    </row>
    <row r="417" spans="1:12" ht="18" customHeight="1">
      <c r="A417" s="26"/>
      <c r="B417" s="29"/>
      <c r="C417" s="4"/>
      <c r="D417" s="5"/>
      <c r="E417" s="6"/>
      <c r="F417" s="4"/>
      <c r="G417" s="5"/>
      <c r="H417" s="6"/>
      <c r="I417" s="32"/>
      <c r="J417" s="32"/>
      <c r="K417" s="32"/>
      <c r="L417" s="23"/>
    </row>
    <row r="418" spans="1:12" ht="15">
      <c r="A418" s="27"/>
      <c r="B418" s="30"/>
      <c r="C418" s="7"/>
      <c r="D418" s="8"/>
      <c r="E418" s="9"/>
      <c r="F418" s="7"/>
      <c r="G418" s="8"/>
      <c r="H418" s="9"/>
      <c r="I418" s="33"/>
      <c r="J418" s="33"/>
      <c r="K418" s="33"/>
      <c r="L418" s="24"/>
    </row>
    <row r="419" spans="1:12" ht="15">
      <c r="A419" s="25" t="s">
        <v>264</v>
      </c>
      <c r="B419" s="28" t="s">
        <v>265</v>
      </c>
      <c r="C419" s="1"/>
      <c r="D419" s="2"/>
      <c r="E419" s="3"/>
      <c r="F419" s="1"/>
      <c r="G419" s="2"/>
      <c r="H419" s="3"/>
      <c r="I419" s="31">
        <v>138000</v>
      </c>
      <c r="J419" s="31">
        <v>0</v>
      </c>
      <c r="K419" s="31">
        <v>0</v>
      </c>
      <c r="L419" s="22">
        <f aca="true" t="shared" si="126" ref="L419">SUM(I419:K421)</f>
        <v>138000</v>
      </c>
    </row>
    <row r="420" spans="1:12" ht="18" customHeight="1">
      <c r="A420" s="26"/>
      <c r="B420" s="29"/>
      <c r="C420" s="4"/>
      <c r="D420" s="5"/>
      <c r="E420" s="6"/>
      <c r="F420" s="4"/>
      <c r="G420" s="5"/>
      <c r="H420" s="6"/>
      <c r="I420" s="32"/>
      <c r="J420" s="32"/>
      <c r="K420" s="32"/>
      <c r="L420" s="23"/>
    </row>
    <row r="421" spans="1:12" ht="15">
      <c r="A421" s="27"/>
      <c r="B421" s="30"/>
      <c r="C421" s="7"/>
      <c r="D421" s="8"/>
      <c r="E421" s="9"/>
      <c r="F421" s="7"/>
      <c r="G421" s="8"/>
      <c r="H421" s="9"/>
      <c r="I421" s="33"/>
      <c r="J421" s="33"/>
      <c r="K421" s="33"/>
      <c r="L421" s="24"/>
    </row>
    <row r="422" spans="1:12" ht="15">
      <c r="A422" s="25" t="s">
        <v>266</v>
      </c>
      <c r="B422" s="28" t="s">
        <v>267</v>
      </c>
      <c r="C422" s="1"/>
      <c r="D422" s="2"/>
      <c r="E422" s="3"/>
      <c r="F422" s="1"/>
      <c r="G422" s="2"/>
      <c r="H422" s="3"/>
      <c r="I422" s="31">
        <v>-1052</v>
      </c>
      <c r="J422" s="31">
        <v>0</v>
      </c>
      <c r="K422" s="31">
        <v>0</v>
      </c>
      <c r="L422" s="22">
        <f aca="true" t="shared" si="127" ref="L422">SUM(I422:K424)</f>
        <v>-1052</v>
      </c>
    </row>
    <row r="423" spans="1:12" ht="18" customHeight="1">
      <c r="A423" s="26"/>
      <c r="B423" s="29"/>
      <c r="C423" s="4"/>
      <c r="D423" s="5"/>
      <c r="E423" s="6"/>
      <c r="F423" s="4"/>
      <c r="G423" s="5"/>
      <c r="H423" s="6"/>
      <c r="I423" s="32"/>
      <c r="J423" s="32"/>
      <c r="K423" s="32"/>
      <c r="L423" s="23"/>
    </row>
    <row r="424" spans="1:12" ht="15">
      <c r="A424" s="27"/>
      <c r="B424" s="30"/>
      <c r="C424" s="7"/>
      <c r="D424" s="8"/>
      <c r="E424" s="9"/>
      <c r="F424" s="7"/>
      <c r="G424" s="8"/>
      <c r="H424" s="9"/>
      <c r="I424" s="33"/>
      <c r="J424" s="33"/>
      <c r="K424" s="33"/>
      <c r="L424" s="24"/>
    </row>
    <row r="425" spans="1:12" ht="15">
      <c r="A425" s="25" t="s">
        <v>268</v>
      </c>
      <c r="B425" s="28" t="s">
        <v>269</v>
      </c>
      <c r="C425" s="1"/>
      <c r="D425" s="2"/>
      <c r="E425" s="3"/>
      <c r="F425" s="1"/>
      <c r="G425" s="2"/>
      <c r="H425" s="3"/>
      <c r="I425" s="31">
        <v>2241000</v>
      </c>
      <c r="J425" s="31">
        <v>0</v>
      </c>
      <c r="K425" s="31">
        <v>0</v>
      </c>
      <c r="L425" s="22">
        <f aca="true" t="shared" si="128" ref="L425">SUM(I425:K427)</f>
        <v>2241000</v>
      </c>
    </row>
    <row r="426" spans="1:12" ht="18" customHeight="1">
      <c r="A426" s="26"/>
      <c r="B426" s="29"/>
      <c r="C426" s="4"/>
      <c r="D426" s="5"/>
      <c r="E426" s="6"/>
      <c r="F426" s="4"/>
      <c r="G426" s="5"/>
      <c r="H426" s="6"/>
      <c r="I426" s="32"/>
      <c r="J426" s="32"/>
      <c r="K426" s="32"/>
      <c r="L426" s="23"/>
    </row>
    <row r="427" spans="1:12" ht="15">
      <c r="A427" s="27"/>
      <c r="B427" s="30"/>
      <c r="C427" s="7"/>
      <c r="D427" s="8"/>
      <c r="E427" s="9"/>
      <c r="F427" s="7"/>
      <c r="G427" s="8"/>
      <c r="H427" s="9"/>
      <c r="I427" s="33"/>
      <c r="J427" s="33"/>
      <c r="K427" s="33"/>
      <c r="L427" s="24"/>
    </row>
    <row r="428" spans="1:12" ht="15">
      <c r="A428" s="25" t="s">
        <v>270</v>
      </c>
      <c r="B428" s="28" t="s">
        <v>271</v>
      </c>
      <c r="C428" s="1"/>
      <c r="D428" s="2"/>
      <c r="E428" s="3"/>
      <c r="F428" s="1"/>
      <c r="G428" s="2"/>
      <c r="H428" s="3"/>
      <c r="I428" s="31">
        <v>5413000</v>
      </c>
      <c r="J428" s="31">
        <v>4000000</v>
      </c>
      <c r="K428" s="31">
        <v>4000000</v>
      </c>
      <c r="L428" s="22">
        <f aca="true" t="shared" si="129" ref="L428">SUM(I428:K430)</f>
        <v>13413000</v>
      </c>
    </row>
    <row r="429" spans="1:12" ht="18" customHeight="1">
      <c r="A429" s="26"/>
      <c r="B429" s="29"/>
      <c r="C429" s="4"/>
      <c r="D429" s="5"/>
      <c r="E429" s="6"/>
      <c r="F429" s="4"/>
      <c r="G429" s="5"/>
      <c r="H429" s="6"/>
      <c r="I429" s="32"/>
      <c r="J429" s="32"/>
      <c r="K429" s="32"/>
      <c r="L429" s="23"/>
    </row>
    <row r="430" spans="1:12" ht="15">
      <c r="A430" s="27"/>
      <c r="B430" s="30"/>
      <c r="C430" s="7"/>
      <c r="D430" s="8"/>
      <c r="E430" s="9"/>
      <c r="F430" s="7"/>
      <c r="G430" s="8"/>
      <c r="H430" s="9"/>
      <c r="I430" s="33"/>
      <c r="J430" s="33"/>
      <c r="K430" s="33"/>
      <c r="L430" s="24"/>
    </row>
    <row r="431" spans="1:12" ht="15">
      <c r="A431" s="25" t="s">
        <v>272</v>
      </c>
      <c r="B431" s="28" t="s">
        <v>273</v>
      </c>
      <c r="C431" s="1"/>
      <c r="D431" s="2"/>
      <c r="E431" s="3"/>
      <c r="F431" s="1"/>
      <c r="G431" s="2"/>
      <c r="H431" s="3"/>
      <c r="I431" s="31">
        <v>103000</v>
      </c>
      <c r="J431" s="31">
        <v>179000</v>
      </c>
      <c r="K431" s="31">
        <v>190000</v>
      </c>
      <c r="L431" s="22">
        <f aca="true" t="shared" si="130" ref="L431">SUM(I431:K433)</f>
        <v>472000</v>
      </c>
    </row>
    <row r="432" spans="1:12" ht="18" customHeight="1">
      <c r="A432" s="26"/>
      <c r="B432" s="29"/>
      <c r="C432" s="4"/>
      <c r="D432" s="5"/>
      <c r="E432" s="6"/>
      <c r="F432" s="4"/>
      <c r="G432" s="5"/>
      <c r="H432" s="6"/>
      <c r="I432" s="32"/>
      <c r="J432" s="32"/>
      <c r="K432" s="32"/>
      <c r="L432" s="23"/>
    </row>
    <row r="433" spans="1:12" ht="15">
      <c r="A433" s="27"/>
      <c r="B433" s="30"/>
      <c r="C433" s="7"/>
      <c r="D433" s="8"/>
      <c r="E433" s="9"/>
      <c r="F433" s="7"/>
      <c r="G433" s="8"/>
      <c r="H433" s="9"/>
      <c r="I433" s="33"/>
      <c r="J433" s="33"/>
      <c r="K433" s="33"/>
      <c r="L433" s="24"/>
    </row>
    <row r="434" spans="1:12" ht="15">
      <c r="A434" s="25" t="s">
        <v>274</v>
      </c>
      <c r="B434" s="28" t="s">
        <v>275</v>
      </c>
      <c r="C434" s="1"/>
      <c r="D434" s="2"/>
      <c r="E434" s="3"/>
      <c r="F434" s="1"/>
      <c r="G434" s="2"/>
      <c r="H434" s="3"/>
      <c r="I434" s="31">
        <v>12453</v>
      </c>
      <c r="J434" s="31">
        <v>0</v>
      </c>
      <c r="K434" s="31">
        <v>0</v>
      </c>
      <c r="L434" s="22">
        <f aca="true" t="shared" si="131" ref="L434">SUM(I434:K436)</f>
        <v>12453</v>
      </c>
    </row>
    <row r="435" spans="1:12" ht="18" customHeight="1">
      <c r="A435" s="26"/>
      <c r="B435" s="29"/>
      <c r="C435" s="4"/>
      <c r="D435" s="5"/>
      <c r="E435" s="6"/>
      <c r="F435" s="4"/>
      <c r="G435" s="5"/>
      <c r="H435" s="6"/>
      <c r="I435" s="32"/>
      <c r="J435" s="32"/>
      <c r="K435" s="32"/>
      <c r="L435" s="23"/>
    </row>
    <row r="436" spans="1:12" ht="15">
      <c r="A436" s="27"/>
      <c r="B436" s="30"/>
      <c r="C436" s="7"/>
      <c r="D436" s="8"/>
      <c r="E436" s="9"/>
      <c r="F436" s="7"/>
      <c r="G436" s="8"/>
      <c r="H436" s="9"/>
      <c r="I436" s="33"/>
      <c r="J436" s="33"/>
      <c r="K436" s="33"/>
      <c r="L436" s="24"/>
    </row>
    <row r="437" spans="1:12" ht="15">
      <c r="A437" s="25" t="s">
        <v>276</v>
      </c>
      <c r="B437" s="28" t="s">
        <v>277</v>
      </c>
      <c r="C437" s="1"/>
      <c r="D437" s="2"/>
      <c r="E437" s="3"/>
      <c r="F437" s="1"/>
      <c r="G437" s="2"/>
      <c r="H437" s="3"/>
      <c r="I437" s="31">
        <v>-12604830</v>
      </c>
      <c r="J437" s="31">
        <v>0</v>
      </c>
      <c r="K437" s="31">
        <v>0</v>
      </c>
      <c r="L437" s="22">
        <f aca="true" t="shared" si="132" ref="L437">SUM(I437:K439)</f>
        <v>-12604830</v>
      </c>
    </row>
    <row r="438" spans="1:12" ht="18" customHeight="1">
      <c r="A438" s="26"/>
      <c r="B438" s="29"/>
      <c r="C438" s="4"/>
      <c r="D438" s="5"/>
      <c r="E438" s="6"/>
      <c r="F438" s="4"/>
      <c r="G438" s="5"/>
      <c r="H438" s="6"/>
      <c r="I438" s="32"/>
      <c r="J438" s="32"/>
      <c r="K438" s="32"/>
      <c r="L438" s="23"/>
    </row>
    <row r="439" spans="1:12" ht="15">
      <c r="A439" s="27"/>
      <c r="B439" s="30"/>
      <c r="C439" s="7"/>
      <c r="D439" s="8"/>
      <c r="E439" s="9"/>
      <c r="F439" s="7"/>
      <c r="G439" s="8"/>
      <c r="H439" s="9"/>
      <c r="I439" s="33"/>
      <c r="J439" s="33"/>
      <c r="K439" s="33"/>
      <c r="L439" s="24"/>
    </row>
    <row r="440" spans="1:12" ht="15">
      <c r="A440" s="25" t="s">
        <v>278</v>
      </c>
      <c r="B440" s="28" t="s">
        <v>279</v>
      </c>
      <c r="C440" s="1"/>
      <c r="D440" s="2"/>
      <c r="E440" s="3"/>
      <c r="F440" s="1"/>
      <c r="G440" s="2"/>
      <c r="H440" s="3"/>
      <c r="I440" s="31">
        <v>-184842</v>
      </c>
      <c r="J440" s="31">
        <v>0</v>
      </c>
      <c r="K440" s="31">
        <v>0</v>
      </c>
      <c r="L440" s="22">
        <f aca="true" t="shared" si="133" ref="L440">SUM(I440:K442)</f>
        <v>-184842</v>
      </c>
    </row>
    <row r="441" spans="1:12" ht="18" customHeight="1">
      <c r="A441" s="26"/>
      <c r="B441" s="29"/>
      <c r="C441" s="4"/>
      <c r="D441" s="5"/>
      <c r="E441" s="6"/>
      <c r="F441" s="4"/>
      <c r="G441" s="5"/>
      <c r="H441" s="6"/>
      <c r="I441" s="32"/>
      <c r="J441" s="32"/>
      <c r="K441" s="32"/>
      <c r="L441" s="23"/>
    </row>
    <row r="442" spans="1:12" ht="15">
      <c r="A442" s="27"/>
      <c r="B442" s="30"/>
      <c r="C442" s="7"/>
      <c r="D442" s="8"/>
      <c r="E442" s="9"/>
      <c r="F442" s="7"/>
      <c r="G442" s="8"/>
      <c r="H442" s="9"/>
      <c r="I442" s="33"/>
      <c r="J442" s="33"/>
      <c r="K442" s="33"/>
      <c r="L442" s="24"/>
    </row>
    <row r="443" spans="1:12" ht="15">
      <c r="A443" s="25" t="s">
        <v>280</v>
      </c>
      <c r="B443" s="28" t="s">
        <v>281</v>
      </c>
      <c r="C443" s="1"/>
      <c r="D443" s="2"/>
      <c r="E443" s="3"/>
      <c r="F443" s="1"/>
      <c r="G443" s="2"/>
      <c r="H443" s="3"/>
      <c r="I443" s="31">
        <v>0</v>
      </c>
      <c r="J443" s="31">
        <v>363000</v>
      </c>
      <c r="K443" s="31">
        <v>370000</v>
      </c>
      <c r="L443" s="22">
        <f aca="true" t="shared" si="134" ref="L443">SUM(I443:K445)</f>
        <v>733000</v>
      </c>
    </row>
    <row r="444" spans="1:12" ht="18" customHeight="1">
      <c r="A444" s="26"/>
      <c r="B444" s="29"/>
      <c r="C444" s="4"/>
      <c r="D444" s="5"/>
      <c r="E444" s="6"/>
      <c r="F444" s="4"/>
      <c r="G444" s="5"/>
      <c r="H444" s="6"/>
      <c r="I444" s="32"/>
      <c r="J444" s="32"/>
      <c r="K444" s="32"/>
      <c r="L444" s="23"/>
    </row>
    <row r="445" spans="1:12" ht="15">
      <c r="A445" s="27"/>
      <c r="B445" s="30"/>
      <c r="C445" s="7"/>
      <c r="D445" s="8"/>
      <c r="E445" s="9"/>
      <c r="F445" s="7"/>
      <c r="G445" s="8"/>
      <c r="H445" s="9"/>
      <c r="I445" s="33"/>
      <c r="J445" s="33"/>
      <c r="K445" s="33"/>
      <c r="L445" s="24"/>
    </row>
    <row r="446" spans="1:12" ht="15">
      <c r="A446" s="25" t="s">
        <v>282</v>
      </c>
      <c r="B446" s="28" t="s">
        <v>283</v>
      </c>
      <c r="C446" s="1"/>
      <c r="D446" s="2"/>
      <c r="E446" s="3"/>
      <c r="F446" s="1"/>
      <c r="G446" s="2"/>
      <c r="H446" s="3"/>
      <c r="I446" s="31">
        <v>13723000</v>
      </c>
      <c r="J446" s="31">
        <v>0</v>
      </c>
      <c r="K446" s="31">
        <v>0</v>
      </c>
      <c r="L446" s="22">
        <f aca="true" t="shared" si="135" ref="L446">SUM(I446:K448)</f>
        <v>13723000</v>
      </c>
    </row>
    <row r="447" spans="1:12" ht="18" customHeight="1">
      <c r="A447" s="26"/>
      <c r="B447" s="29"/>
      <c r="C447" s="4"/>
      <c r="D447" s="5"/>
      <c r="E447" s="6"/>
      <c r="F447" s="4"/>
      <c r="G447" s="5"/>
      <c r="H447" s="6"/>
      <c r="I447" s="32"/>
      <c r="J447" s="32"/>
      <c r="K447" s="32"/>
      <c r="L447" s="23"/>
    </row>
    <row r="448" spans="1:12" ht="15">
      <c r="A448" s="27"/>
      <c r="B448" s="30"/>
      <c r="C448" s="7"/>
      <c r="D448" s="8"/>
      <c r="E448" s="9"/>
      <c r="F448" s="7"/>
      <c r="G448" s="8"/>
      <c r="H448" s="9"/>
      <c r="I448" s="33"/>
      <c r="J448" s="33"/>
      <c r="K448" s="33"/>
      <c r="L448" s="24"/>
    </row>
    <row r="449" spans="1:12" ht="15">
      <c r="A449" s="25" t="s">
        <v>284</v>
      </c>
      <c r="B449" s="28" t="s">
        <v>285</v>
      </c>
      <c r="C449" s="1"/>
      <c r="D449" s="2"/>
      <c r="E449" s="3"/>
      <c r="F449" s="1"/>
      <c r="G449" s="2"/>
      <c r="H449" s="3"/>
      <c r="I449" s="31">
        <v>2337995</v>
      </c>
      <c r="J449" s="31">
        <v>0</v>
      </c>
      <c r="K449" s="31">
        <v>0</v>
      </c>
      <c r="L449" s="22">
        <f aca="true" t="shared" si="136" ref="L449">SUM(I449:K451)</f>
        <v>2337995</v>
      </c>
    </row>
    <row r="450" spans="1:12" ht="18" customHeight="1">
      <c r="A450" s="26"/>
      <c r="B450" s="29"/>
      <c r="C450" s="4"/>
      <c r="D450" s="5"/>
      <c r="E450" s="6"/>
      <c r="F450" s="4"/>
      <c r="G450" s="5"/>
      <c r="H450" s="6"/>
      <c r="I450" s="32"/>
      <c r="J450" s="32"/>
      <c r="K450" s="32"/>
      <c r="L450" s="23"/>
    </row>
    <row r="451" spans="1:12" ht="15">
      <c r="A451" s="27"/>
      <c r="B451" s="30"/>
      <c r="C451" s="7"/>
      <c r="D451" s="8"/>
      <c r="E451" s="9"/>
      <c r="F451" s="7"/>
      <c r="G451" s="8"/>
      <c r="H451" s="9"/>
      <c r="I451" s="33"/>
      <c r="J451" s="33"/>
      <c r="K451" s="33"/>
      <c r="L451" s="24"/>
    </row>
    <row r="452" spans="1:12" ht="15">
      <c r="A452" s="25" t="s">
        <v>286</v>
      </c>
      <c r="B452" s="28" t="s">
        <v>287</v>
      </c>
      <c r="C452" s="1"/>
      <c r="D452" s="2"/>
      <c r="E452" s="3"/>
      <c r="F452" s="1"/>
      <c r="G452" s="2"/>
      <c r="H452" s="3"/>
      <c r="I452" s="31">
        <v>558000</v>
      </c>
      <c r="J452" s="31">
        <v>0</v>
      </c>
      <c r="K452" s="31">
        <v>0</v>
      </c>
      <c r="L452" s="22">
        <f aca="true" t="shared" si="137" ref="L452">SUM(I452:K454)</f>
        <v>558000</v>
      </c>
    </row>
    <row r="453" spans="1:12" ht="18" customHeight="1">
      <c r="A453" s="26"/>
      <c r="B453" s="29"/>
      <c r="C453" s="4"/>
      <c r="D453" s="5"/>
      <c r="E453" s="6"/>
      <c r="F453" s="4"/>
      <c r="G453" s="5"/>
      <c r="H453" s="6"/>
      <c r="I453" s="32"/>
      <c r="J453" s="32"/>
      <c r="K453" s="32"/>
      <c r="L453" s="23"/>
    </row>
    <row r="454" spans="1:12" ht="15">
      <c r="A454" s="27"/>
      <c r="B454" s="30"/>
      <c r="C454" s="7"/>
      <c r="D454" s="8"/>
      <c r="E454" s="9"/>
      <c r="F454" s="7"/>
      <c r="G454" s="8"/>
      <c r="H454" s="9"/>
      <c r="I454" s="33"/>
      <c r="J454" s="33"/>
      <c r="K454" s="33"/>
      <c r="L454" s="24"/>
    </row>
    <row r="455" spans="1:12" ht="15">
      <c r="A455" s="25" t="s">
        <v>288</v>
      </c>
      <c r="B455" s="28" t="s">
        <v>289</v>
      </c>
      <c r="C455" s="1"/>
      <c r="D455" s="2"/>
      <c r="E455" s="3"/>
      <c r="F455" s="1"/>
      <c r="G455" s="2"/>
      <c r="H455" s="3"/>
      <c r="I455" s="31">
        <v>510000</v>
      </c>
      <c r="J455" s="31">
        <v>15825000</v>
      </c>
      <c r="K455" s="31">
        <v>0</v>
      </c>
      <c r="L455" s="22">
        <f aca="true" t="shared" si="138" ref="L455">SUM(I455:K457)</f>
        <v>16335000</v>
      </c>
    </row>
    <row r="456" spans="1:12" ht="18" customHeight="1">
      <c r="A456" s="26"/>
      <c r="B456" s="29"/>
      <c r="C456" s="4"/>
      <c r="D456" s="5"/>
      <c r="E456" s="6"/>
      <c r="F456" s="4"/>
      <c r="G456" s="5"/>
      <c r="H456" s="6"/>
      <c r="I456" s="32"/>
      <c r="J456" s="32"/>
      <c r="K456" s="32"/>
      <c r="L456" s="23"/>
    </row>
    <row r="457" spans="1:12" ht="15">
      <c r="A457" s="27"/>
      <c r="B457" s="30"/>
      <c r="C457" s="7"/>
      <c r="D457" s="8"/>
      <c r="E457" s="9"/>
      <c r="F457" s="7"/>
      <c r="G457" s="8"/>
      <c r="H457" s="9"/>
      <c r="I457" s="33"/>
      <c r="J457" s="33"/>
      <c r="K457" s="33"/>
      <c r="L457" s="24"/>
    </row>
    <row r="458" spans="1:12" ht="15">
      <c r="A458" s="25" t="s">
        <v>290</v>
      </c>
      <c r="B458" s="28" t="s">
        <v>291</v>
      </c>
      <c r="C458" s="1"/>
      <c r="D458" s="2"/>
      <c r="E458" s="3"/>
      <c r="F458" s="1"/>
      <c r="G458" s="2"/>
      <c r="H458" s="3"/>
      <c r="I458" s="31">
        <v>2630000</v>
      </c>
      <c r="J458" s="31">
        <v>0</v>
      </c>
      <c r="K458" s="31">
        <v>0</v>
      </c>
      <c r="L458" s="22">
        <f aca="true" t="shared" si="139" ref="L458">SUM(I458:K460)</f>
        <v>2630000</v>
      </c>
    </row>
    <row r="459" spans="1:12" ht="18" customHeight="1">
      <c r="A459" s="26"/>
      <c r="B459" s="29"/>
      <c r="C459" s="4"/>
      <c r="D459" s="5"/>
      <c r="E459" s="6"/>
      <c r="F459" s="4"/>
      <c r="G459" s="5"/>
      <c r="H459" s="6"/>
      <c r="I459" s="32"/>
      <c r="J459" s="32"/>
      <c r="K459" s="32"/>
      <c r="L459" s="23"/>
    </row>
    <row r="460" spans="1:12" ht="15">
      <c r="A460" s="27"/>
      <c r="B460" s="30"/>
      <c r="C460" s="7"/>
      <c r="D460" s="8"/>
      <c r="E460" s="9"/>
      <c r="F460" s="7"/>
      <c r="G460" s="8"/>
      <c r="H460" s="9"/>
      <c r="I460" s="33"/>
      <c r="J460" s="33"/>
      <c r="K460" s="33"/>
      <c r="L460" s="24"/>
    </row>
    <row r="461" spans="1:12" ht="15">
      <c r="A461" s="25" t="s">
        <v>292</v>
      </c>
      <c r="B461" s="28" t="s">
        <v>293</v>
      </c>
      <c r="C461" s="1"/>
      <c r="D461" s="2"/>
      <c r="E461" s="3"/>
      <c r="F461" s="1"/>
      <c r="G461" s="2"/>
      <c r="H461" s="3"/>
      <c r="I461" s="31">
        <v>2796509</v>
      </c>
      <c r="J461" s="31">
        <v>2300000</v>
      </c>
      <c r="K461" s="31">
        <v>0</v>
      </c>
      <c r="L461" s="22">
        <f aca="true" t="shared" si="140" ref="L461">SUM(I461:K463)</f>
        <v>5096509</v>
      </c>
    </row>
    <row r="462" spans="1:12" ht="18" customHeight="1">
      <c r="A462" s="26"/>
      <c r="B462" s="29"/>
      <c r="C462" s="4"/>
      <c r="D462" s="5"/>
      <c r="E462" s="6"/>
      <c r="F462" s="4"/>
      <c r="G462" s="5"/>
      <c r="H462" s="6"/>
      <c r="I462" s="32"/>
      <c r="J462" s="32"/>
      <c r="K462" s="32"/>
      <c r="L462" s="23"/>
    </row>
    <row r="463" spans="1:12" ht="15">
      <c r="A463" s="27"/>
      <c r="B463" s="30"/>
      <c r="C463" s="7"/>
      <c r="D463" s="8"/>
      <c r="E463" s="9"/>
      <c r="F463" s="7"/>
      <c r="G463" s="8"/>
      <c r="H463" s="9"/>
      <c r="I463" s="33"/>
      <c r="J463" s="33"/>
      <c r="K463" s="33"/>
      <c r="L463" s="24"/>
    </row>
    <row r="464" spans="1:12" ht="15">
      <c r="A464" s="25" t="s">
        <v>294</v>
      </c>
      <c r="B464" s="28" t="s">
        <v>295</v>
      </c>
      <c r="C464" s="1"/>
      <c r="D464" s="2"/>
      <c r="E464" s="3"/>
      <c r="F464" s="1"/>
      <c r="G464" s="2"/>
      <c r="H464" s="3"/>
      <c r="I464" s="31">
        <v>787000</v>
      </c>
      <c r="J464" s="31">
        <v>800000</v>
      </c>
      <c r="K464" s="31">
        <v>600000</v>
      </c>
      <c r="L464" s="22">
        <f aca="true" t="shared" si="141" ref="L464">SUM(I464:K466)</f>
        <v>2187000</v>
      </c>
    </row>
    <row r="465" spans="1:12" ht="18" customHeight="1">
      <c r="A465" s="26"/>
      <c r="B465" s="29"/>
      <c r="C465" s="4"/>
      <c r="D465" s="5"/>
      <c r="E465" s="6"/>
      <c r="F465" s="4"/>
      <c r="G465" s="5"/>
      <c r="H465" s="6"/>
      <c r="I465" s="32"/>
      <c r="J465" s="32"/>
      <c r="K465" s="32"/>
      <c r="L465" s="23"/>
    </row>
    <row r="466" spans="1:12" ht="15">
      <c r="A466" s="27"/>
      <c r="B466" s="30"/>
      <c r="C466" s="7"/>
      <c r="D466" s="8"/>
      <c r="E466" s="9"/>
      <c r="F466" s="7"/>
      <c r="G466" s="8"/>
      <c r="H466" s="9"/>
      <c r="I466" s="33"/>
      <c r="J466" s="33"/>
      <c r="K466" s="33"/>
      <c r="L466" s="24"/>
    </row>
    <row r="467" spans="1:12" ht="15">
      <c r="A467" s="25" t="s">
        <v>296</v>
      </c>
      <c r="B467" s="28" t="s">
        <v>297</v>
      </c>
      <c r="C467" s="1"/>
      <c r="D467" s="2"/>
      <c r="E467" s="3"/>
      <c r="F467" s="1"/>
      <c r="G467" s="2"/>
      <c r="H467" s="3"/>
      <c r="I467" s="31">
        <v>0</v>
      </c>
      <c r="J467" s="31">
        <v>1118000</v>
      </c>
      <c r="K467" s="31">
        <v>0</v>
      </c>
      <c r="L467" s="22">
        <f aca="true" t="shared" si="142" ref="L467">SUM(I467:K469)</f>
        <v>1118000</v>
      </c>
    </row>
    <row r="468" spans="1:12" ht="18" customHeight="1">
      <c r="A468" s="26"/>
      <c r="B468" s="29"/>
      <c r="C468" s="4"/>
      <c r="D468" s="5"/>
      <c r="E468" s="6"/>
      <c r="F468" s="4"/>
      <c r="G468" s="5"/>
      <c r="H468" s="6"/>
      <c r="I468" s="32"/>
      <c r="J468" s="32"/>
      <c r="K468" s="32"/>
      <c r="L468" s="23"/>
    </row>
    <row r="469" spans="1:12" ht="15">
      <c r="A469" s="27"/>
      <c r="B469" s="30"/>
      <c r="C469" s="7"/>
      <c r="D469" s="8"/>
      <c r="E469" s="9"/>
      <c r="F469" s="7"/>
      <c r="G469" s="8"/>
      <c r="H469" s="9"/>
      <c r="I469" s="33"/>
      <c r="J469" s="33"/>
      <c r="K469" s="33"/>
      <c r="L469" s="24"/>
    </row>
    <row r="470" spans="1:12" ht="15">
      <c r="A470" s="25" t="s">
        <v>298</v>
      </c>
      <c r="B470" s="28" t="s">
        <v>299</v>
      </c>
      <c r="C470" s="1"/>
      <c r="D470" s="2"/>
      <c r="E470" s="3"/>
      <c r="F470" s="1"/>
      <c r="G470" s="2"/>
      <c r="H470" s="3"/>
      <c r="I470" s="31">
        <v>5054000</v>
      </c>
      <c r="J470" s="31">
        <v>0</v>
      </c>
      <c r="K470" s="31">
        <v>0</v>
      </c>
      <c r="L470" s="22">
        <f aca="true" t="shared" si="143" ref="L470">SUM(I470:K472)</f>
        <v>5054000</v>
      </c>
    </row>
    <row r="471" spans="1:12" ht="18" customHeight="1">
      <c r="A471" s="26"/>
      <c r="B471" s="29"/>
      <c r="C471" s="4"/>
      <c r="D471" s="5"/>
      <c r="E471" s="6"/>
      <c r="F471" s="4"/>
      <c r="G471" s="5"/>
      <c r="H471" s="6"/>
      <c r="I471" s="32"/>
      <c r="J471" s="32"/>
      <c r="K471" s="32"/>
      <c r="L471" s="23"/>
    </row>
    <row r="472" spans="1:12" ht="15">
      <c r="A472" s="27"/>
      <c r="B472" s="30"/>
      <c r="C472" s="7"/>
      <c r="D472" s="8"/>
      <c r="E472" s="9"/>
      <c r="F472" s="7"/>
      <c r="G472" s="8"/>
      <c r="H472" s="9"/>
      <c r="I472" s="33"/>
      <c r="J472" s="33"/>
      <c r="K472" s="33"/>
      <c r="L472" s="24"/>
    </row>
    <row r="473" spans="1:12" ht="15">
      <c r="A473" s="25" t="s">
        <v>300</v>
      </c>
      <c r="B473" s="28" t="s">
        <v>301</v>
      </c>
      <c r="C473" s="1"/>
      <c r="D473" s="2"/>
      <c r="E473" s="3"/>
      <c r="F473" s="1"/>
      <c r="G473" s="2"/>
      <c r="H473" s="3"/>
      <c r="I473" s="31">
        <v>80000</v>
      </c>
      <c r="J473" s="31">
        <v>8341000</v>
      </c>
      <c r="K473" s="31">
        <v>0</v>
      </c>
      <c r="L473" s="22">
        <f aca="true" t="shared" si="144" ref="L473">SUM(I473:K475)</f>
        <v>8421000</v>
      </c>
    </row>
    <row r="474" spans="1:12" ht="18" customHeight="1">
      <c r="A474" s="26"/>
      <c r="B474" s="29"/>
      <c r="C474" s="4"/>
      <c r="D474" s="5"/>
      <c r="E474" s="6"/>
      <c r="F474" s="4"/>
      <c r="G474" s="5"/>
      <c r="H474" s="6"/>
      <c r="I474" s="32"/>
      <c r="J474" s="32"/>
      <c r="K474" s="32"/>
      <c r="L474" s="23"/>
    </row>
    <row r="475" spans="1:12" ht="15">
      <c r="A475" s="27"/>
      <c r="B475" s="30"/>
      <c r="C475" s="7"/>
      <c r="D475" s="8"/>
      <c r="E475" s="9"/>
      <c r="F475" s="7"/>
      <c r="G475" s="8"/>
      <c r="H475" s="9"/>
      <c r="I475" s="33"/>
      <c r="J475" s="33"/>
      <c r="K475" s="33"/>
      <c r="L475" s="24"/>
    </row>
    <row r="476" spans="1:12" ht="15">
      <c r="A476" s="25" t="s">
        <v>302</v>
      </c>
      <c r="B476" s="28" t="s">
        <v>303</v>
      </c>
      <c r="C476" s="1"/>
      <c r="D476" s="2"/>
      <c r="E476" s="3"/>
      <c r="F476" s="1"/>
      <c r="G476" s="2"/>
      <c r="H476" s="3"/>
      <c r="I476" s="31">
        <v>962000</v>
      </c>
      <c r="J476" s="31">
        <v>0</v>
      </c>
      <c r="K476" s="31">
        <v>0</v>
      </c>
      <c r="L476" s="22">
        <f aca="true" t="shared" si="145" ref="L476">SUM(I476:K478)</f>
        <v>962000</v>
      </c>
    </row>
    <row r="477" spans="1:12" ht="18" customHeight="1">
      <c r="A477" s="26"/>
      <c r="B477" s="29"/>
      <c r="C477" s="4"/>
      <c r="D477" s="5"/>
      <c r="E477" s="6"/>
      <c r="F477" s="4"/>
      <c r="G477" s="5"/>
      <c r="H477" s="6"/>
      <c r="I477" s="32"/>
      <c r="J477" s="32"/>
      <c r="K477" s="32"/>
      <c r="L477" s="23"/>
    </row>
    <row r="478" spans="1:12" ht="15">
      <c r="A478" s="27"/>
      <c r="B478" s="30"/>
      <c r="C478" s="7"/>
      <c r="D478" s="8"/>
      <c r="E478" s="9"/>
      <c r="F478" s="7"/>
      <c r="G478" s="8"/>
      <c r="H478" s="9"/>
      <c r="I478" s="33"/>
      <c r="J478" s="33"/>
      <c r="K478" s="33"/>
      <c r="L478" s="24"/>
    </row>
    <row r="479" spans="1:12" ht="15">
      <c r="A479" s="25" t="s">
        <v>304</v>
      </c>
      <c r="B479" s="28" t="s">
        <v>305</v>
      </c>
      <c r="C479" s="1"/>
      <c r="D479" s="2"/>
      <c r="E479" s="3"/>
      <c r="F479" s="1"/>
      <c r="G479" s="2"/>
      <c r="H479" s="3"/>
      <c r="I479" s="31">
        <v>649000</v>
      </c>
      <c r="J479" s="31">
        <v>300000</v>
      </c>
      <c r="K479" s="31">
        <v>125000</v>
      </c>
      <c r="L479" s="22">
        <f aca="true" t="shared" si="146" ref="L479">SUM(I479:K481)</f>
        <v>1074000</v>
      </c>
    </row>
    <row r="480" spans="1:12" ht="18" customHeight="1">
      <c r="A480" s="26"/>
      <c r="B480" s="29"/>
      <c r="C480" s="4"/>
      <c r="D480" s="5"/>
      <c r="E480" s="6"/>
      <c r="F480" s="4"/>
      <c r="G480" s="5"/>
      <c r="H480" s="6"/>
      <c r="I480" s="32"/>
      <c r="J480" s="32"/>
      <c r="K480" s="32"/>
      <c r="L480" s="23"/>
    </row>
    <row r="481" spans="1:12" ht="15">
      <c r="A481" s="27"/>
      <c r="B481" s="30"/>
      <c r="C481" s="7"/>
      <c r="D481" s="8"/>
      <c r="E481" s="9"/>
      <c r="F481" s="7"/>
      <c r="G481" s="8"/>
      <c r="H481" s="9"/>
      <c r="I481" s="33"/>
      <c r="J481" s="33"/>
      <c r="K481" s="33"/>
      <c r="L481" s="24"/>
    </row>
    <row r="482" spans="1:12" ht="15">
      <c r="A482" s="25" t="s">
        <v>306</v>
      </c>
      <c r="B482" s="28" t="s">
        <v>307</v>
      </c>
      <c r="C482" s="1"/>
      <c r="D482" s="2"/>
      <c r="E482" s="3"/>
      <c r="F482" s="1"/>
      <c r="G482" s="2"/>
      <c r="H482" s="3"/>
      <c r="I482" s="31">
        <v>8015000</v>
      </c>
      <c r="J482" s="31">
        <v>5950000</v>
      </c>
      <c r="K482" s="31">
        <v>450000</v>
      </c>
      <c r="L482" s="22">
        <f aca="true" t="shared" si="147" ref="L482">SUM(I482:K484)</f>
        <v>14415000</v>
      </c>
    </row>
    <row r="483" spans="1:12" ht="18" customHeight="1">
      <c r="A483" s="26"/>
      <c r="B483" s="29"/>
      <c r="C483" s="4"/>
      <c r="D483" s="5"/>
      <c r="E483" s="6"/>
      <c r="F483" s="4"/>
      <c r="G483" s="5"/>
      <c r="H483" s="6"/>
      <c r="I483" s="32"/>
      <c r="J483" s="32"/>
      <c r="K483" s="32"/>
      <c r="L483" s="23"/>
    </row>
    <row r="484" spans="1:12" ht="15">
      <c r="A484" s="27"/>
      <c r="B484" s="30"/>
      <c r="C484" s="7"/>
      <c r="D484" s="8"/>
      <c r="E484" s="9"/>
      <c r="F484" s="7"/>
      <c r="G484" s="8"/>
      <c r="H484" s="9"/>
      <c r="I484" s="33"/>
      <c r="J484" s="33"/>
      <c r="K484" s="33"/>
      <c r="L484" s="24"/>
    </row>
    <row r="485" spans="1:12" ht="15">
      <c r="A485" s="25" t="s">
        <v>308</v>
      </c>
      <c r="B485" s="28" t="s">
        <v>309</v>
      </c>
      <c r="C485" s="1"/>
      <c r="D485" s="2"/>
      <c r="E485" s="3"/>
      <c r="F485" s="1"/>
      <c r="G485" s="2"/>
      <c r="H485" s="3"/>
      <c r="I485" s="31">
        <v>145000</v>
      </c>
      <c r="J485" s="31">
        <v>4000000</v>
      </c>
      <c r="K485" s="31">
        <v>0</v>
      </c>
      <c r="L485" s="22">
        <f aca="true" t="shared" si="148" ref="L485">SUM(I485:K487)</f>
        <v>4145000</v>
      </c>
    </row>
    <row r="486" spans="1:12" ht="18" customHeight="1">
      <c r="A486" s="26"/>
      <c r="B486" s="29"/>
      <c r="C486" s="4"/>
      <c r="D486" s="5"/>
      <c r="E486" s="6"/>
      <c r="F486" s="4"/>
      <c r="G486" s="5"/>
      <c r="H486" s="6"/>
      <c r="I486" s="32"/>
      <c r="J486" s="32"/>
      <c r="K486" s="32"/>
      <c r="L486" s="23"/>
    </row>
    <row r="487" spans="1:12" ht="15">
      <c r="A487" s="27"/>
      <c r="B487" s="30"/>
      <c r="C487" s="7"/>
      <c r="D487" s="8"/>
      <c r="E487" s="9"/>
      <c r="F487" s="7"/>
      <c r="G487" s="8"/>
      <c r="H487" s="9"/>
      <c r="I487" s="33"/>
      <c r="J487" s="33"/>
      <c r="K487" s="33"/>
      <c r="L487" s="24"/>
    </row>
    <row r="488" spans="1:12" ht="15">
      <c r="A488" s="25" t="s">
        <v>310</v>
      </c>
      <c r="B488" s="28" t="s">
        <v>311</v>
      </c>
      <c r="C488" s="1"/>
      <c r="D488" s="2"/>
      <c r="E488" s="3"/>
      <c r="F488" s="1"/>
      <c r="G488" s="2"/>
      <c r="H488" s="3"/>
      <c r="I488" s="31">
        <v>1162382</v>
      </c>
      <c r="J488" s="31">
        <v>1056000</v>
      </c>
      <c r="K488" s="31">
        <v>0</v>
      </c>
      <c r="L488" s="22">
        <f aca="true" t="shared" si="149" ref="L488">SUM(I488:K490)</f>
        <v>2218382</v>
      </c>
    </row>
    <row r="489" spans="1:12" ht="18" customHeight="1">
      <c r="A489" s="26"/>
      <c r="B489" s="29"/>
      <c r="C489" s="4"/>
      <c r="D489" s="5"/>
      <c r="E489" s="6"/>
      <c r="F489" s="4"/>
      <c r="G489" s="5"/>
      <c r="H489" s="6"/>
      <c r="I489" s="32"/>
      <c r="J489" s="32"/>
      <c r="K489" s="32"/>
      <c r="L489" s="23"/>
    </row>
    <row r="490" spans="1:12" ht="15">
      <c r="A490" s="27"/>
      <c r="B490" s="30"/>
      <c r="C490" s="7"/>
      <c r="D490" s="8"/>
      <c r="E490" s="9"/>
      <c r="F490" s="7"/>
      <c r="G490" s="8"/>
      <c r="H490" s="9"/>
      <c r="I490" s="33"/>
      <c r="J490" s="33"/>
      <c r="K490" s="33"/>
      <c r="L490" s="24"/>
    </row>
    <row r="491" spans="1:12" ht="15">
      <c r="A491" s="25" t="s">
        <v>312</v>
      </c>
      <c r="B491" s="28" t="s">
        <v>313</v>
      </c>
      <c r="C491" s="1"/>
      <c r="D491" s="2"/>
      <c r="E491" s="3"/>
      <c r="F491" s="1"/>
      <c r="G491" s="2"/>
      <c r="H491" s="3"/>
      <c r="I491" s="31">
        <v>154000</v>
      </c>
      <c r="J491" s="31">
        <v>0</v>
      </c>
      <c r="K491" s="31">
        <v>0</v>
      </c>
      <c r="L491" s="22">
        <f aca="true" t="shared" si="150" ref="L491">SUM(I491:K493)</f>
        <v>154000</v>
      </c>
    </row>
    <row r="492" spans="1:12" ht="18" customHeight="1">
      <c r="A492" s="26"/>
      <c r="B492" s="29"/>
      <c r="C492" s="4"/>
      <c r="D492" s="5"/>
      <c r="E492" s="6"/>
      <c r="F492" s="4"/>
      <c r="G492" s="5"/>
      <c r="H492" s="6"/>
      <c r="I492" s="32"/>
      <c r="J492" s="32"/>
      <c r="K492" s="32"/>
      <c r="L492" s="23"/>
    </row>
    <row r="493" spans="1:12" ht="15">
      <c r="A493" s="27"/>
      <c r="B493" s="30"/>
      <c r="C493" s="7"/>
      <c r="D493" s="8"/>
      <c r="E493" s="9"/>
      <c r="F493" s="7"/>
      <c r="G493" s="8"/>
      <c r="H493" s="9"/>
      <c r="I493" s="33"/>
      <c r="J493" s="33"/>
      <c r="K493" s="33"/>
      <c r="L493" s="24"/>
    </row>
    <row r="494" spans="1:12" ht="15">
      <c r="A494" s="25" t="s">
        <v>314</v>
      </c>
      <c r="B494" s="28" t="s">
        <v>315</v>
      </c>
      <c r="C494" s="1"/>
      <c r="D494" s="2"/>
      <c r="E494" s="3"/>
      <c r="F494" s="1"/>
      <c r="G494" s="2"/>
      <c r="H494" s="3"/>
      <c r="I494" s="31">
        <v>510000</v>
      </c>
      <c r="J494" s="31">
        <v>0</v>
      </c>
      <c r="K494" s="31">
        <v>0</v>
      </c>
      <c r="L494" s="22">
        <f aca="true" t="shared" si="151" ref="L494">SUM(I494:K496)</f>
        <v>510000</v>
      </c>
    </row>
    <row r="495" spans="1:12" ht="18" customHeight="1">
      <c r="A495" s="26"/>
      <c r="B495" s="29"/>
      <c r="C495" s="4"/>
      <c r="D495" s="5"/>
      <c r="E495" s="6"/>
      <c r="F495" s="4"/>
      <c r="G495" s="5"/>
      <c r="H495" s="6"/>
      <c r="I495" s="32"/>
      <c r="J495" s="32"/>
      <c r="K495" s="32"/>
      <c r="L495" s="23"/>
    </row>
    <row r="496" spans="1:12" ht="15">
      <c r="A496" s="27"/>
      <c r="B496" s="30"/>
      <c r="C496" s="7"/>
      <c r="D496" s="8"/>
      <c r="E496" s="9"/>
      <c r="F496" s="7"/>
      <c r="G496" s="8"/>
      <c r="H496" s="9"/>
      <c r="I496" s="33"/>
      <c r="J496" s="33"/>
      <c r="K496" s="33"/>
      <c r="L496" s="24"/>
    </row>
    <row r="497" spans="1:12" ht="18" customHeight="1">
      <c r="A497" s="41" t="s">
        <v>1518</v>
      </c>
      <c r="B497" s="42"/>
      <c r="C497" s="43" t="s">
        <v>130</v>
      </c>
      <c r="D497" s="44"/>
      <c r="E497" s="45"/>
      <c r="F497" s="43" t="s">
        <v>131</v>
      </c>
      <c r="G497" s="44"/>
      <c r="H497" s="45"/>
      <c r="I497" s="14">
        <f>SUM(I416:I496)</f>
        <v>39732725</v>
      </c>
      <c r="J497" s="14">
        <f aca="true" t="shared" si="152" ref="J497:L497">SUM(J416:J496)</f>
        <v>46232000</v>
      </c>
      <c r="K497" s="14">
        <f t="shared" si="152"/>
        <v>7885000</v>
      </c>
      <c r="L497" s="16">
        <f t="shared" si="152"/>
        <v>93849725</v>
      </c>
    </row>
    <row r="498" spans="1:12" ht="6.75" customHeight="1">
      <c r="A498" s="46" t="s">
        <v>131</v>
      </c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7"/>
    </row>
    <row r="499" spans="1:12" ht="18" customHeight="1" thickBot="1">
      <c r="A499" s="36" t="s">
        <v>1519</v>
      </c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9"/>
    </row>
    <row r="500" spans="1:12" ht="15.75" thickTop="1">
      <c r="A500" s="25" t="s">
        <v>316</v>
      </c>
      <c r="B500" s="28" t="s">
        <v>317</v>
      </c>
      <c r="C500" s="1"/>
      <c r="D500" s="2"/>
      <c r="E500" s="3"/>
      <c r="F500" s="1"/>
      <c r="G500" s="2"/>
      <c r="H500" s="3"/>
      <c r="I500" s="31">
        <v>-275850</v>
      </c>
      <c r="J500" s="31">
        <v>0</v>
      </c>
      <c r="K500" s="31">
        <v>0</v>
      </c>
      <c r="L500" s="22">
        <f>SUM(I500:K502)</f>
        <v>-275850</v>
      </c>
    </row>
    <row r="501" spans="1:12" ht="18" customHeight="1">
      <c r="A501" s="26"/>
      <c r="B501" s="29"/>
      <c r="C501" s="4"/>
      <c r="D501" s="5"/>
      <c r="E501" s="6"/>
      <c r="F501" s="4"/>
      <c r="G501" s="5"/>
      <c r="H501" s="6"/>
      <c r="I501" s="32"/>
      <c r="J501" s="32"/>
      <c r="K501" s="32"/>
      <c r="L501" s="23"/>
    </row>
    <row r="502" spans="1:12" ht="15">
      <c r="A502" s="27"/>
      <c r="B502" s="30"/>
      <c r="C502" s="7"/>
      <c r="D502" s="8"/>
      <c r="E502" s="9"/>
      <c r="F502" s="7"/>
      <c r="G502" s="8"/>
      <c r="H502" s="9"/>
      <c r="I502" s="33"/>
      <c r="J502" s="33"/>
      <c r="K502" s="33"/>
      <c r="L502" s="24"/>
    </row>
    <row r="503" spans="1:12" ht="15">
      <c r="A503" s="25" t="s">
        <v>318</v>
      </c>
      <c r="B503" s="28" t="s">
        <v>319</v>
      </c>
      <c r="C503" s="1"/>
      <c r="D503" s="2"/>
      <c r="E503" s="3"/>
      <c r="F503" s="1"/>
      <c r="G503" s="2"/>
      <c r="H503" s="3"/>
      <c r="I503" s="31">
        <v>13030</v>
      </c>
      <c r="J503" s="31">
        <v>0</v>
      </c>
      <c r="K503" s="31">
        <v>0</v>
      </c>
      <c r="L503" s="22">
        <f aca="true" t="shared" si="153" ref="L503">SUM(I503:K505)</f>
        <v>13030</v>
      </c>
    </row>
    <row r="504" spans="1:12" ht="18" customHeight="1">
      <c r="A504" s="26"/>
      <c r="B504" s="29"/>
      <c r="C504" s="4"/>
      <c r="D504" s="5"/>
      <c r="E504" s="6"/>
      <c r="F504" s="4"/>
      <c r="G504" s="5"/>
      <c r="H504" s="6"/>
      <c r="I504" s="32"/>
      <c r="J504" s="32"/>
      <c r="K504" s="32"/>
      <c r="L504" s="23"/>
    </row>
    <row r="505" spans="1:12" ht="15">
      <c r="A505" s="27"/>
      <c r="B505" s="30"/>
      <c r="C505" s="7"/>
      <c r="D505" s="8"/>
      <c r="E505" s="9"/>
      <c r="F505" s="7"/>
      <c r="G505" s="8"/>
      <c r="H505" s="9"/>
      <c r="I505" s="33"/>
      <c r="J505" s="33"/>
      <c r="K505" s="33"/>
      <c r="L505" s="24"/>
    </row>
    <row r="506" spans="1:12" ht="15">
      <c r="A506" s="25" t="s">
        <v>320</v>
      </c>
      <c r="B506" s="28" t="s">
        <v>321</v>
      </c>
      <c r="C506" s="1"/>
      <c r="D506" s="2"/>
      <c r="E506" s="3"/>
      <c r="F506" s="1"/>
      <c r="G506" s="2"/>
      <c r="H506" s="3"/>
      <c r="I506" s="31">
        <v>-23787</v>
      </c>
      <c r="J506" s="31">
        <v>0</v>
      </c>
      <c r="K506" s="31">
        <v>0</v>
      </c>
      <c r="L506" s="22">
        <f aca="true" t="shared" si="154" ref="L506">SUM(I506:K508)</f>
        <v>-23787</v>
      </c>
    </row>
    <row r="507" spans="1:12" ht="18" customHeight="1">
      <c r="A507" s="26"/>
      <c r="B507" s="29"/>
      <c r="C507" s="4"/>
      <c r="D507" s="5"/>
      <c r="E507" s="6"/>
      <c r="F507" s="4"/>
      <c r="G507" s="5"/>
      <c r="H507" s="6"/>
      <c r="I507" s="32"/>
      <c r="J507" s="32"/>
      <c r="K507" s="32"/>
      <c r="L507" s="23"/>
    </row>
    <row r="508" spans="1:12" ht="15">
      <c r="A508" s="27"/>
      <c r="B508" s="30"/>
      <c r="C508" s="7"/>
      <c r="D508" s="8"/>
      <c r="E508" s="9"/>
      <c r="F508" s="7"/>
      <c r="G508" s="8"/>
      <c r="H508" s="9"/>
      <c r="I508" s="33"/>
      <c r="J508" s="33"/>
      <c r="K508" s="33"/>
      <c r="L508" s="24"/>
    </row>
    <row r="509" spans="1:12" ht="15">
      <c r="A509" s="25" t="s">
        <v>322</v>
      </c>
      <c r="B509" s="28" t="s">
        <v>323</v>
      </c>
      <c r="C509" s="1"/>
      <c r="D509" s="2"/>
      <c r="E509" s="3"/>
      <c r="F509" s="1"/>
      <c r="G509" s="2"/>
      <c r="H509" s="3"/>
      <c r="I509" s="31">
        <v>-1344</v>
      </c>
      <c r="J509" s="31">
        <v>0</v>
      </c>
      <c r="K509" s="31">
        <v>0</v>
      </c>
      <c r="L509" s="22">
        <f aca="true" t="shared" si="155" ref="L509">SUM(I509:K511)</f>
        <v>-1344</v>
      </c>
    </row>
    <row r="510" spans="1:12" ht="18" customHeight="1">
      <c r="A510" s="26"/>
      <c r="B510" s="29"/>
      <c r="C510" s="4"/>
      <c r="D510" s="5"/>
      <c r="E510" s="6"/>
      <c r="F510" s="4"/>
      <c r="G510" s="5"/>
      <c r="H510" s="6"/>
      <c r="I510" s="32"/>
      <c r="J510" s="32"/>
      <c r="K510" s="32"/>
      <c r="L510" s="23"/>
    </row>
    <row r="511" spans="1:12" ht="15">
      <c r="A511" s="27"/>
      <c r="B511" s="30"/>
      <c r="C511" s="7"/>
      <c r="D511" s="8"/>
      <c r="E511" s="9"/>
      <c r="F511" s="7"/>
      <c r="G511" s="8"/>
      <c r="H511" s="9"/>
      <c r="I511" s="33"/>
      <c r="J511" s="33"/>
      <c r="K511" s="33"/>
      <c r="L511" s="24"/>
    </row>
    <row r="512" spans="1:12" ht="15">
      <c r="A512" s="25" t="s">
        <v>324</v>
      </c>
      <c r="B512" s="28" t="s">
        <v>325</v>
      </c>
      <c r="C512" s="1"/>
      <c r="D512" s="2"/>
      <c r="E512" s="3"/>
      <c r="F512" s="1"/>
      <c r="G512" s="2"/>
      <c r="H512" s="3"/>
      <c r="I512" s="31">
        <v>5202</v>
      </c>
      <c r="J512" s="31">
        <v>0</v>
      </c>
      <c r="K512" s="31">
        <v>0</v>
      </c>
      <c r="L512" s="22">
        <f aca="true" t="shared" si="156" ref="L512">SUM(I512:K514)</f>
        <v>5202</v>
      </c>
    </row>
    <row r="513" spans="1:12" ht="18" customHeight="1">
      <c r="A513" s="26"/>
      <c r="B513" s="29"/>
      <c r="C513" s="4"/>
      <c r="D513" s="5"/>
      <c r="E513" s="6"/>
      <c r="F513" s="4"/>
      <c r="G513" s="5"/>
      <c r="H513" s="6"/>
      <c r="I513" s="32"/>
      <c r="J513" s="32"/>
      <c r="K513" s="32"/>
      <c r="L513" s="23"/>
    </row>
    <row r="514" spans="1:12" ht="15">
      <c r="A514" s="27"/>
      <c r="B514" s="30"/>
      <c r="C514" s="7"/>
      <c r="D514" s="8"/>
      <c r="E514" s="9"/>
      <c r="F514" s="7"/>
      <c r="G514" s="8"/>
      <c r="H514" s="9"/>
      <c r="I514" s="33"/>
      <c r="J514" s="33"/>
      <c r="K514" s="33"/>
      <c r="L514" s="24"/>
    </row>
    <row r="515" spans="1:12" ht="15">
      <c r="A515" s="25" t="s">
        <v>326</v>
      </c>
      <c r="B515" s="28" t="s">
        <v>327</v>
      </c>
      <c r="C515" s="1"/>
      <c r="D515" s="2"/>
      <c r="E515" s="3"/>
      <c r="F515" s="1"/>
      <c r="G515" s="2"/>
      <c r="H515" s="3"/>
      <c r="I515" s="31">
        <v>-35396</v>
      </c>
      <c r="J515" s="31">
        <v>0</v>
      </c>
      <c r="K515" s="31">
        <v>0</v>
      </c>
      <c r="L515" s="22">
        <f aca="true" t="shared" si="157" ref="L515">SUM(I515:K517)</f>
        <v>-35396</v>
      </c>
    </row>
    <row r="516" spans="1:12" ht="18" customHeight="1">
      <c r="A516" s="26"/>
      <c r="B516" s="29"/>
      <c r="C516" s="4"/>
      <c r="D516" s="5"/>
      <c r="E516" s="6"/>
      <c r="F516" s="4"/>
      <c r="G516" s="5"/>
      <c r="H516" s="6"/>
      <c r="I516" s="32"/>
      <c r="J516" s="32"/>
      <c r="K516" s="32"/>
      <c r="L516" s="23"/>
    </row>
    <row r="517" spans="1:12" ht="15">
      <c r="A517" s="27"/>
      <c r="B517" s="30"/>
      <c r="C517" s="7"/>
      <c r="D517" s="8"/>
      <c r="E517" s="9"/>
      <c r="F517" s="7"/>
      <c r="G517" s="8"/>
      <c r="H517" s="9"/>
      <c r="I517" s="33"/>
      <c r="J517" s="33"/>
      <c r="K517" s="33"/>
      <c r="L517" s="24"/>
    </row>
    <row r="518" spans="1:12" ht="15">
      <c r="A518" s="25" t="s">
        <v>328</v>
      </c>
      <c r="B518" s="28" t="s">
        <v>329</v>
      </c>
      <c r="C518" s="1"/>
      <c r="D518" s="2"/>
      <c r="E518" s="3"/>
      <c r="F518" s="1"/>
      <c r="G518" s="2"/>
      <c r="H518" s="3"/>
      <c r="I518" s="31">
        <v>216000</v>
      </c>
      <c r="J518" s="31">
        <v>0</v>
      </c>
      <c r="K518" s="31">
        <v>0</v>
      </c>
      <c r="L518" s="22">
        <f aca="true" t="shared" si="158" ref="L518">SUM(I518:K520)</f>
        <v>216000</v>
      </c>
    </row>
    <row r="519" spans="1:12" ht="18" customHeight="1">
      <c r="A519" s="26"/>
      <c r="B519" s="29"/>
      <c r="C519" s="4"/>
      <c r="D519" s="5"/>
      <c r="E519" s="6"/>
      <c r="F519" s="4"/>
      <c r="G519" s="5"/>
      <c r="H519" s="6"/>
      <c r="I519" s="32"/>
      <c r="J519" s="32"/>
      <c r="K519" s="32"/>
      <c r="L519" s="23"/>
    </row>
    <row r="520" spans="1:12" ht="15">
      <c r="A520" s="27"/>
      <c r="B520" s="30"/>
      <c r="C520" s="7"/>
      <c r="D520" s="8"/>
      <c r="E520" s="9"/>
      <c r="F520" s="7"/>
      <c r="G520" s="8"/>
      <c r="H520" s="9"/>
      <c r="I520" s="33"/>
      <c r="J520" s="33"/>
      <c r="K520" s="33"/>
      <c r="L520" s="24"/>
    </row>
    <row r="521" spans="1:12" ht="15">
      <c r="A521" s="25" t="s">
        <v>330</v>
      </c>
      <c r="B521" s="28" t="s">
        <v>331</v>
      </c>
      <c r="C521" s="1"/>
      <c r="D521" s="2"/>
      <c r="E521" s="3"/>
      <c r="F521" s="1"/>
      <c r="G521" s="2"/>
      <c r="H521" s="3"/>
      <c r="I521" s="31">
        <v>-515</v>
      </c>
      <c r="J521" s="31">
        <v>0</v>
      </c>
      <c r="K521" s="31">
        <v>0</v>
      </c>
      <c r="L521" s="22">
        <f aca="true" t="shared" si="159" ref="L521">SUM(I521:K523)</f>
        <v>-515</v>
      </c>
    </row>
    <row r="522" spans="1:12" ht="18" customHeight="1">
      <c r="A522" s="26"/>
      <c r="B522" s="29"/>
      <c r="C522" s="4"/>
      <c r="D522" s="5"/>
      <c r="E522" s="6"/>
      <c r="F522" s="4"/>
      <c r="G522" s="5"/>
      <c r="H522" s="6"/>
      <c r="I522" s="32"/>
      <c r="J522" s="32"/>
      <c r="K522" s="32"/>
      <c r="L522" s="23"/>
    </row>
    <row r="523" spans="1:12" ht="15">
      <c r="A523" s="27"/>
      <c r="B523" s="30"/>
      <c r="C523" s="7"/>
      <c r="D523" s="8"/>
      <c r="E523" s="9"/>
      <c r="F523" s="7"/>
      <c r="G523" s="8"/>
      <c r="H523" s="9"/>
      <c r="I523" s="33"/>
      <c r="J523" s="33"/>
      <c r="K523" s="33"/>
      <c r="L523" s="24"/>
    </row>
    <row r="524" spans="1:12" ht="15">
      <c r="A524" s="25" t="s">
        <v>332</v>
      </c>
      <c r="B524" s="28" t="s">
        <v>333</v>
      </c>
      <c r="C524" s="1"/>
      <c r="D524" s="2"/>
      <c r="E524" s="3"/>
      <c r="F524" s="1"/>
      <c r="G524" s="2"/>
      <c r="H524" s="3"/>
      <c r="I524" s="31">
        <v>13878700</v>
      </c>
      <c r="J524" s="31">
        <v>0</v>
      </c>
      <c r="K524" s="31">
        <v>0</v>
      </c>
      <c r="L524" s="22">
        <f aca="true" t="shared" si="160" ref="L524">SUM(I524:K526)</f>
        <v>13878700</v>
      </c>
    </row>
    <row r="525" spans="1:12" ht="18" customHeight="1">
      <c r="A525" s="26"/>
      <c r="B525" s="29"/>
      <c r="C525" s="4"/>
      <c r="D525" s="5"/>
      <c r="E525" s="6"/>
      <c r="F525" s="4"/>
      <c r="G525" s="5"/>
      <c r="H525" s="6"/>
      <c r="I525" s="32"/>
      <c r="J525" s="32"/>
      <c r="K525" s="32"/>
      <c r="L525" s="23"/>
    </row>
    <row r="526" spans="1:12" ht="15">
      <c r="A526" s="27"/>
      <c r="B526" s="30"/>
      <c r="C526" s="7"/>
      <c r="D526" s="8"/>
      <c r="E526" s="9"/>
      <c r="F526" s="7"/>
      <c r="G526" s="8"/>
      <c r="H526" s="9"/>
      <c r="I526" s="33"/>
      <c r="J526" s="33"/>
      <c r="K526" s="33"/>
      <c r="L526" s="24"/>
    </row>
    <row r="527" spans="1:12" ht="15">
      <c r="A527" s="25" t="s">
        <v>334</v>
      </c>
      <c r="B527" s="28" t="s">
        <v>335</v>
      </c>
      <c r="C527" s="1"/>
      <c r="D527" s="2"/>
      <c r="E527" s="3"/>
      <c r="F527" s="1"/>
      <c r="G527" s="2"/>
      <c r="H527" s="3"/>
      <c r="I527" s="31">
        <v>-82076</v>
      </c>
      <c r="J527" s="31">
        <v>0</v>
      </c>
      <c r="K527" s="31">
        <v>0</v>
      </c>
      <c r="L527" s="22">
        <f aca="true" t="shared" si="161" ref="L527">SUM(I527:K529)</f>
        <v>-82076</v>
      </c>
    </row>
    <row r="528" spans="1:12" ht="18" customHeight="1">
      <c r="A528" s="26"/>
      <c r="B528" s="29"/>
      <c r="C528" s="4"/>
      <c r="D528" s="5"/>
      <c r="E528" s="6"/>
      <c r="F528" s="4"/>
      <c r="G528" s="5"/>
      <c r="H528" s="6"/>
      <c r="I528" s="32"/>
      <c r="J528" s="32"/>
      <c r="K528" s="32"/>
      <c r="L528" s="23"/>
    </row>
    <row r="529" spans="1:12" ht="15">
      <c r="A529" s="27"/>
      <c r="B529" s="30"/>
      <c r="C529" s="7"/>
      <c r="D529" s="8"/>
      <c r="E529" s="9"/>
      <c r="F529" s="7"/>
      <c r="G529" s="8"/>
      <c r="H529" s="9"/>
      <c r="I529" s="33"/>
      <c r="J529" s="33"/>
      <c r="K529" s="33"/>
      <c r="L529" s="24"/>
    </row>
    <row r="530" spans="1:12" ht="15">
      <c r="A530" s="25" t="s">
        <v>336</v>
      </c>
      <c r="B530" s="28" t="s">
        <v>337</v>
      </c>
      <c r="C530" s="1"/>
      <c r="D530" s="2"/>
      <c r="E530" s="3"/>
      <c r="F530" s="1"/>
      <c r="G530" s="2"/>
      <c r="H530" s="3"/>
      <c r="I530" s="31">
        <v>-73556</v>
      </c>
      <c r="J530" s="31">
        <v>0</v>
      </c>
      <c r="K530" s="31">
        <v>0</v>
      </c>
      <c r="L530" s="22">
        <f aca="true" t="shared" si="162" ref="L530">SUM(I530:K532)</f>
        <v>-73556</v>
      </c>
    </row>
    <row r="531" spans="1:12" ht="18" customHeight="1">
      <c r="A531" s="26"/>
      <c r="B531" s="29"/>
      <c r="C531" s="4"/>
      <c r="D531" s="5"/>
      <c r="E531" s="6"/>
      <c r="F531" s="4"/>
      <c r="G531" s="5"/>
      <c r="H531" s="6"/>
      <c r="I531" s="32"/>
      <c r="J531" s="32"/>
      <c r="K531" s="32"/>
      <c r="L531" s="23"/>
    </row>
    <row r="532" spans="1:12" ht="15">
      <c r="A532" s="27"/>
      <c r="B532" s="30"/>
      <c r="C532" s="7"/>
      <c r="D532" s="8"/>
      <c r="E532" s="9"/>
      <c r="F532" s="7"/>
      <c r="G532" s="8"/>
      <c r="H532" s="9"/>
      <c r="I532" s="33"/>
      <c r="J532" s="33"/>
      <c r="K532" s="33"/>
      <c r="L532" s="24"/>
    </row>
    <row r="533" spans="1:12" ht="15">
      <c r="A533" s="25" t="s">
        <v>338</v>
      </c>
      <c r="B533" s="28" t="s">
        <v>339</v>
      </c>
      <c r="C533" s="1"/>
      <c r="D533" s="2"/>
      <c r="E533" s="3"/>
      <c r="F533" s="1"/>
      <c r="G533" s="2"/>
      <c r="H533" s="3"/>
      <c r="I533" s="31">
        <v>-1437931</v>
      </c>
      <c r="J533" s="31">
        <v>0</v>
      </c>
      <c r="K533" s="31">
        <v>0</v>
      </c>
      <c r="L533" s="22">
        <f aca="true" t="shared" si="163" ref="L533">SUM(I533:K535)</f>
        <v>-1437931</v>
      </c>
    </row>
    <row r="534" spans="1:12" ht="18" customHeight="1">
      <c r="A534" s="26"/>
      <c r="B534" s="29"/>
      <c r="C534" s="4"/>
      <c r="D534" s="5"/>
      <c r="E534" s="6"/>
      <c r="F534" s="4"/>
      <c r="G534" s="5"/>
      <c r="H534" s="6"/>
      <c r="I534" s="32"/>
      <c r="J534" s="32"/>
      <c r="K534" s="32"/>
      <c r="L534" s="23"/>
    </row>
    <row r="535" spans="1:12" ht="15">
      <c r="A535" s="27"/>
      <c r="B535" s="30"/>
      <c r="C535" s="7"/>
      <c r="D535" s="8"/>
      <c r="E535" s="9"/>
      <c r="F535" s="7"/>
      <c r="G535" s="8"/>
      <c r="H535" s="9"/>
      <c r="I535" s="33"/>
      <c r="J535" s="33"/>
      <c r="K535" s="33"/>
      <c r="L535" s="24"/>
    </row>
    <row r="536" spans="1:12" ht="15">
      <c r="A536" s="25" t="s">
        <v>340</v>
      </c>
      <c r="B536" s="28" t="s">
        <v>341</v>
      </c>
      <c r="C536" s="1"/>
      <c r="D536" s="2"/>
      <c r="E536" s="3"/>
      <c r="F536" s="1"/>
      <c r="G536" s="2"/>
      <c r="H536" s="3"/>
      <c r="I536" s="31">
        <v>-4448</v>
      </c>
      <c r="J536" s="31">
        <v>0</v>
      </c>
      <c r="K536" s="31">
        <v>0</v>
      </c>
      <c r="L536" s="22">
        <f aca="true" t="shared" si="164" ref="L536">SUM(I536:K538)</f>
        <v>-4448</v>
      </c>
    </row>
    <row r="537" spans="1:12" ht="18" customHeight="1">
      <c r="A537" s="26"/>
      <c r="B537" s="29"/>
      <c r="C537" s="4"/>
      <c r="D537" s="5"/>
      <c r="E537" s="6"/>
      <c r="F537" s="4"/>
      <c r="G537" s="5"/>
      <c r="H537" s="6"/>
      <c r="I537" s="32"/>
      <c r="J537" s="32"/>
      <c r="K537" s="32"/>
      <c r="L537" s="23"/>
    </row>
    <row r="538" spans="1:12" ht="15">
      <c r="A538" s="27"/>
      <c r="B538" s="30"/>
      <c r="C538" s="7"/>
      <c r="D538" s="8"/>
      <c r="E538" s="9"/>
      <c r="F538" s="7"/>
      <c r="G538" s="8"/>
      <c r="H538" s="9"/>
      <c r="I538" s="33"/>
      <c r="J538" s="33"/>
      <c r="K538" s="33"/>
      <c r="L538" s="24"/>
    </row>
    <row r="539" spans="1:12" ht="15">
      <c r="A539" s="25" t="s">
        <v>342</v>
      </c>
      <c r="B539" s="28" t="s">
        <v>343</v>
      </c>
      <c r="C539" s="1"/>
      <c r="D539" s="2"/>
      <c r="E539" s="3"/>
      <c r="F539" s="1"/>
      <c r="G539" s="2"/>
      <c r="H539" s="3"/>
      <c r="I539" s="31">
        <v>-206375</v>
      </c>
      <c r="J539" s="31">
        <v>0</v>
      </c>
      <c r="K539" s="31">
        <v>0</v>
      </c>
      <c r="L539" s="22">
        <f aca="true" t="shared" si="165" ref="L539">SUM(I539:K541)</f>
        <v>-206375</v>
      </c>
    </row>
    <row r="540" spans="1:12" ht="18" customHeight="1">
      <c r="A540" s="26"/>
      <c r="B540" s="29"/>
      <c r="C540" s="4"/>
      <c r="D540" s="5"/>
      <c r="E540" s="6"/>
      <c r="F540" s="4"/>
      <c r="G540" s="5"/>
      <c r="H540" s="6"/>
      <c r="I540" s="32"/>
      <c r="J540" s="32"/>
      <c r="K540" s="32"/>
      <c r="L540" s="23"/>
    </row>
    <row r="541" spans="1:12" ht="15">
      <c r="A541" s="27"/>
      <c r="B541" s="30"/>
      <c r="C541" s="7"/>
      <c r="D541" s="8"/>
      <c r="E541" s="9"/>
      <c r="F541" s="7"/>
      <c r="G541" s="8"/>
      <c r="H541" s="9"/>
      <c r="I541" s="33"/>
      <c r="J541" s="33"/>
      <c r="K541" s="33"/>
      <c r="L541" s="24"/>
    </row>
    <row r="542" spans="1:12" ht="15">
      <c r="A542" s="25" t="s">
        <v>344</v>
      </c>
      <c r="B542" s="28" t="s">
        <v>345</v>
      </c>
      <c r="C542" s="1"/>
      <c r="D542" s="2"/>
      <c r="E542" s="3"/>
      <c r="F542" s="1"/>
      <c r="G542" s="2"/>
      <c r="H542" s="3"/>
      <c r="I542" s="31">
        <v>-581758</v>
      </c>
      <c r="J542" s="31">
        <v>0</v>
      </c>
      <c r="K542" s="31">
        <v>0</v>
      </c>
      <c r="L542" s="22">
        <f aca="true" t="shared" si="166" ref="L542">SUM(I542:K544)</f>
        <v>-581758</v>
      </c>
    </row>
    <row r="543" spans="1:12" ht="18" customHeight="1">
      <c r="A543" s="26"/>
      <c r="B543" s="29"/>
      <c r="C543" s="4"/>
      <c r="D543" s="5"/>
      <c r="E543" s="6"/>
      <c r="F543" s="4"/>
      <c r="G543" s="5"/>
      <c r="H543" s="6"/>
      <c r="I543" s="32"/>
      <c r="J543" s="32"/>
      <c r="K543" s="32"/>
      <c r="L543" s="23"/>
    </row>
    <row r="544" spans="1:12" ht="15">
      <c r="A544" s="27"/>
      <c r="B544" s="30"/>
      <c r="C544" s="7"/>
      <c r="D544" s="8"/>
      <c r="E544" s="9"/>
      <c r="F544" s="7"/>
      <c r="G544" s="8"/>
      <c r="H544" s="9"/>
      <c r="I544" s="33"/>
      <c r="J544" s="33"/>
      <c r="K544" s="33"/>
      <c r="L544" s="24"/>
    </row>
    <row r="545" spans="1:12" ht="15">
      <c r="A545" s="25" t="s">
        <v>346</v>
      </c>
      <c r="B545" s="28" t="s">
        <v>347</v>
      </c>
      <c r="C545" s="1"/>
      <c r="D545" s="2"/>
      <c r="E545" s="3"/>
      <c r="F545" s="1"/>
      <c r="G545" s="2"/>
      <c r="H545" s="3"/>
      <c r="I545" s="31">
        <v>-402479</v>
      </c>
      <c r="J545" s="31">
        <v>0</v>
      </c>
      <c r="K545" s="31">
        <v>0</v>
      </c>
      <c r="L545" s="22">
        <f aca="true" t="shared" si="167" ref="L545">SUM(I545:K547)</f>
        <v>-402479</v>
      </c>
    </row>
    <row r="546" spans="1:12" ht="18" customHeight="1">
      <c r="A546" s="26"/>
      <c r="B546" s="29"/>
      <c r="C546" s="4"/>
      <c r="D546" s="5"/>
      <c r="E546" s="6"/>
      <c r="F546" s="4"/>
      <c r="G546" s="5"/>
      <c r="H546" s="6"/>
      <c r="I546" s="32"/>
      <c r="J546" s="32"/>
      <c r="K546" s="32"/>
      <c r="L546" s="23"/>
    </row>
    <row r="547" spans="1:12" ht="15">
      <c r="A547" s="27"/>
      <c r="B547" s="30"/>
      <c r="C547" s="7"/>
      <c r="D547" s="8"/>
      <c r="E547" s="9"/>
      <c r="F547" s="7"/>
      <c r="G547" s="8"/>
      <c r="H547" s="9"/>
      <c r="I547" s="33"/>
      <c r="J547" s="33"/>
      <c r="K547" s="33"/>
      <c r="L547" s="24"/>
    </row>
    <row r="548" spans="1:12" ht="15">
      <c r="A548" s="25" t="s">
        <v>348</v>
      </c>
      <c r="B548" s="28" t="s">
        <v>349</v>
      </c>
      <c r="C548" s="1"/>
      <c r="D548" s="2"/>
      <c r="E548" s="3"/>
      <c r="F548" s="1"/>
      <c r="G548" s="2"/>
      <c r="H548" s="3"/>
      <c r="I548" s="31">
        <v>-124078</v>
      </c>
      <c r="J548" s="31">
        <v>0</v>
      </c>
      <c r="K548" s="31">
        <v>0</v>
      </c>
      <c r="L548" s="22">
        <f aca="true" t="shared" si="168" ref="L548">SUM(I548:K550)</f>
        <v>-124078</v>
      </c>
    </row>
    <row r="549" spans="1:12" ht="18" customHeight="1">
      <c r="A549" s="26"/>
      <c r="B549" s="29"/>
      <c r="C549" s="4"/>
      <c r="D549" s="5"/>
      <c r="E549" s="6"/>
      <c r="F549" s="4"/>
      <c r="G549" s="5"/>
      <c r="H549" s="6"/>
      <c r="I549" s="32"/>
      <c r="J549" s="32"/>
      <c r="K549" s="32"/>
      <c r="L549" s="23"/>
    </row>
    <row r="550" spans="1:12" ht="15">
      <c r="A550" s="27"/>
      <c r="B550" s="30"/>
      <c r="C550" s="7"/>
      <c r="D550" s="8"/>
      <c r="E550" s="9"/>
      <c r="F550" s="7"/>
      <c r="G550" s="8"/>
      <c r="H550" s="9"/>
      <c r="I550" s="33"/>
      <c r="J550" s="33"/>
      <c r="K550" s="33"/>
      <c r="L550" s="24"/>
    </row>
    <row r="551" spans="1:12" ht="15">
      <c r="A551" s="25" t="s">
        <v>350</v>
      </c>
      <c r="B551" s="28" t="s">
        <v>351</v>
      </c>
      <c r="C551" s="1"/>
      <c r="D551" s="2"/>
      <c r="E551" s="3"/>
      <c r="F551" s="1"/>
      <c r="G551" s="2"/>
      <c r="H551" s="3"/>
      <c r="I551" s="31">
        <v>-55224</v>
      </c>
      <c r="J551" s="31">
        <v>0</v>
      </c>
      <c r="K551" s="31">
        <v>0</v>
      </c>
      <c r="L551" s="22">
        <f aca="true" t="shared" si="169" ref="L551">SUM(I551:K553)</f>
        <v>-55224</v>
      </c>
    </row>
    <row r="552" spans="1:12" ht="18" customHeight="1">
      <c r="A552" s="26"/>
      <c r="B552" s="29"/>
      <c r="C552" s="4"/>
      <c r="D552" s="5"/>
      <c r="E552" s="6"/>
      <c r="F552" s="4"/>
      <c r="G552" s="5"/>
      <c r="H552" s="6"/>
      <c r="I552" s="32"/>
      <c r="J552" s="32"/>
      <c r="K552" s="32"/>
      <c r="L552" s="23"/>
    </row>
    <row r="553" spans="1:12" ht="15">
      <c r="A553" s="27"/>
      <c r="B553" s="30"/>
      <c r="C553" s="7"/>
      <c r="D553" s="8"/>
      <c r="E553" s="9"/>
      <c r="F553" s="7"/>
      <c r="G553" s="8"/>
      <c r="H553" s="9"/>
      <c r="I553" s="33"/>
      <c r="J553" s="33"/>
      <c r="K553" s="33"/>
      <c r="L553" s="24"/>
    </row>
    <row r="554" spans="1:12" ht="15">
      <c r="A554" s="25" t="s">
        <v>352</v>
      </c>
      <c r="B554" s="28" t="s">
        <v>353</v>
      </c>
      <c r="C554" s="1"/>
      <c r="D554" s="2"/>
      <c r="E554" s="3"/>
      <c r="F554" s="1"/>
      <c r="G554" s="2"/>
      <c r="H554" s="3"/>
      <c r="I554" s="31">
        <v>-118349</v>
      </c>
      <c r="J554" s="31">
        <v>0</v>
      </c>
      <c r="K554" s="31">
        <v>0</v>
      </c>
      <c r="L554" s="22">
        <f aca="true" t="shared" si="170" ref="L554">SUM(I554:K556)</f>
        <v>-118349</v>
      </c>
    </row>
    <row r="555" spans="1:12" ht="18" customHeight="1">
      <c r="A555" s="26"/>
      <c r="B555" s="29"/>
      <c r="C555" s="4"/>
      <c r="D555" s="5"/>
      <c r="E555" s="6"/>
      <c r="F555" s="4"/>
      <c r="G555" s="5"/>
      <c r="H555" s="6"/>
      <c r="I555" s="32"/>
      <c r="J555" s="32"/>
      <c r="K555" s="32"/>
      <c r="L555" s="23"/>
    </row>
    <row r="556" spans="1:12" ht="15">
      <c r="A556" s="27"/>
      <c r="B556" s="30"/>
      <c r="C556" s="7"/>
      <c r="D556" s="8"/>
      <c r="E556" s="9"/>
      <c r="F556" s="7"/>
      <c r="G556" s="8"/>
      <c r="H556" s="9"/>
      <c r="I556" s="33"/>
      <c r="J556" s="33"/>
      <c r="K556" s="33"/>
      <c r="L556" s="24"/>
    </row>
    <row r="557" spans="1:12" ht="15">
      <c r="A557" s="25" t="s">
        <v>354</v>
      </c>
      <c r="B557" s="28" t="s">
        <v>355</v>
      </c>
      <c r="C557" s="1"/>
      <c r="D557" s="2"/>
      <c r="E557" s="3"/>
      <c r="F557" s="1"/>
      <c r="G557" s="2"/>
      <c r="H557" s="3"/>
      <c r="I557" s="31">
        <v>-25671</v>
      </c>
      <c r="J557" s="31">
        <v>0</v>
      </c>
      <c r="K557" s="31">
        <v>0</v>
      </c>
      <c r="L557" s="22">
        <f aca="true" t="shared" si="171" ref="L557">SUM(I557:K559)</f>
        <v>-25671</v>
      </c>
    </row>
    <row r="558" spans="1:12" ht="18" customHeight="1">
      <c r="A558" s="26"/>
      <c r="B558" s="29"/>
      <c r="C558" s="4"/>
      <c r="D558" s="5"/>
      <c r="E558" s="6"/>
      <c r="F558" s="4"/>
      <c r="G558" s="5"/>
      <c r="H558" s="6"/>
      <c r="I558" s="32"/>
      <c r="J558" s="32"/>
      <c r="K558" s="32"/>
      <c r="L558" s="23"/>
    </row>
    <row r="559" spans="1:12" ht="15">
      <c r="A559" s="27"/>
      <c r="B559" s="30"/>
      <c r="C559" s="7"/>
      <c r="D559" s="8"/>
      <c r="E559" s="9"/>
      <c r="F559" s="7"/>
      <c r="G559" s="8"/>
      <c r="H559" s="9"/>
      <c r="I559" s="33"/>
      <c r="J559" s="33"/>
      <c r="K559" s="33"/>
      <c r="L559" s="24"/>
    </row>
    <row r="560" spans="1:12" ht="15">
      <c r="A560" s="25" t="s">
        <v>356</v>
      </c>
      <c r="B560" s="28" t="s">
        <v>357</v>
      </c>
      <c r="C560" s="1"/>
      <c r="D560" s="2"/>
      <c r="E560" s="3"/>
      <c r="F560" s="1"/>
      <c r="G560" s="2"/>
      <c r="H560" s="3"/>
      <c r="I560" s="31">
        <v>-55730</v>
      </c>
      <c r="J560" s="31">
        <v>0</v>
      </c>
      <c r="K560" s="31">
        <v>0</v>
      </c>
      <c r="L560" s="22">
        <f aca="true" t="shared" si="172" ref="L560">SUM(I560:K562)</f>
        <v>-55730</v>
      </c>
    </row>
    <row r="561" spans="1:12" ht="18" customHeight="1">
      <c r="A561" s="26"/>
      <c r="B561" s="29"/>
      <c r="C561" s="4"/>
      <c r="D561" s="5"/>
      <c r="E561" s="6"/>
      <c r="F561" s="4"/>
      <c r="G561" s="5"/>
      <c r="H561" s="6"/>
      <c r="I561" s="32"/>
      <c r="J561" s="32"/>
      <c r="K561" s="32"/>
      <c r="L561" s="23"/>
    </row>
    <row r="562" spans="1:12" ht="15">
      <c r="A562" s="27"/>
      <c r="B562" s="30"/>
      <c r="C562" s="7"/>
      <c r="D562" s="8"/>
      <c r="E562" s="9"/>
      <c r="F562" s="7"/>
      <c r="G562" s="8"/>
      <c r="H562" s="9"/>
      <c r="I562" s="33"/>
      <c r="J562" s="33"/>
      <c r="K562" s="33"/>
      <c r="L562" s="24"/>
    </row>
    <row r="563" spans="1:12" ht="15">
      <c r="A563" s="25" t="s">
        <v>358</v>
      </c>
      <c r="B563" s="28" t="s">
        <v>359</v>
      </c>
      <c r="C563" s="1"/>
      <c r="D563" s="2"/>
      <c r="E563" s="3"/>
      <c r="F563" s="1"/>
      <c r="G563" s="2"/>
      <c r="H563" s="3"/>
      <c r="I563" s="31">
        <v>-256508</v>
      </c>
      <c r="J563" s="31">
        <v>0</v>
      </c>
      <c r="K563" s="31">
        <v>0</v>
      </c>
      <c r="L563" s="22">
        <f aca="true" t="shared" si="173" ref="L563">SUM(I563:K565)</f>
        <v>-256508</v>
      </c>
    </row>
    <row r="564" spans="1:12" ht="18" customHeight="1">
      <c r="A564" s="26"/>
      <c r="B564" s="29"/>
      <c r="C564" s="4"/>
      <c r="D564" s="5"/>
      <c r="E564" s="6"/>
      <c r="F564" s="4"/>
      <c r="G564" s="5"/>
      <c r="H564" s="6"/>
      <c r="I564" s="32"/>
      <c r="J564" s="32"/>
      <c r="K564" s="32"/>
      <c r="L564" s="23"/>
    </row>
    <row r="565" spans="1:12" ht="15">
      <c r="A565" s="27"/>
      <c r="B565" s="30"/>
      <c r="C565" s="7"/>
      <c r="D565" s="8"/>
      <c r="E565" s="9"/>
      <c r="F565" s="7"/>
      <c r="G565" s="8"/>
      <c r="H565" s="9"/>
      <c r="I565" s="33"/>
      <c r="J565" s="33"/>
      <c r="K565" s="33"/>
      <c r="L565" s="24"/>
    </row>
    <row r="566" spans="1:12" ht="15">
      <c r="A566" s="25" t="s">
        <v>360</v>
      </c>
      <c r="B566" s="28" t="s">
        <v>361</v>
      </c>
      <c r="C566" s="1"/>
      <c r="D566" s="2"/>
      <c r="E566" s="3"/>
      <c r="F566" s="1"/>
      <c r="G566" s="2"/>
      <c r="H566" s="3"/>
      <c r="I566" s="31">
        <v>-146391</v>
      </c>
      <c r="J566" s="31">
        <v>0</v>
      </c>
      <c r="K566" s="31">
        <v>0</v>
      </c>
      <c r="L566" s="22">
        <f aca="true" t="shared" si="174" ref="L566">SUM(I566:K568)</f>
        <v>-146391</v>
      </c>
    </row>
    <row r="567" spans="1:12" ht="18" customHeight="1">
      <c r="A567" s="26"/>
      <c r="B567" s="29"/>
      <c r="C567" s="4"/>
      <c r="D567" s="5"/>
      <c r="E567" s="6"/>
      <c r="F567" s="4"/>
      <c r="G567" s="5"/>
      <c r="H567" s="6"/>
      <c r="I567" s="32"/>
      <c r="J567" s="32"/>
      <c r="K567" s="32"/>
      <c r="L567" s="23"/>
    </row>
    <row r="568" spans="1:12" ht="15">
      <c r="A568" s="27"/>
      <c r="B568" s="30"/>
      <c r="C568" s="7"/>
      <c r="D568" s="8"/>
      <c r="E568" s="9"/>
      <c r="F568" s="7"/>
      <c r="G568" s="8"/>
      <c r="H568" s="9"/>
      <c r="I568" s="33"/>
      <c r="J568" s="33"/>
      <c r="K568" s="33"/>
      <c r="L568" s="24"/>
    </row>
    <row r="569" spans="1:12" ht="15">
      <c r="A569" s="25" t="s">
        <v>362</v>
      </c>
      <c r="B569" s="28" t="s">
        <v>363</v>
      </c>
      <c r="C569" s="1"/>
      <c r="D569" s="2"/>
      <c r="E569" s="3"/>
      <c r="F569" s="1"/>
      <c r="G569" s="2"/>
      <c r="H569" s="3"/>
      <c r="I569" s="31">
        <v>-252422</v>
      </c>
      <c r="J569" s="31">
        <v>0</v>
      </c>
      <c r="K569" s="31">
        <v>0</v>
      </c>
      <c r="L569" s="22">
        <f aca="true" t="shared" si="175" ref="L569">SUM(I569:K571)</f>
        <v>-252422</v>
      </c>
    </row>
    <row r="570" spans="1:12" ht="18" customHeight="1">
      <c r="A570" s="26"/>
      <c r="B570" s="29"/>
      <c r="C570" s="4"/>
      <c r="D570" s="5"/>
      <c r="E570" s="6"/>
      <c r="F570" s="4"/>
      <c r="G570" s="5"/>
      <c r="H570" s="6"/>
      <c r="I570" s="32"/>
      <c r="J570" s="32"/>
      <c r="K570" s="32"/>
      <c r="L570" s="23"/>
    </row>
    <row r="571" spans="1:12" ht="15">
      <c r="A571" s="27"/>
      <c r="B571" s="30"/>
      <c r="C571" s="7"/>
      <c r="D571" s="8"/>
      <c r="E571" s="9"/>
      <c r="F571" s="7"/>
      <c r="G571" s="8"/>
      <c r="H571" s="9"/>
      <c r="I571" s="33"/>
      <c r="J571" s="33"/>
      <c r="K571" s="33"/>
      <c r="L571" s="24"/>
    </row>
    <row r="572" spans="1:12" ht="15">
      <c r="A572" s="25" t="s">
        <v>364</v>
      </c>
      <c r="B572" s="28" t="s">
        <v>365</v>
      </c>
      <c r="C572" s="1"/>
      <c r="D572" s="2"/>
      <c r="E572" s="3"/>
      <c r="F572" s="1"/>
      <c r="G572" s="2"/>
      <c r="H572" s="3"/>
      <c r="I572" s="31">
        <v>0</v>
      </c>
      <c r="J572" s="31">
        <v>30697211</v>
      </c>
      <c r="K572" s="31">
        <v>65520282</v>
      </c>
      <c r="L572" s="22">
        <f aca="true" t="shared" si="176" ref="L572">SUM(I572:K574)</f>
        <v>96217493</v>
      </c>
    </row>
    <row r="573" spans="1:12" ht="18" customHeight="1">
      <c r="A573" s="26"/>
      <c r="B573" s="29"/>
      <c r="C573" s="4"/>
      <c r="D573" s="5"/>
      <c r="E573" s="6"/>
      <c r="F573" s="4"/>
      <c r="G573" s="5"/>
      <c r="H573" s="6"/>
      <c r="I573" s="32"/>
      <c r="J573" s="32"/>
      <c r="K573" s="32"/>
      <c r="L573" s="23"/>
    </row>
    <row r="574" spans="1:12" ht="15">
      <c r="A574" s="27"/>
      <c r="B574" s="30"/>
      <c r="C574" s="7"/>
      <c r="D574" s="8"/>
      <c r="E574" s="9"/>
      <c r="F574" s="7"/>
      <c r="G574" s="8"/>
      <c r="H574" s="9"/>
      <c r="I574" s="33"/>
      <c r="J574" s="33"/>
      <c r="K574" s="33"/>
      <c r="L574" s="24"/>
    </row>
    <row r="575" spans="1:12" ht="15">
      <c r="A575" s="25" t="s">
        <v>366</v>
      </c>
      <c r="B575" s="28" t="s">
        <v>367</v>
      </c>
      <c r="C575" s="1"/>
      <c r="D575" s="2"/>
      <c r="E575" s="3"/>
      <c r="F575" s="1"/>
      <c r="G575" s="2"/>
      <c r="H575" s="3"/>
      <c r="I575" s="31">
        <v>0</v>
      </c>
      <c r="J575" s="31">
        <v>71894122</v>
      </c>
      <c r="K575" s="31">
        <v>94090485</v>
      </c>
      <c r="L575" s="22">
        <f aca="true" t="shared" si="177" ref="L575">SUM(I575:K577)</f>
        <v>165984607</v>
      </c>
    </row>
    <row r="576" spans="1:12" ht="18" customHeight="1">
      <c r="A576" s="26"/>
      <c r="B576" s="29"/>
      <c r="C576" s="4"/>
      <c r="D576" s="5"/>
      <c r="E576" s="6"/>
      <c r="F576" s="4"/>
      <c r="G576" s="5"/>
      <c r="H576" s="6"/>
      <c r="I576" s="32"/>
      <c r="J576" s="32"/>
      <c r="K576" s="32"/>
      <c r="L576" s="23"/>
    </row>
    <row r="577" spans="1:12" ht="15">
      <c r="A577" s="27"/>
      <c r="B577" s="30"/>
      <c r="C577" s="7"/>
      <c r="D577" s="8"/>
      <c r="E577" s="9"/>
      <c r="F577" s="7"/>
      <c r="G577" s="8"/>
      <c r="H577" s="9"/>
      <c r="I577" s="33"/>
      <c r="J577" s="33"/>
      <c r="K577" s="33"/>
      <c r="L577" s="24"/>
    </row>
    <row r="578" spans="1:12" ht="15">
      <c r="A578" s="25" t="s">
        <v>368</v>
      </c>
      <c r="B578" s="28" t="s">
        <v>369</v>
      </c>
      <c r="C578" s="1"/>
      <c r="D578" s="2"/>
      <c r="E578" s="3"/>
      <c r="F578" s="1"/>
      <c r="G578" s="2"/>
      <c r="H578" s="3"/>
      <c r="I578" s="31">
        <v>0</v>
      </c>
      <c r="J578" s="31">
        <v>8411801</v>
      </c>
      <c r="K578" s="31">
        <v>32121630</v>
      </c>
      <c r="L578" s="22">
        <f aca="true" t="shared" si="178" ref="L578">SUM(I578:K580)</f>
        <v>40533431</v>
      </c>
    </row>
    <row r="579" spans="1:12" ht="18" customHeight="1">
      <c r="A579" s="26"/>
      <c r="B579" s="29"/>
      <c r="C579" s="4"/>
      <c r="D579" s="5"/>
      <c r="E579" s="6"/>
      <c r="F579" s="4"/>
      <c r="G579" s="5"/>
      <c r="H579" s="6"/>
      <c r="I579" s="32"/>
      <c r="J579" s="32"/>
      <c r="K579" s="32"/>
      <c r="L579" s="23"/>
    </row>
    <row r="580" spans="1:12" ht="15">
      <c r="A580" s="27"/>
      <c r="B580" s="30"/>
      <c r="C580" s="7"/>
      <c r="D580" s="8"/>
      <c r="E580" s="9"/>
      <c r="F580" s="7"/>
      <c r="G580" s="8"/>
      <c r="H580" s="9"/>
      <c r="I580" s="33"/>
      <c r="J580" s="33"/>
      <c r="K580" s="33"/>
      <c r="L580" s="24"/>
    </row>
    <row r="581" spans="1:12" ht="15">
      <c r="A581" s="25" t="s">
        <v>370</v>
      </c>
      <c r="B581" s="28" t="s">
        <v>371</v>
      </c>
      <c r="C581" s="1"/>
      <c r="D581" s="2"/>
      <c r="E581" s="3"/>
      <c r="F581" s="1"/>
      <c r="G581" s="2"/>
      <c r="H581" s="3"/>
      <c r="I581" s="31">
        <v>0</v>
      </c>
      <c r="J581" s="31">
        <v>3841113</v>
      </c>
      <c r="K581" s="31">
        <v>21543438</v>
      </c>
      <c r="L581" s="22">
        <f aca="true" t="shared" si="179" ref="L581">SUM(I581:K583)</f>
        <v>25384551</v>
      </c>
    </row>
    <row r="582" spans="1:12" ht="18" customHeight="1">
      <c r="A582" s="26"/>
      <c r="B582" s="29"/>
      <c r="C582" s="4"/>
      <c r="D582" s="5"/>
      <c r="E582" s="6"/>
      <c r="F582" s="4"/>
      <c r="G582" s="5"/>
      <c r="H582" s="6"/>
      <c r="I582" s="32"/>
      <c r="J582" s="32"/>
      <c r="K582" s="32"/>
      <c r="L582" s="23"/>
    </row>
    <row r="583" spans="1:12" ht="15">
      <c r="A583" s="27"/>
      <c r="B583" s="30"/>
      <c r="C583" s="7"/>
      <c r="D583" s="8"/>
      <c r="E583" s="9"/>
      <c r="F583" s="7"/>
      <c r="G583" s="8"/>
      <c r="H583" s="9"/>
      <c r="I583" s="33"/>
      <c r="J583" s="33"/>
      <c r="K583" s="33"/>
      <c r="L583" s="24"/>
    </row>
    <row r="584" spans="1:12" ht="15">
      <c r="A584" s="25" t="s">
        <v>372</v>
      </c>
      <c r="B584" s="28" t="s">
        <v>373</v>
      </c>
      <c r="C584" s="1"/>
      <c r="D584" s="2"/>
      <c r="E584" s="3"/>
      <c r="F584" s="1"/>
      <c r="G584" s="2"/>
      <c r="H584" s="3"/>
      <c r="I584" s="31">
        <v>0</v>
      </c>
      <c r="J584" s="31">
        <v>6842382</v>
      </c>
      <c r="K584" s="31">
        <v>4789116</v>
      </c>
      <c r="L584" s="22">
        <f aca="true" t="shared" si="180" ref="L584">SUM(I584:K586)</f>
        <v>11631498</v>
      </c>
    </row>
    <row r="585" spans="1:12" ht="18" customHeight="1">
      <c r="A585" s="26"/>
      <c r="B585" s="29"/>
      <c r="C585" s="4"/>
      <c r="D585" s="5"/>
      <c r="E585" s="6"/>
      <c r="F585" s="4"/>
      <c r="G585" s="5"/>
      <c r="H585" s="6"/>
      <c r="I585" s="32"/>
      <c r="J585" s="32"/>
      <c r="K585" s="32"/>
      <c r="L585" s="23"/>
    </row>
    <row r="586" spans="1:12" ht="15">
      <c r="A586" s="27"/>
      <c r="B586" s="30"/>
      <c r="C586" s="7"/>
      <c r="D586" s="8"/>
      <c r="E586" s="9"/>
      <c r="F586" s="7"/>
      <c r="G586" s="8"/>
      <c r="H586" s="9"/>
      <c r="I586" s="33"/>
      <c r="J586" s="33"/>
      <c r="K586" s="33"/>
      <c r="L586" s="24"/>
    </row>
    <row r="587" spans="1:12" ht="15">
      <c r="A587" s="25" t="s">
        <v>374</v>
      </c>
      <c r="B587" s="28" t="s">
        <v>375</v>
      </c>
      <c r="C587" s="1"/>
      <c r="D587" s="2"/>
      <c r="E587" s="3"/>
      <c r="F587" s="1"/>
      <c r="G587" s="2"/>
      <c r="H587" s="3"/>
      <c r="I587" s="31">
        <v>0</v>
      </c>
      <c r="J587" s="31">
        <v>9315175</v>
      </c>
      <c r="K587" s="31">
        <v>38332543</v>
      </c>
      <c r="L587" s="22">
        <f aca="true" t="shared" si="181" ref="L587">SUM(I587:K589)</f>
        <v>47647718</v>
      </c>
    </row>
    <row r="588" spans="1:12" ht="18" customHeight="1">
      <c r="A588" s="26"/>
      <c r="B588" s="29"/>
      <c r="C588" s="4"/>
      <c r="D588" s="5"/>
      <c r="E588" s="6"/>
      <c r="F588" s="4"/>
      <c r="G588" s="5"/>
      <c r="H588" s="6"/>
      <c r="I588" s="32"/>
      <c r="J588" s="32"/>
      <c r="K588" s="32"/>
      <c r="L588" s="23"/>
    </row>
    <row r="589" spans="1:12" ht="15">
      <c r="A589" s="27"/>
      <c r="B589" s="30"/>
      <c r="C589" s="7"/>
      <c r="D589" s="8"/>
      <c r="E589" s="9"/>
      <c r="F589" s="7"/>
      <c r="G589" s="8"/>
      <c r="H589" s="9"/>
      <c r="I589" s="33"/>
      <c r="J589" s="33"/>
      <c r="K589" s="33"/>
      <c r="L589" s="24"/>
    </row>
    <row r="590" spans="1:12" ht="15">
      <c r="A590" s="25" t="s">
        <v>376</v>
      </c>
      <c r="B590" s="28" t="s">
        <v>377</v>
      </c>
      <c r="C590" s="1"/>
      <c r="D590" s="2"/>
      <c r="E590" s="3"/>
      <c r="F590" s="1"/>
      <c r="G590" s="2"/>
      <c r="H590" s="3"/>
      <c r="I590" s="31">
        <v>0</v>
      </c>
      <c r="J590" s="31">
        <v>28043606</v>
      </c>
      <c r="K590" s="31">
        <v>50612316</v>
      </c>
      <c r="L590" s="22">
        <f aca="true" t="shared" si="182" ref="L590">SUM(I590:K592)</f>
        <v>78655922</v>
      </c>
    </row>
    <row r="591" spans="1:12" ht="18" customHeight="1">
      <c r="A591" s="26"/>
      <c r="B591" s="29"/>
      <c r="C591" s="4"/>
      <c r="D591" s="5"/>
      <c r="E591" s="6"/>
      <c r="F591" s="4"/>
      <c r="G591" s="5"/>
      <c r="H591" s="6"/>
      <c r="I591" s="32"/>
      <c r="J591" s="32"/>
      <c r="K591" s="32"/>
      <c r="L591" s="23"/>
    </row>
    <row r="592" spans="1:12" ht="15">
      <c r="A592" s="27"/>
      <c r="B592" s="30"/>
      <c r="C592" s="7"/>
      <c r="D592" s="8"/>
      <c r="E592" s="9"/>
      <c r="F592" s="7"/>
      <c r="G592" s="8"/>
      <c r="H592" s="9"/>
      <c r="I592" s="33"/>
      <c r="J592" s="33"/>
      <c r="K592" s="33"/>
      <c r="L592" s="24"/>
    </row>
    <row r="593" spans="1:12" ht="15">
      <c r="A593" s="25" t="s">
        <v>378</v>
      </c>
      <c r="B593" s="28" t="s">
        <v>379</v>
      </c>
      <c r="C593" s="1"/>
      <c r="D593" s="2"/>
      <c r="E593" s="3"/>
      <c r="F593" s="1"/>
      <c r="G593" s="2"/>
      <c r="H593" s="3"/>
      <c r="I593" s="31">
        <v>150000</v>
      </c>
      <c r="J593" s="31">
        <v>0</v>
      </c>
      <c r="K593" s="31">
        <v>0</v>
      </c>
      <c r="L593" s="22">
        <f aca="true" t="shared" si="183" ref="L593">SUM(I593:K595)</f>
        <v>150000</v>
      </c>
    </row>
    <row r="594" spans="1:12" ht="18" customHeight="1">
      <c r="A594" s="26"/>
      <c r="B594" s="29"/>
      <c r="C594" s="4"/>
      <c r="D594" s="5"/>
      <c r="E594" s="6"/>
      <c r="F594" s="4"/>
      <c r="G594" s="5"/>
      <c r="H594" s="6"/>
      <c r="I594" s="32"/>
      <c r="J594" s="32"/>
      <c r="K594" s="32"/>
      <c r="L594" s="23"/>
    </row>
    <row r="595" spans="1:12" ht="15">
      <c r="A595" s="27"/>
      <c r="B595" s="30"/>
      <c r="C595" s="7"/>
      <c r="D595" s="8"/>
      <c r="E595" s="9"/>
      <c r="F595" s="7"/>
      <c r="G595" s="8"/>
      <c r="H595" s="9"/>
      <c r="I595" s="33"/>
      <c r="J595" s="33"/>
      <c r="K595" s="33"/>
      <c r="L595" s="24"/>
    </row>
    <row r="596" spans="1:12" ht="15">
      <c r="A596" s="25" t="s">
        <v>380</v>
      </c>
      <c r="B596" s="28" t="s">
        <v>381</v>
      </c>
      <c r="C596" s="1"/>
      <c r="D596" s="2"/>
      <c r="E596" s="3"/>
      <c r="F596" s="1"/>
      <c r="G596" s="2"/>
      <c r="H596" s="3"/>
      <c r="I596" s="31">
        <v>150000</v>
      </c>
      <c r="J596" s="31">
        <v>0</v>
      </c>
      <c r="K596" s="31">
        <v>0</v>
      </c>
      <c r="L596" s="22">
        <f aca="true" t="shared" si="184" ref="L596">SUM(I596:K598)</f>
        <v>150000</v>
      </c>
    </row>
    <row r="597" spans="1:12" ht="18" customHeight="1">
      <c r="A597" s="26"/>
      <c r="B597" s="29"/>
      <c r="C597" s="4"/>
      <c r="D597" s="5"/>
      <c r="E597" s="6"/>
      <c r="F597" s="4"/>
      <c r="G597" s="5"/>
      <c r="H597" s="6"/>
      <c r="I597" s="32"/>
      <c r="J597" s="32"/>
      <c r="K597" s="32"/>
      <c r="L597" s="23"/>
    </row>
    <row r="598" spans="1:12" ht="15">
      <c r="A598" s="27"/>
      <c r="B598" s="30"/>
      <c r="C598" s="7"/>
      <c r="D598" s="8"/>
      <c r="E598" s="9"/>
      <c r="F598" s="7"/>
      <c r="G598" s="8"/>
      <c r="H598" s="9"/>
      <c r="I598" s="33"/>
      <c r="J598" s="33"/>
      <c r="K598" s="33"/>
      <c r="L598" s="24"/>
    </row>
    <row r="599" spans="1:12" ht="15">
      <c r="A599" s="25" t="s">
        <v>382</v>
      </c>
      <c r="B599" s="28" t="s">
        <v>383</v>
      </c>
      <c r="C599" s="1"/>
      <c r="D599" s="2"/>
      <c r="E599" s="3"/>
      <c r="F599" s="1"/>
      <c r="G599" s="2"/>
      <c r="H599" s="3"/>
      <c r="I599" s="31">
        <v>194419</v>
      </c>
      <c r="J599" s="31">
        <v>0</v>
      </c>
      <c r="K599" s="31">
        <v>0</v>
      </c>
      <c r="L599" s="22">
        <f aca="true" t="shared" si="185" ref="L599">SUM(I599:K601)</f>
        <v>194419</v>
      </c>
    </row>
    <row r="600" spans="1:12" ht="18" customHeight="1">
      <c r="A600" s="26"/>
      <c r="B600" s="29"/>
      <c r="C600" s="4"/>
      <c r="D600" s="5"/>
      <c r="E600" s="6"/>
      <c r="F600" s="4"/>
      <c r="G600" s="5"/>
      <c r="H600" s="6"/>
      <c r="I600" s="32"/>
      <c r="J600" s="32"/>
      <c r="K600" s="32"/>
      <c r="L600" s="23"/>
    </row>
    <row r="601" spans="1:12" ht="15">
      <c r="A601" s="27"/>
      <c r="B601" s="30"/>
      <c r="C601" s="7"/>
      <c r="D601" s="8"/>
      <c r="E601" s="9"/>
      <c r="F601" s="7"/>
      <c r="G601" s="8"/>
      <c r="H601" s="9"/>
      <c r="I601" s="33"/>
      <c r="J601" s="33"/>
      <c r="K601" s="33"/>
      <c r="L601" s="24"/>
    </row>
    <row r="602" spans="1:12" ht="15">
      <c r="A602" s="25" t="s">
        <v>384</v>
      </c>
      <c r="B602" s="28" t="s">
        <v>385</v>
      </c>
      <c r="C602" s="1"/>
      <c r="D602" s="2"/>
      <c r="E602" s="3"/>
      <c r="F602" s="1"/>
      <c r="G602" s="2"/>
      <c r="H602" s="3"/>
      <c r="I602" s="31">
        <v>105287</v>
      </c>
      <c r="J602" s="31">
        <v>0</v>
      </c>
      <c r="K602" s="31">
        <v>0</v>
      </c>
      <c r="L602" s="22">
        <f aca="true" t="shared" si="186" ref="L602">SUM(I602:K604)</f>
        <v>105287</v>
      </c>
    </row>
    <row r="603" spans="1:12" ht="18" customHeight="1">
      <c r="A603" s="26"/>
      <c r="B603" s="29"/>
      <c r="C603" s="4"/>
      <c r="D603" s="5"/>
      <c r="E603" s="6"/>
      <c r="F603" s="4"/>
      <c r="G603" s="5"/>
      <c r="H603" s="6"/>
      <c r="I603" s="32"/>
      <c r="J603" s="32"/>
      <c r="K603" s="32"/>
      <c r="L603" s="23"/>
    </row>
    <row r="604" spans="1:12" ht="15">
      <c r="A604" s="27"/>
      <c r="B604" s="30"/>
      <c r="C604" s="7"/>
      <c r="D604" s="8"/>
      <c r="E604" s="9"/>
      <c r="F604" s="7"/>
      <c r="G604" s="8"/>
      <c r="H604" s="9"/>
      <c r="I604" s="33"/>
      <c r="J604" s="33"/>
      <c r="K604" s="33"/>
      <c r="L604" s="24"/>
    </row>
    <row r="605" spans="1:12" ht="15">
      <c r="A605" s="25" t="s">
        <v>386</v>
      </c>
      <c r="B605" s="28" t="s">
        <v>387</v>
      </c>
      <c r="C605" s="1"/>
      <c r="D605" s="2"/>
      <c r="E605" s="3"/>
      <c r="F605" s="1"/>
      <c r="G605" s="2"/>
      <c r="H605" s="3"/>
      <c r="I605" s="31">
        <v>94879</v>
      </c>
      <c r="J605" s="31">
        <v>0</v>
      </c>
      <c r="K605" s="31">
        <v>0</v>
      </c>
      <c r="L605" s="22">
        <f aca="true" t="shared" si="187" ref="L605">SUM(I605:K607)</f>
        <v>94879</v>
      </c>
    </row>
    <row r="606" spans="1:12" ht="18" customHeight="1">
      <c r="A606" s="26"/>
      <c r="B606" s="29"/>
      <c r="C606" s="4"/>
      <c r="D606" s="5"/>
      <c r="E606" s="6"/>
      <c r="F606" s="4"/>
      <c r="G606" s="5"/>
      <c r="H606" s="6"/>
      <c r="I606" s="32"/>
      <c r="J606" s="32"/>
      <c r="K606" s="32"/>
      <c r="L606" s="23"/>
    </row>
    <row r="607" spans="1:12" ht="15">
      <c r="A607" s="27"/>
      <c r="B607" s="30"/>
      <c r="C607" s="7"/>
      <c r="D607" s="8"/>
      <c r="E607" s="9"/>
      <c r="F607" s="7"/>
      <c r="G607" s="8"/>
      <c r="H607" s="9"/>
      <c r="I607" s="33"/>
      <c r="J607" s="33"/>
      <c r="K607" s="33"/>
      <c r="L607" s="24"/>
    </row>
    <row r="608" spans="1:12" ht="15">
      <c r="A608" s="25" t="s">
        <v>388</v>
      </c>
      <c r="B608" s="28" t="s">
        <v>389</v>
      </c>
      <c r="C608" s="1"/>
      <c r="D608" s="2"/>
      <c r="E608" s="3"/>
      <c r="F608" s="1"/>
      <c r="G608" s="2"/>
      <c r="H608" s="3"/>
      <c r="I608" s="31">
        <v>98198</v>
      </c>
      <c r="J608" s="31">
        <v>0</v>
      </c>
      <c r="K608" s="31">
        <v>0</v>
      </c>
      <c r="L608" s="22">
        <f aca="true" t="shared" si="188" ref="L608">SUM(I608:K610)</f>
        <v>98198</v>
      </c>
    </row>
    <row r="609" spans="1:12" ht="18" customHeight="1">
      <c r="A609" s="26"/>
      <c r="B609" s="29"/>
      <c r="C609" s="4"/>
      <c r="D609" s="5"/>
      <c r="E609" s="6"/>
      <c r="F609" s="4"/>
      <c r="G609" s="5"/>
      <c r="H609" s="6"/>
      <c r="I609" s="32"/>
      <c r="J609" s="32"/>
      <c r="K609" s="32"/>
      <c r="L609" s="23"/>
    </row>
    <row r="610" spans="1:12" ht="15">
      <c r="A610" s="27"/>
      <c r="B610" s="30"/>
      <c r="C610" s="7"/>
      <c r="D610" s="8"/>
      <c r="E610" s="9"/>
      <c r="F610" s="7"/>
      <c r="G610" s="8"/>
      <c r="H610" s="9"/>
      <c r="I610" s="33"/>
      <c r="J610" s="33"/>
      <c r="K610" s="33"/>
      <c r="L610" s="24"/>
    </row>
    <row r="611" spans="1:12" ht="15">
      <c r="A611" s="25" t="s">
        <v>390</v>
      </c>
      <c r="B611" s="28" t="s">
        <v>391</v>
      </c>
      <c r="C611" s="1"/>
      <c r="D611" s="2"/>
      <c r="E611" s="3"/>
      <c r="F611" s="1"/>
      <c r="G611" s="2"/>
      <c r="H611" s="3"/>
      <c r="I611" s="31">
        <v>141109</v>
      </c>
      <c r="J611" s="31">
        <v>0</v>
      </c>
      <c r="K611" s="31">
        <v>0</v>
      </c>
      <c r="L611" s="22">
        <f aca="true" t="shared" si="189" ref="L611">SUM(I611:K613)</f>
        <v>141109</v>
      </c>
    </row>
    <row r="612" spans="1:12" ht="18" customHeight="1">
      <c r="A612" s="26"/>
      <c r="B612" s="29"/>
      <c r="C612" s="4"/>
      <c r="D612" s="5"/>
      <c r="E612" s="6"/>
      <c r="F612" s="4"/>
      <c r="G612" s="5"/>
      <c r="H612" s="6"/>
      <c r="I612" s="32"/>
      <c r="J612" s="32"/>
      <c r="K612" s="32"/>
      <c r="L612" s="23"/>
    </row>
    <row r="613" spans="1:12" ht="15">
      <c r="A613" s="27"/>
      <c r="B613" s="30"/>
      <c r="C613" s="7"/>
      <c r="D613" s="8"/>
      <c r="E613" s="9"/>
      <c r="F613" s="7"/>
      <c r="G613" s="8"/>
      <c r="H613" s="9"/>
      <c r="I613" s="33"/>
      <c r="J613" s="33"/>
      <c r="K613" s="33"/>
      <c r="L613" s="24"/>
    </row>
    <row r="614" spans="1:12" ht="15">
      <c r="A614" s="25" t="s">
        <v>392</v>
      </c>
      <c r="B614" s="28" t="s">
        <v>393</v>
      </c>
      <c r="C614" s="1"/>
      <c r="D614" s="2"/>
      <c r="E614" s="3"/>
      <c r="F614" s="1"/>
      <c r="G614" s="2"/>
      <c r="H614" s="3"/>
      <c r="I614" s="31">
        <v>112421</v>
      </c>
      <c r="J614" s="31">
        <v>0</v>
      </c>
      <c r="K614" s="31">
        <v>0</v>
      </c>
      <c r="L614" s="22">
        <f aca="true" t="shared" si="190" ref="L614">SUM(I614:K616)</f>
        <v>112421</v>
      </c>
    </row>
    <row r="615" spans="1:12" ht="18" customHeight="1">
      <c r="A615" s="26"/>
      <c r="B615" s="29"/>
      <c r="C615" s="4"/>
      <c r="D615" s="5"/>
      <c r="E615" s="6"/>
      <c r="F615" s="4"/>
      <c r="G615" s="5"/>
      <c r="H615" s="6"/>
      <c r="I615" s="32"/>
      <c r="J615" s="32"/>
      <c r="K615" s="32"/>
      <c r="L615" s="23"/>
    </row>
    <row r="616" spans="1:12" ht="15">
      <c r="A616" s="27"/>
      <c r="B616" s="30"/>
      <c r="C616" s="7"/>
      <c r="D616" s="8"/>
      <c r="E616" s="9"/>
      <c r="F616" s="7"/>
      <c r="G616" s="8"/>
      <c r="H616" s="9"/>
      <c r="I616" s="33"/>
      <c r="J616" s="33"/>
      <c r="K616" s="33"/>
      <c r="L616" s="24"/>
    </row>
    <row r="617" spans="1:12" ht="15">
      <c r="A617" s="25" t="s">
        <v>394</v>
      </c>
      <c r="B617" s="28" t="s">
        <v>395</v>
      </c>
      <c r="C617" s="1"/>
      <c r="D617" s="2"/>
      <c r="E617" s="3"/>
      <c r="F617" s="1"/>
      <c r="G617" s="2"/>
      <c r="H617" s="3"/>
      <c r="I617" s="31">
        <v>366555</v>
      </c>
      <c r="J617" s="31">
        <v>0</v>
      </c>
      <c r="K617" s="31">
        <v>0</v>
      </c>
      <c r="L617" s="22">
        <f aca="true" t="shared" si="191" ref="L617">SUM(I617:K619)</f>
        <v>366555</v>
      </c>
    </row>
    <row r="618" spans="1:12" ht="18" customHeight="1">
      <c r="A618" s="26"/>
      <c r="B618" s="29"/>
      <c r="C618" s="4"/>
      <c r="D618" s="5"/>
      <c r="E618" s="6"/>
      <c r="F618" s="4"/>
      <c r="G618" s="5"/>
      <c r="H618" s="6"/>
      <c r="I618" s="32"/>
      <c r="J618" s="32"/>
      <c r="K618" s="32"/>
      <c r="L618" s="23"/>
    </row>
    <row r="619" spans="1:12" ht="15">
      <c r="A619" s="27"/>
      <c r="B619" s="30"/>
      <c r="C619" s="7"/>
      <c r="D619" s="8"/>
      <c r="E619" s="9"/>
      <c r="F619" s="7"/>
      <c r="G619" s="8"/>
      <c r="H619" s="9"/>
      <c r="I619" s="33"/>
      <c r="J619" s="33"/>
      <c r="K619" s="33"/>
      <c r="L619" s="24"/>
    </row>
    <row r="620" spans="1:12" ht="15">
      <c r="A620" s="25" t="s">
        <v>396</v>
      </c>
      <c r="B620" s="28" t="s">
        <v>397</v>
      </c>
      <c r="C620" s="1"/>
      <c r="D620" s="2"/>
      <c r="E620" s="3"/>
      <c r="F620" s="1"/>
      <c r="G620" s="2"/>
      <c r="H620" s="3"/>
      <c r="I620" s="31">
        <v>346260</v>
      </c>
      <c r="J620" s="31">
        <v>0</v>
      </c>
      <c r="K620" s="31">
        <v>0</v>
      </c>
      <c r="L620" s="22">
        <f aca="true" t="shared" si="192" ref="L620">SUM(I620:K622)</f>
        <v>346260</v>
      </c>
    </row>
    <row r="621" spans="1:12" ht="18" customHeight="1">
      <c r="A621" s="26"/>
      <c r="B621" s="29"/>
      <c r="C621" s="4"/>
      <c r="D621" s="5"/>
      <c r="E621" s="6"/>
      <c r="F621" s="4"/>
      <c r="G621" s="5"/>
      <c r="H621" s="6"/>
      <c r="I621" s="32"/>
      <c r="J621" s="32"/>
      <c r="K621" s="32"/>
      <c r="L621" s="23"/>
    </row>
    <row r="622" spans="1:12" ht="15">
      <c r="A622" s="27"/>
      <c r="B622" s="30"/>
      <c r="C622" s="7"/>
      <c r="D622" s="8"/>
      <c r="E622" s="9"/>
      <c r="F622" s="7"/>
      <c r="G622" s="8"/>
      <c r="H622" s="9"/>
      <c r="I622" s="33"/>
      <c r="J622" s="33"/>
      <c r="K622" s="33"/>
      <c r="L622" s="24"/>
    </row>
    <row r="623" spans="1:12" ht="15">
      <c r="A623" s="25" t="s">
        <v>398</v>
      </c>
      <c r="B623" s="28" t="s">
        <v>399</v>
      </c>
      <c r="C623" s="1"/>
      <c r="D623" s="2"/>
      <c r="E623" s="3"/>
      <c r="F623" s="1"/>
      <c r="G623" s="2"/>
      <c r="H623" s="3"/>
      <c r="I623" s="31">
        <v>1598617</v>
      </c>
      <c r="J623" s="31">
        <v>0</v>
      </c>
      <c r="K623" s="31">
        <v>0</v>
      </c>
      <c r="L623" s="22">
        <f aca="true" t="shared" si="193" ref="L623">SUM(I623:K625)</f>
        <v>1598617</v>
      </c>
    </row>
    <row r="624" spans="1:12" ht="18" customHeight="1">
      <c r="A624" s="26"/>
      <c r="B624" s="29"/>
      <c r="C624" s="4"/>
      <c r="D624" s="5"/>
      <c r="E624" s="6"/>
      <c r="F624" s="4"/>
      <c r="G624" s="5"/>
      <c r="H624" s="6"/>
      <c r="I624" s="32"/>
      <c r="J624" s="32"/>
      <c r="K624" s="32"/>
      <c r="L624" s="23"/>
    </row>
    <row r="625" spans="1:12" ht="15">
      <c r="A625" s="27"/>
      <c r="B625" s="30"/>
      <c r="C625" s="7"/>
      <c r="D625" s="8"/>
      <c r="E625" s="9"/>
      <c r="F625" s="7"/>
      <c r="G625" s="8"/>
      <c r="H625" s="9"/>
      <c r="I625" s="33"/>
      <c r="J625" s="33"/>
      <c r="K625" s="33"/>
      <c r="L625" s="24"/>
    </row>
    <row r="626" spans="1:12" ht="15">
      <c r="A626" s="25" t="s">
        <v>400</v>
      </c>
      <c r="B626" s="28" t="s">
        <v>401</v>
      </c>
      <c r="C626" s="1"/>
      <c r="D626" s="2"/>
      <c r="E626" s="3"/>
      <c r="F626" s="1"/>
      <c r="G626" s="2"/>
      <c r="H626" s="3"/>
      <c r="I626" s="31">
        <v>251483</v>
      </c>
      <c r="J626" s="31">
        <v>0</v>
      </c>
      <c r="K626" s="31">
        <v>0</v>
      </c>
      <c r="L626" s="22">
        <f aca="true" t="shared" si="194" ref="L626">SUM(I626:K628)</f>
        <v>251483</v>
      </c>
    </row>
    <row r="627" spans="1:12" ht="18" customHeight="1">
      <c r="A627" s="26"/>
      <c r="B627" s="29"/>
      <c r="C627" s="4"/>
      <c r="D627" s="5"/>
      <c r="E627" s="6"/>
      <c r="F627" s="4"/>
      <c r="G627" s="5"/>
      <c r="H627" s="6"/>
      <c r="I627" s="32"/>
      <c r="J627" s="32"/>
      <c r="K627" s="32"/>
      <c r="L627" s="23"/>
    </row>
    <row r="628" spans="1:12" ht="15">
      <c r="A628" s="27"/>
      <c r="B628" s="30"/>
      <c r="C628" s="7"/>
      <c r="D628" s="8"/>
      <c r="E628" s="9"/>
      <c r="F628" s="7"/>
      <c r="G628" s="8"/>
      <c r="H628" s="9"/>
      <c r="I628" s="33"/>
      <c r="J628" s="33"/>
      <c r="K628" s="33"/>
      <c r="L628" s="24"/>
    </row>
    <row r="629" spans="1:12" ht="15">
      <c r="A629" s="25" t="s">
        <v>402</v>
      </c>
      <c r="B629" s="28" t="s">
        <v>403</v>
      </c>
      <c r="C629" s="1"/>
      <c r="D629" s="2"/>
      <c r="E629" s="3"/>
      <c r="F629" s="1"/>
      <c r="G629" s="2"/>
      <c r="H629" s="3"/>
      <c r="I629" s="31">
        <v>253110</v>
      </c>
      <c r="J629" s="31">
        <v>0</v>
      </c>
      <c r="K629" s="31">
        <v>0</v>
      </c>
      <c r="L629" s="22">
        <f aca="true" t="shared" si="195" ref="L629">SUM(I629:K631)</f>
        <v>253110</v>
      </c>
    </row>
    <row r="630" spans="1:12" ht="18" customHeight="1">
      <c r="A630" s="26"/>
      <c r="B630" s="29"/>
      <c r="C630" s="4"/>
      <c r="D630" s="5"/>
      <c r="E630" s="6"/>
      <c r="F630" s="4"/>
      <c r="G630" s="5"/>
      <c r="H630" s="6"/>
      <c r="I630" s="32"/>
      <c r="J630" s="32"/>
      <c r="K630" s="32"/>
      <c r="L630" s="23"/>
    </row>
    <row r="631" spans="1:12" ht="15">
      <c r="A631" s="27"/>
      <c r="B631" s="30"/>
      <c r="C631" s="7"/>
      <c r="D631" s="8"/>
      <c r="E631" s="9"/>
      <c r="F631" s="7"/>
      <c r="G631" s="8"/>
      <c r="H631" s="9"/>
      <c r="I631" s="33"/>
      <c r="J631" s="33"/>
      <c r="K631" s="33"/>
      <c r="L631" s="24"/>
    </row>
    <row r="632" spans="1:12" ht="15">
      <c r="A632" s="25" t="s">
        <v>404</v>
      </c>
      <c r="B632" s="28" t="s">
        <v>405</v>
      </c>
      <c r="C632" s="1"/>
      <c r="D632" s="2"/>
      <c r="E632" s="3"/>
      <c r="F632" s="1"/>
      <c r="G632" s="2"/>
      <c r="H632" s="3"/>
      <c r="I632" s="31">
        <v>8424839</v>
      </c>
      <c r="J632" s="31">
        <v>0</v>
      </c>
      <c r="K632" s="31">
        <v>0</v>
      </c>
      <c r="L632" s="22">
        <f aca="true" t="shared" si="196" ref="L632">SUM(I632:K634)</f>
        <v>8424839</v>
      </c>
    </row>
    <row r="633" spans="1:12" ht="18" customHeight="1">
      <c r="A633" s="26"/>
      <c r="B633" s="29"/>
      <c r="C633" s="4"/>
      <c r="D633" s="5"/>
      <c r="E633" s="6"/>
      <c r="F633" s="4"/>
      <c r="G633" s="5"/>
      <c r="H633" s="6"/>
      <c r="I633" s="32"/>
      <c r="J633" s="32"/>
      <c r="K633" s="32"/>
      <c r="L633" s="23"/>
    </row>
    <row r="634" spans="1:12" ht="15">
      <c r="A634" s="27"/>
      <c r="B634" s="30"/>
      <c r="C634" s="7"/>
      <c r="D634" s="8"/>
      <c r="E634" s="9"/>
      <c r="F634" s="7"/>
      <c r="G634" s="8"/>
      <c r="H634" s="9"/>
      <c r="I634" s="33"/>
      <c r="J634" s="33"/>
      <c r="K634" s="33"/>
      <c r="L634" s="24"/>
    </row>
    <row r="635" spans="1:12" ht="15">
      <c r="A635" s="25" t="s">
        <v>406</v>
      </c>
      <c r="B635" s="28" t="s">
        <v>407</v>
      </c>
      <c r="C635" s="1"/>
      <c r="D635" s="2"/>
      <c r="E635" s="3"/>
      <c r="F635" s="1"/>
      <c r="G635" s="2"/>
      <c r="H635" s="3"/>
      <c r="I635" s="31">
        <v>2645167</v>
      </c>
      <c r="J635" s="31">
        <v>0</v>
      </c>
      <c r="K635" s="31">
        <v>0</v>
      </c>
      <c r="L635" s="22">
        <f aca="true" t="shared" si="197" ref="L635">SUM(I635:K637)</f>
        <v>2645167</v>
      </c>
    </row>
    <row r="636" spans="1:12" ht="18" customHeight="1">
      <c r="A636" s="26"/>
      <c r="B636" s="29"/>
      <c r="C636" s="4"/>
      <c r="D636" s="5"/>
      <c r="E636" s="6"/>
      <c r="F636" s="4"/>
      <c r="G636" s="5"/>
      <c r="H636" s="6"/>
      <c r="I636" s="32"/>
      <c r="J636" s="32"/>
      <c r="K636" s="32"/>
      <c r="L636" s="23"/>
    </row>
    <row r="637" spans="1:12" ht="15">
      <c r="A637" s="27"/>
      <c r="B637" s="30"/>
      <c r="C637" s="7"/>
      <c r="D637" s="8"/>
      <c r="E637" s="9"/>
      <c r="F637" s="7"/>
      <c r="G637" s="8"/>
      <c r="H637" s="9"/>
      <c r="I637" s="33"/>
      <c r="J637" s="33"/>
      <c r="K637" s="33"/>
      <c r="L637" s="24"/>
    </row>
    <row r="638" spans="1:12" ht="15">
      <c r="A638" s="25" t="s">
        <v>408</v>
      </c>
      <c r="B638" s="28" t="s">
        <v>409</v>
      </c>
      <c r="C638" s="1"/>
      <c r="D638" s="2"/>
      <c r="E638" s="3"/>
      <c r="F638" s="1"/>
      <c r="G638" s="2"/>
      <c r="H638" s="3"/>
      <c r="I638" s="31">
        <v>5855715</v>
      </c>
      <c r="J638" s="31">
        <v>44467564</v>
      </c>
      <c r="K638" s="31">
        <v>0</v>
      </c>
      <c r="L638" s="22">
        <f aca="true" t="shared" si="198" ref="L638">SUM(I638:K640)</f>
        <v>50323279</v>
      </c>
    </row>
    <row r="639" spans="1:12" ht="18" customHeight="1">
      <c r="A639" s="26"/>
      <c r="B639" s="29"/>
      <c r="C639" s="4"/>
      <c r="D639" s="5"/>
      <c r="E639" s="6"/>
      <c r="F639" s="4"/>
      <c r="G639" s="5"/>
      <c r="H639" s="6"/>
      <c r="I639" s="32"/>
      <c r="J639" s="32"/>
      <c r="K639" s="32"/>
      <c r="L639" s="23"/>
    </row>
    <row r="640" spans="1:12" ht="15">
      <c r="A640" s="27"/>
      <c r="B640" s="30"/>
      <c r="C640" s="7"/>
      <c r="D640" s="8"/>
      <c r="E640" s="9"/>
      <c r="F640" s="7"/>
      <c r="G640" s="8"/>
      <c r="H640" s="9"/>
      <c r="I640" s="33"/>
      <c r="J640" s="33"/>
      <c r="K640" s="33"/>
      <c r="L640" s="24"/>
    </row>
    <row r="641" spans="1:12" ht="18" customHeight="1">
      <c r="A641" s="41" t="s">
        <v>1520</v>
      </c>
      <c r="B641" s="42"/>
      <c r="C641" s="43" t="s">
        <v>130</v>
      </c>
      <c r="D641" s="44"/>
      <c r="E641" s="45"/>
      <c r="F641" s="43" t="s">
        <v>131</v>
      </c>
      <c r="G641" s="44"/>
      <c r="H641" s="45"/>
      <c r="I641" s="14">
        <f>SUM(I500:I640)</f>
        <v>30741103</v>
      </c>
      <c r="J641" s="14">
        <f aca="true" t="shared" si="199" ref="J641:L641">SUM(J500:J640)</f>
        <v>203512974</v>
      </c>
      <c r="K641" s="14">
        <f t="shared" si="199"/>
        <v>307009810</v>
      </c>
      <c r="L641" s="16">
        <f t="shared" si="199"/>
        <v>541263887</v>
      </c>
    </row>
    <row r="642" spans="1:12" ht="6.75" customHeight="1">
      <c r="A642" s="46" t="s">
        <v>131</v>
      </c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7"/>
    </row>
    <row r="643" spans="1:12" ht="18" customHeight="1" thickBot="1">
      <c r="A643" s="36" t="s">
        <v>1521</v>
      </c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9"/>
    </row>
    <row r="644" spans="1:12" ht="15.75" thickTop="1">
      <c r="A644" s="25" t="s">
        <v>410</v>
      </c>
      <c r="B644" s="28" t="s">
        <v>411</v>
      </c>
      <c r="C644" s="1"/>
      <c r="D644" s="2"/>
      <c r="E644" s="3"/>
      <c r="F644" s="1"/>
      <c r="G644" s="2"/>
      <c r="H644" s="3"/>
      <c r="I644" s="31">
        <v>-286399</v>
      </c>
      <c r="J644" s="31">
        <v>0</v>
      </c>
      <c r="K644" s="31">
        <v>0</v>
      </c>
      <c r="L644" s="22">
        <f>SUM(I644:K646)</f>
        <v>-286399</v>
      </c>
    </row>
    <row r="645" spans="1:12" ht="18" customHeight="1">
      <c r="A645" s="26"/>
      <c r="B645" s="29"/>
      <c r="C645" s="4"/>
      <c r="D645" s="5"/>
      <c r="E645" s="6"/>
      <c r="F645" s="4"/>
      <c r="G645" s="5"/>
      <c r="H645" s="6"/>
      <c r="I645" s="32"/>
      <c r="J645" s="32"/>
      <c r="K645" s="32"/>
      <c r="L645" s="23"/>
    </row>
    <row r="646" spans="1:12" ht="15">
      <c r="A646" s="27"/>
      <c r="B646" s="30"/>
      <c r="C646" s="7"/>
      <c r="D646" s="8"/>
      <c r="E646" s="9"/>
      <c r="F646" s="7"/>
      <c r="G646" s="8"/>
      <c r="H646" s="9"/>
      <c r="I646" s="33"/>
      <c r="J646" s="33"/>
      <c r="K646" s="33"/>
      <c r="L646" s="24"/>
    </row>
    <row r="647" spans="1:12" ht="18" customHeight="1">
      <c r="A647" s="41" t="s">
        <v>1522</v>
      </c>
      <c r="B647" s="42"/>
      <c r="C647" s="43" t="s">
        <v>130</v>
      </c>
      <c r="D647" s="44"/>
      <c r="E647" s="45"/>
      <c r="F647" s="43" t="s">
        <v>131</v>
      </c>
      <c r="G647" s="44"/>
      <c r="H647" s="45"/>
      <c r="I647" s="14">
        <f>SUM(I644)</f>
        <v>-286399</v>
      </c>
      <c r="J647" s="14">
        <f aca="true" t="shared" si="200" ref="J647:L647">SUM(J644)</f>
        <v>0</v>
      </c>
      <c r="K647" s="14">
        <f t="shared" si="200"/>
        <v>0</v>
      </c>
      <c r="L647" s="16">
        <f t="shared" si="200"/>
        <v>-286399</v>
      </c>
    </row>
    <row r="648" spans="1:12" ht="6.75" customHeight="1">
      <c r="A648" s="46" t="s">
        <v>131</v>
      </c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7"/>
    </row>
    <row r="649" spans="1:12" ht="18" customHeight="1" thickBot="1">
      <c r="A649" s="36" t="s">
        <v>1523</v>
      </c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9"/>
    </row>
    <row r="650" spans="1:12" ht="15.75" thickTop="1">
      <c r="A650" s="25" t="s">
        <v>412</v>
      </c>
      <c r="B650" s="28" t="s">
        <v>413</v>
      </c>
      <c r="C650" s="1"/>
      <c r="D650" s="2"/>
      <c r="E650" s="3"/>
      <c r="F650" s="1"/>
      <c r="G650" s="2"/>
      <c r="H650" s="3"/>
      <c r="I650" s="31">
        <v>4930000</v>
      </c>
      <c r="J650" s="31">
        <v>4900000</v>
      </c>
      <c r="K650" s="31">
        <v>4400000</v>
      </c>
      <c r="L650" s="22">
        <f>SUM(I650:K652)</f>
        <v>14230000</v>
      </c>
    </row>
    <row r="651" spans="1:12" ht="18" customHeight="1">
      <c r="A651" s="26"/>
      <c r="B651" s="29"/>
      <c r="C651" s="4"/>
      <c r="D651" s="5"/>
      <c r="E651" s="6"/>
      <c r="F651" s="4"/>
      <c r="G651" s="5"/>
      <c r="H651" s="6"/>
      <c r="I651" s="32"/>
      <c r="J651" s="32"/>
      <c r="K651" s="32"/>
      <c r="L651" s="23"/>
    </row>
    <row r="652" spans="1:12" ht="15">
      <c r="A652" s="27"/>
      <c r="B652" s="30"/>
      <c r="C652" s="7"/>
      <c r="D652" s="8"/>
      <c r="E652" s="9"/>
      <c r="F652" s="7"/>
      <c r="G652" s="8"/>
      <c r="H652" s="9"/>
      <c r="I652" s="33"/>
      <c r="J652" s="33"/>
      <c r="K652" s="33"/>
      <c r="L652" s="24"/>
    </row>
    <row r="653" spans="1:12" ht="18" customHeight="1">
      <c r="A653" s="41" t="s">
        <v>1524</v>
      </c>
      <c r="B653" s="42"/>
      <c r="C653" s="43" t="s">
        <v>130</v>
      </c>
      <c r="D653" s="44"/>
      <c r="E653" s="45"/>
      <c r="F653" s="43" t="s">
        <v>131</v>
      </c>
      <c r="G653" s="44"/>
      <c r="H653" s="45"/>
      <c r="I653" s="14">
        <f>SUM(I650)</f>
        <v>4930000</v>
      </c>
      <c r="J653" s="14">
        <f aca="true" t="shared" si="201" ref="J653:L653">SUM(J650)</f>
        <v>4900000</v>
      </c>
      <c r="K653" s="14">
        <f t="shared" si="201"/>
        <v>4400000</v>
      </c>
      <c r="L653" s="16">
        <f t="shared" si="201"/>
        <v>14230000</v>
      </c>
    </row>
    <row r="654" spans="1:12" ht="6.75" customHeight="1">
      <c r="A654" s="46" t="s">
        <v>131</v>
      </c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7"/>
    </row>
    <row r="655" spans="1:12" ht="18" customHeight="1" thickBot="1">
      <c r="A655" s="36" t="s">
        <v>414</v>
      </c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9"/>
    </row>
    <row r="656" spans="1:12" ht="15.75" thickTop="1">
      <c r="A656" s="25" t="s">
        <v>415</v>
      </c>
      <c r="B656" s="28" t="s">
        <v>416</v>
      </c>
      <c r="C656" s="1"/>
      <c r="D656" s="2"/>
      <c r="E656" s="3"/>
      <c r="F656" s="1"/>
      <c r="G656" s="2"/>
      <c r="H656" s="3"/>
      <c r="I656" s="31">
        <v>500000</v>
      </c>
      <c r="J656" s="31">
        <v>0</v>
      </c>
      <c r="K656" s="31">
        <v>0</v>
      </c>
      <c r="L656" s="22">
        <f>SUM(I656:K658)</f>
        <v>500000</v>
      </c>
    </row>
    <row r="657" spans="1:12" ht="18" customHeight="1">
      <c r="A657" s="26"/>
      <c r="B657" s="29"/>
      <c r="C657" s="4"/>
      <c r="D657" s="5"/>
      <c r="E657" s="6"/>
      <c r="F657" s="4"/>
      <c r="G657" s="5"/>
      <c r="H657" s="6"/>
      <c r="I657" s="32"/>
      <c r="J657" s="32"/>
      <c r="K657" s="32"/>
      <c r="L657" s="23"/>
    </row>
    <row r="658" spans="1:12" ht="15">
      <c r="A658" s="27"/>
      <c r="B658" s="30"/>
      <c r="C658" s="7"/>
      <c r="D658" s="8"/>
      <c r="E658" s="9"/>
      <c r="F658" s="7"/>
      <c r="G658" s="8"/>
      <c r="H658" s="9"/>
      <c r="I658" s="33"/>
      <c r="J658" s="33"/>
      <c r="K658" s="33"/>
      <c r="L658" s="24"/>
    </row>
    <row r="659" spans="1:12" ht="15">
      <c r="A659" s="25" t="s">
        <v>417</v>
      </c>
      <c r="B659" s="28" t="s">
        <v>418</v>
      </c>
      <c r="C659" s="1"/>
      <c r="D659" s="2"/>
      <c r="E659" s="3"/>
      <c r="F659" s="1"/>
      <c r="G659" s="2"/>
      <c r="H659" s="3"/>
      <c r="I659" s="31">
        <v>450000</v>
      </c>
      <c r="J659" s="31">
        <v>0</v>
      </c>
      <c r="K659" s="31">
        <v>0</v>
      </c>
      <c r="L659" s="22">
        <f aca="true" t="shared" si="202" ref="L659">SUM(I659:K661)</f>
        <v>450000</v>
      </c>
    </row>
    <row r="660" spans="1:12" ht="18" customHeight="1">
      <c r="A660" s="26"/>
      <c r="B660" s="29"/>
      <c r="C660" s="4"/>
      <c r="D660" s="5"/>
      <c r="E660" s="6"/>
      <c r="F660" s="4"/>
      <c r="G660" s="5"/>
      <c r="H660" s="6"/>
      <c r="I660" s="32"/>
      <c r="J660" s="32"/>
      <c r="K660" s="32"/>
      <c r="L660" s="23"/>
    </row>
    <row r="661" spans="1:12" ht="15">
      <c r="A661" s="27"/>
      <c r="B661" s="30"/>
      <c r="C661" s="7"/>
      <c r="D661" s="8"/>
      <c r="E661" s="9"/>
      <c r="F661" s="7"/>
      <c r="G661" s="8"/>
      <c r="H661" s="9"/>
      <c r="I661" s="33"/>
      <c r="J661" s="33"/>
      <c r="K661" s="33"/>
      <c r="L661" s="24"/>
    </row>
    <row r="662" spans="1:12" ht="15">
      <c r="A662" s="25" t="s">
        <v>419</v>
      </c>
      <c r="B662" s="28" t="s">
        <v>420</v>
      </c>
      <c r="C662" s="1"/>
      <c r="D662" s="2"/>
      <c r="E662" s="3"/>
      <c r="F662" s="1"/>
      <c r="G662" s="2"/>
      <c r="H662" s="3"/>
      <c r="I662" s="31">
        <v>57687</v>
      </c>
      <c r="J662" s="31">
        <v>0</v>
      </c>
      <c r="K662" s="31">
        <v>0</v>
      </c>
      <c r="L662" s="22">
        <f aca="true" t="shared" si="203" ref="L662">SUM(I662:K664)</f>
        <v>57687</v>
      </c>
    </row>
    <row r="663" spans="1:12" ht="18" customHeight="1">
      <c r="A663" s="26"/>
      <c r="B663" s="29"/>
      <c r="C663" s="4"/>
      <c r="D663" s="5"/>
      <c r="E663" s="6"/>
      <c r="F663" s="4"/>
      <c r="G663" s="5"/>
      <c r="H663" s="6"/>
      <c r="I663" s="32"/>
      <c r="J663" s="32"/>
      <c r="K663" s="32"/>
      <c r="L663" s="23"/>
    </row>
    <row r="664" spans="1:12" ht="15">
      <c r="A664" s="27"/>
      <c r="B664" s="30"/>
      <c r="C664" s="7"/>
      <c r="D664" s="8"/>
      <c r="E664" s="9"/>
      <c r="F664" s="7"/>
      <c r="G664" s="8"/>
      <c r="H664" s="9"/>
      <c r="I664" s="33"/>
      <c r="J664" s="33"/>
      <c r="K664" s="33"/>
      <c r="L664" s="24"/>
    </row>
    <row r="665" spans="1:12" ht="15">
      <c r="A665" s="25" t="s">
        <v>421</v>
      </c>
      <c r="B665" s="28" t="s">
        <v>422</v>
      </c>
      <c r="C665" s="1"/>
      <c r="D665" s="2"/>
      <c r="E665" s="3"/>
      <c r="F665" s="1"/>
      <c r="G665" s="2"/>
      <c r="H665" s="3"/>
      <c r="I665" s="31">
        <v>300000</v>
      </c>
      <c r="J665" s="31">
        <v>0</v>
      </c>
      <c r="K665" s="31">
        <v>0</v>
      </c>
      <c r="L665" s="22">
        <f aca="true" t="shared" si="204" ref="L665">SUM(I665:K667)</f>
        <v>300000</v>
      </c>
    </row>
    <row r="666" spans="1:12" ht="18" customHeight="1">
      <c r="A666" s="26"/>
      <c r="B666" s="29"/>
      <c r="C666" s="4"/>
      <c r="D666" s="5"/>
      <c r="E666" s="6"/>
      <c r="F666" s="4"/>
      <c r="G666" s="5"/>
      <c r="H666" s="6"/>
      <c r="I666" s="32"/>
      <c r="J666" s="32"/>
      <c r="K666" s="32"/>
      <c r="L666" s="23"/>
    </row>
    <row r="667" spans="1:12" ht="15">
      <c r="A667" s="27"/>
      <c r="B667" s="30"/>
      <c r="C667" s="7"/>
      <c r="D667" s="8"/>
      <c r="E667" s="9"/>
      <c r="F667" s="7"/>
      <c r="G667" s="8"/>
      <c r="H667" s="9"/>
      <c r="I667" s="33"/>
      <c r="J667" s="33"/>
      <c r="K667" s="33"/>
      <c r="L667" s="24"/>
    </row>
    <row r="668" spans="1:12" ht="15">
      <c r="A668" s="25" t="s">
        <v>423</v>
      </c>
      <c r="B668" s="28" t="s">
        <v>424</v>
      </c>
      <c r="C668" s="1"/>
      <c r="D668" s="2"/>
      <c r="E668" s="3"/>
      <c r="F668" s="1"/>
      <c r="G668" s="2"/>
      <c r="H668" s="3"/>
      <c r="I668" s="31">
        <v>45005206</v>
      </c>
      <c r="J668" s="31">
        <v>0</v>
      </c>
      <c r="K668" s="31">
        <v>0</v>
      </c>
      <c r="L668" s="22">
        <f aca="true" t="shared" si="205" ref="L668">SUM(I668:K670)</f>
        <v>45005206</v>
      </c>
    </row>
    <row r="669" spans="1:12" ht="18" customHeight="1">
      <c r="A669" s="26"/>
      <c r="B669" s="29"/>
      <c r="C669" s="4"/>
      <c r="D669" s="5"/>
      <c r="E669" s="6"/>
      <c r="F669" s="4"/>
      <c r="G669" s="5"/>
      <c r="H669" s="6"/>
      <c r="I669" s="32"/>
      <c r="J669" s="32"/>
      <c r="K669" s="32"/>
      <c r="L669" s="23"/>
    </row>
    <row r="670" spans="1:12" ht="15">
      <c r="A670" s="27"/>
      <c r="B670" s="30"/>
      <c r="C670" s="7"/>
      <c r="D670" s="8"/>
      <c r="E670" s="9"/>
      <c r="F670" s="7"/>
      <c r="G670" s="8"/>
      <c r="H670" s="9"/>
      <c r="I670" s="33"/>
      <c r="J670" s="33"/>
      <c r="K670" s="33"/>
      <c r="L670" s="24"/>
    </row>
    <row r="671" spans="1:12" ht="15">
      <c r="A671" s="25" t="s">
        <v>425</v>
      </c>
      <c r="B671" s="28" t="s">
        <v>426</v>
      </c>
      <c r="C671" s="1"/>
      <c r="D671" s="2"/>
      <c r="E671" s="3"/>
      <c r="F671" s="1"/>
      <c r="G671" s="2"/>
      <c r="H671" s="3"/>
      <c r="I671" s="31">
        <v>8501650</v>
      </c>
      <c r="J671" s="31">
        <v>0</v>
      </c>
      <c r="K671" s="31">
        <v>0</v>
      </c>
      <c r="L671" s="22">
        <f aca="true" t="shared" si="206" ref="L671">SUM(I671:K673)</f>
        <v>8501650</v>
      </c>
    </row>
    <row r="672" spans="1:12" ht="18" customHeight="1">
      <c r="A672" s="26"/>
      <c r="B672" s="29"/>
      <c r="C672" s="4"/>
      <c r="D672" s="5"/>
      <c r="E672" s="6"/>
      <c r="F672" s="4"/>
      <c r="G672" s="5"/>
      <c r="H672" s="6"/>
      <c r="I672" s="32"/>
      <c r="J672" s="32"/>
      <c r="K672" s="32"/>
      <c r="L672" s="23"/>
    </row>
    <row r="673" spans="1:12" ht="15">
      <c r="A673" s="27"/>
      <c r="B673" s="30"/>
      <c r="C673" s="7"/>
      <c r="D673" s="8"/>
      <c r="E673" s="9"/>
      <c r="F673" s="7"/>
      <c r="G673" s="8"/>
      <c r="H673" s="9"/>
      <c r="I673" s="33"/>
      <c r="J673" s="33"/>
      <c r="K673" s="33"/>
      <c r="L673" s="24"/>
    </row>
    <row r="674" spans="1:12" ht="15">
      <c r="A674" s="25" t="s">
        <v>427</v>
      </c>
      <c r="B674" s="28" t="s">
        <v>428</v>
      </c>
      <c r="C674" s="1"/>
      <c r="D674" s="2"/>
      <c r="E674" s="3"/>
      <c r="F674" s="1"/>
      <c r="G674" s="2"/>
      <c r="H674" s="3"/>
      <c r="I674" s="31">
        <v>0</v>
      </c>
      <c r="J674" s="31">
        <v>0</v>
      </c>
      <c r="K674" s="31">
        <v>0</v>
      </c>
      <c r="L674" s="22">
        <f aca="true" t="shared" si="207" ref="L674">SUM(I674:K676)</f>
        <v>0</v>
      </c>
    </row>
    <row r="675" spans="1:12" ht="18" customHeight="1">
      <c r="A675" s="26"/>
      <c r="B675" s="29"/>
      <c r="C675" s="4"/>
      <c r="D675" s="5"/>
      <c r="E675" s="6"/>
      <c r="F675" s="4"/>
      <c r="G675" s="5"/>
      <c r="H675" s="6"/>
      <c r="I675" s="32"/>
      <c r="J675" s="32"/>
      <c r="K675" s="32"/>
      <c r="L675" s="23"/>
    </row>
    <row r="676" spans="1:12" ht="15">
      <c r="A676" s="27"/>
      <c r="B676" s="30"/>
      <c r="C676" s="7"/>
      <c r="D676" s="8"/>
      <c r="E676" s="9"/>
      <c r="F676" s="7"/>
      <c r="G676" s="8"/>
      <c r="H676" s="9"/>
      <c r="I676" s="33"/>
      <c r="J676" s="33"/>
      <c r="K676" s="33"/>
      <c r="L676" s="24"/>
    </row>
    <row r="677" spans="1:12" ht="15">
      <c r="A677" s="25" t="s">
        <v>429</v>
      </c>
      <c r="B677" s="28" t="s">
        <v>430</v>
      </c>
      <c r="C677" s="1"/>
      <c r="D677" s="2"/>
      <c r="E677" s="3"/>
      <c r="F677" s="1"/>
      <c r="G677" s="2"/>
      <c r="H677" s="3"/>
      <c r="I677" s="31">
        <v>740000</v>
      </c>
      <c r="J677" s="31">
        <v>0</v>
      </c>
      <c r="K677" s="31">
        <v>0</v>
      </c>
      <c r="L677" s="22">
        <f aca="true" t="shared" si="208" ref="L677">SUM(I677:K679)</f>
        <v>740000</v>
      </c>
    </row>
    <row r="678" spans="1:12" ht="18" customHeight="1">
      <c r="A678" s="26"/>
      <c r="B678" s="29"/>
      <c r="C678" s="4"/>
      <c r="D678" s="5"/>
      <c r="E678" s="6"/>
      <c r="F678" s="4"/>
      <c r="G678" s="5"/>
      <c r="H678" s="6"/>
      <c r="I678" s="32"/>
      <c r="J678" s="32"/>
      <c r="K678" s="32"/>
      <c r="L678" s="23"/>
    </row>
    <row r="679" spans="1:12" ht="15">
      <c r="A679" s="27"/>
      <c r="B679" s="30"/>
      <c r="C679" s="7"/>
      <c r="D679" s="8"/>
      <c r="E679" s="9"/>
      <c r="F679" s="7"/>
      <c r="G679" s="8"/>
      <c r="H679" s="9"/>
      <c r="I679" s="33"/>
      <c r="J679" s="33"/>
      <c r="K679" s="33"/>
      <c r="L679" s="24"/>
    </row>
    <row r="680" spans="1:12" ht="15">
      <c r="A680" s="25" t="s">
        <v>431</v>
      </c>
      <c r="B680" s="28" t="s">
        <v>432</v>
      </c>
      <c r="C680" s="1"/>
      <c r="D680" s="2"/>
      <c r="E680" s="3"/>
      <c r="F680" s="1"/>
      <c r="G680" s="2"/>
      <c r="H680" s="3"/>
      <c r="I680" s="31">
        <v>0</v>
      </c>
      <c r="J680" s="31">
        <v>0</v>
      </c>
      <c r="K680" s="31">
        <v>0</v>
      </c>
      <c r="L680" s="22">
        <f aca="true" t="shared" si="209" ref="L680">SUM(I680:K682)</f>
        <v>0</v>
      </c>
    </row>
    <row r="681" spans="1:12" ht="18" customHeight="1">
      <c r="A681" s="26"/>
      <c r="B681" s="29"/>
      <c r="C681" s="4"/>
      <c r="D681" s="5"/>
      <c r="E681" s="6"/>
      <c r="F681" s="4"/>
      <c r="G681" s="5"/>
      <c r="H681" s="6"/>
      <c r="I681" s="32"/>
      <c r="J681" s="32"/>
      <c r="K681" s="32"/>
      <c r="L681" s="23"/>
    </row>
    <row r="682" spans="1:12" ht="15">
      <c r="A682" s="27"/>
      <c r="B682" s="30"/>
      <c r="C682" s="7"/>
      <c r="D682" s="8"/>
      <c r="E682" s="9"/>
      <c r="F682" s="7"/>
      <c r="G682" s="8"/>
      <c r="H682" s="9"/>
      <c r="I682" s="33"/>
      <c r="J682" s="33"/>
      <c r="K682" s="33"/>
      <c r="L682" s="24"/>
    </row>
    <row r="683" spans="1:12" ht="15">
      <c r="A683" s="25" t="s">
        <v>433</v>
      </c>
      <c r="B683" s="28" t="s">
        <v>434</v>
      </c>
      <c r="C683" s="1"/>
      <c r="D683" s="2"/>
      <c r="E683" s="3"/>
      <c r="F683" s="1"/>
      <c r="G683" s="2"/>
      <c r="H683" s="3"/>
      <c r="I683" s="31">
        <v>945700</v>
      </c>
      <c r="J683" s="31">
        <v>0</v>
      </c>
      <c r="K683" s="31">
        <v>0</v>
      </c>
      <c r="L683" s="22">
        <f aca="true" t="shared" si="210" ref="L683">SUM(I683:K685)</f>
        <v>945700</v>
      </c>
    </row>
    <row r="684" spans="1:12" ht="18" customHeight="1">
      <c r="A684" s="26"/>
      <c r="B684" s="29"/>
      <c r="C684" s="4"/>
      <c r="D684" s="5"/>
      <c r="E684" s="6"/>
      <c r="F684" s="4"/>
      <c r="G684" s="5"/>
      <c r="H684" s="6"/>
      <c r="I684" s="32"/>
      <c r="J684" s="32"/>
      <c r="K684" s="32"/>
      <c r="L684" s="23"/>
    </row>
    <row r="685" spans="1:12" ht="15">
      <c r="A685" s="27"/>
      <c r="B685" s="30"/>
      <c r="C685" s="7"/>
      <c r="D685" s="8"/>
      <c r="E685" s="9"/>
      <c r="F685" s="7"/>
      <c r="G685" s="8"/>
      <c r="H685" s="9"/>
      <c r="I685" s="33"/>
      <c r="J685" s="33"/>
      <c r="K685" s="33"/>
      <c r="L685" s="24"/>
    </row>
    <row r="686" spans="1:12" s="20" customFormat="1" ht="15">
      <c r="A686" s="25" t="s">
        <v>435</v>
      </c>
      <c r="B686" s="28" t="s">
        <v>1569</v>
      </c>
      <c r="C686" s="1"/>
      <c r="D686" s="2"/>
      <c r="E686" s="3"/>
      <c r="F686" s="1"/>
      <c r="G686" s="2"/>
      <c r="H686" s="3"/>
      <c r="I686" s="31">
        <v>10094504</v>
      </c>
      <c r="J686" s="31">
        <v>0</v>
      </c>
      <c r="K686" s="31">
        <v>0</v>
      </c>
      <c r="L686" s="22">
        <f aca="true" t="shared" si="211" ref="L686">SUM(I686:K688)</f>
        <v>10094504</v>
      </c>
    </row>
    <row r="687" spans="1:12" s="20" customFormat="1" ht="18" customHeight="1">
      <c r="A687" s="26"/>
      <c r="B687" s="29"/>
      <c r="C687" s="4"/>
      <c r="D687" s="21"/>
      <c r="E687" s="6"/>
      <c r="F687" s="4"/>
      <c r="G687" s="21"/>
      <c r="H687" s="6"/>
      <c r="I687" s="32"/>
      <c r="J687" s="32"/>
      <c r="K687" s="32"/>
      <c r="L687" s="23"/>
    </row>
    <row r="688" spans="1:12" s="20" customFormat="1" ht="15">
      <c r="A688" s="27"/>
      <c r="B688" s="30"/>
      <c r="C688" s="7"/>
      <c r="D688" s="8"/>
      <c r="E688" s="9"/>
      <c r="F688" s="7"/>
      <c r="G688" s="8"/>
      <c r="H688" s="9"/>
      <c r="I688" s="33"/>
      <c r="J688" s="33"/>
      <c r="K688" s="33"/>
      <c r="L688" s="24"/>
    </row>
    <row r="689" spans="1:12" ht="15">
      <c r="A689" s="25" t="s">
        <v>436</v>
      </c>
      <c r="B689" s="28" t="s">
        <v>437</v>
      </c>
      <c r="C689" s="1"/>
      <c r="D689" s="2"/>
      <c r="E689" s="3"/>
      <c r="F689" s="1"/>
      <c r="G689" s="2"/>
      <c r="H689" s="3"/>
      <c r="I689" s="31">
        <v>303000</v>
      </c>
      <c r="J689" s="31">
        <v>3697000</v>
      </c>
      <c r="K689" s="31">
        <v>0</v>
      </c>
      <c r="L689" s="22">
        <f aca="true" t="shared" si="212" ref="L689">SUM(I689:K691)</f>
        <v>4000000</v>
      </c>
    </row>
    <row r="690" spans="1:12" ht="18" customHeight="1">
      <c r="A690" s="26"/>
      <c r="B690" s="29"/>
      <c r="C690" s="4"/>
      <c r="D690" s="5"/>
      <c r="E690" s="6"/>
      <c r="F690" s="4"/>
      <c r="G690" s="5"/>
      <c r="H690" s="6"/>
      <c r="I690" s="32"/>
      <c r="J690" s="32"/>
      <c r="K690" s="32"/>
      <c r="L690" s="23"/>
    </row>
    <row r="691" spans="1:12" ht="15">
      <c r="A691" s="27"/>
      <c r="B691" s="30"/>
      <c r="C691" s="7"/>
      <c r="D691" s="8"/>
      <c r="E691" s="9"/>
      <c r="F691" s="7"/>
      <c r="G691" s="8"/>
      <c r="H691" s="9"/>
      <c r="I691" s="33"/>
      <c r="J691" s="33"/>
      <c r="K691" s="33"/>
      <c r="L691" s="24"/>
    </row>
    <row r="692" spans="1:12" ht="15">
      <c r="A692" s="25" t="s">
        <v>438</v>
      </c>
      <c r="B692" s="28" t="s">
        <v>439</v>
      </c>
      <c r="C692" s="1"/>
      <c r="D692" s="2"/>
      <c r="E692" s="3"/>
      <c r="F692" s="1"/>
      <c r="G692" s="2"/>
      <c r="H692" s="3"/>
      <c r="I692" s="31">
        <v>2319000</v>
      </c>
      <c r="J692" s="31">
        <v>0</v>
      </c>
      <c r="K692" s="31">
        <v>0</v>
      </c>
      <c r="L692" s="22">
        <f aca="true" t="shared" si="213" ref="L692">SUM(I692:K694)</f>
        <v>2319000</v>
      </c>
    </row>
    <row r="693" spans="1:12" ht="18" customHeight="1">
      <c r="A693" s="26"/>
      <c r="B693" s="29"/>
      <c r="C693" s="4"/>
      <c r="D693" s="5"/>
      <c r="E693" s="6"/>
      <c r="F693" s="4"/>
      <c r="G693" s="5"/>
      <c r="H693" s="6"/>
      <c r="I693" s="32"/>
      <c r="J693" s="32"/>
      <c r="K693" s="32"/>
      <c r="L693" s="23"/>
    </row>
    <row r="694" spans="1:12" ht="15">
      <c r="A694" s="27"/>
      <c r="B694" s="30"/>
      <c r="C694" s="7"/>
      <c r="D694" s="8"/>
      <c r="E694" s="9"/>
      <c r="F694" s="7"/>
      <c r="G694" s="8"/>
      <c r="H694" s="9"/>
      <c r="I694" s="33"/>
      <c r="J694" s="33"/>
      <c r="K694" s="33"/>
      <c r="L694" s="24"/>
    </row>
    <row r="695" spans="1:12" ht="15">
      <c r="A695" s="25" t="s">
        <v>440</v>
      </c>
      <c r="B695" s="28" t="s">
        <v>441</v>
      </c>
      <c r="C695" s="1"/>
      <c r="D695" s="2"/>
      <c r="E695" s="3"/>
      <c r="F695" s="1"/>
      <c r="G695" s="2"/>
      <c r="H695" s="3"/>
      <c r="I695" s="31">
        <v>0</v>
      </c>
      <c r="J695" s="31">
        <v>0</v>
      </c>
      <c r="K695" s="31">
        <v>0</v>
      </c>
      <c r="L695" s="22">
        <f aca="true" t="shared" si="214" ref="L695">SUM(I695:K697)</f>
        <v>0</v>
      </c>
    </row>
    <row r="696" spans="1:12" ht="18" customHeight="1">
      <c r="A696" s="26"/>
      <c r="B696" s="29"/>
      <c r="C696" s="4"/>
      <c r="D696" s="5"/>
      <c r="E696" s="6"/>
      <c r="F696" s="4"/>
      <c r="G696" s="5"/>
      <c r="H696" s="6"/>
      <c r="I696" s="32"/>
      <c r="J696" s="32"/>
      <c r="K696" s="32"/>
      <c r="L696" s="23"/>
    </row>
    <row r="697" spans="1:12" ht="15">
      <c r="A697" s="27"/>
      <c r="B697" s="30"/>
      <c r="C697" s="7"/>
      <c r="D697" s="8"/>
      <c r="E697" s="9"/>
      <c r="F697" s="7"/>
      <c r="G697" s="8"/>
      <c r="H697" s="9"/>
      <c r="I697" s="33"/>
      <c r="J697" s="33"/>
      <c r="K697" s="33"/>
      <c r="L697" s="24"/>
    </row>
    <row r="698" spans="1:12" ht="15">
      <c r="A698" s="25" t="s">
        <v>442</v>
      </c>
      <c r="B698" s="28" t="s">
        <v>443</v>
      </c>
      <c r="C698" s="1"/>
      <c r="D698" s="2"/>
      <c r="E698" s="3"/>
      <c r="F698" s="1"/>
      <c r="G698" s="2"/>
      <c r="H698" s="3"/>
      <c r="I698" s="31">
        <v>1473390</v>
      </c>
      <c r="J698" s="31">
        <v>11450000</v>
      </c>
      <c r="K698" s="31">
        <v>2300000</v>
      </c>
      <c r="L698" s="22">
        <f aca="true" t="shared" si="215" ref="L698">SUM(I698:K700)</f>
        <v>15223390</v>
      </c>
    </row>
    <row r="699" spans="1:12" ht="18" customHeight="1">
      <c r="A699" s="26"/>
      <c r="B699" s="29"/>
      <c r="C699" s="4"/>
      <c r="D699" s="5"/>
      <c r="E699" s="6"/>
      <c r="F699" s="4"/>
      <c r="G699" s="5"/>
      <c r="H699" s="6"/>
      <c r="I699" s="32"/>
      <c r="J699" s="32"/>
      <c r="K699" s="32"/>
      <c r="L699" s="23"/>
    </row>
    <row r="700" spans="1:12" ht="15">
      <c r="A700" s="27"/>
      <c r="B700" s="30"/>
      <c r="C700" s="7"/>
      <c r="D700" s="8"/>
      <c r="E700" s="9"/>
      <c r="F700" s="7"/>
      <c r="G700" s="8"/>
      <c r="H700" s="9"/>
      <c r="I700" s="33"/>
      <c r="J700" s="33"/>
      <c r="K700" s="33"/>
      <c r="L700" s="24"/>
    </row>
    <row r="701" spans="1:12" ht="15">
      <c r="A701" s="25" t="s">
        <v>444</v>
      </c>
      <c r="B701" s="28" t="s">
        <v>445</v>
      </c>
      <c r="C701" s="1"/>
      <c r="D701" s="2"/>
      <c r="E701" s="3"/>
      <c r="F701" s="1"/>
      <c r="G701" s="2"/>
      <c r="H701" s="3"/>
      <c r="I701" s="31">
        <v>0</v>
      </c>
      <c r="J701" s="31">
        <v>0</v>
      </c>
      <c r="K701" s="31">
        <v>0</v>
      </c>
      <c r="L701" s="22">
        <f aca="true" t="shared" si="216" ref="L701">SUM(I701:K703)</f>
        <v>0</v>
      </c>
    </row>
    <row r="702" spans="1:12" ht="18" customHeight="1">
      <c r="A702" s="26"/>
      <c r="B702" s="29"/>
      <c r="C702" s="4"/>
      <c r="D702" s="5"/>
      <c r="E702" s="6"/>
      <c r="F702" s="4"/>
      <c r="G702" s="5"/>
      <c r="H702" s="6"/>
      <c r="I702" s="32"/>
      <c r="J702" s="32"/>
      <c r="K702" s="32"/>
      <c r="L702" s="23"/>
    </row>
    <row r="703" spans="1:12" ht="15">
      <c r="A703" s="27"/>
      <c r="B703" s="30"/>
      <c r="C703" s="7"/>
      <c r="D703" s="8"/>
      <c r="E703" s="9"/>
      <c r="F703" s="7"/>
      <c r="G703" s="8"/>
      <c r="H703" s="9"/>
      <c r="I703" s="33"/>
      <c r="J703" s="33"/>
      <c r="K703" s="33"/>
      <c r="L703" s="24"/>
    </row>
    <row r="704" spans="1:12" ht="15">
      <c r="A704" s="25" t="s">
        <v>446</v>
      </c>
      <c r="B704" s="28" t="s">
        <v>447</v>
      </c>
      <c r="C704" s="1"/>
      <c r="D704" s="2"/>
      <c r="E704" s="3"/>
      <c r="F704" s="1"/>
      <c r="G704" s="2"/>
      <c r="H704" s="3"/>
      <c r="I704" s="31">
        <v>-42000</v>
      </c>
      <c r="J704" s="31">
        <v>0</v>
      </c>
      <c r="K704" s="31">
        <v>0</v>
      </c>
      <c r="L704" s="22">
        <f aca="true" t="shared" si="217" ref="L704">SUM(I704:K706)</f>
        <v>-42000</v>
      </c>
    </row>
    <row r="705" spans="1:12" ht="18" customHeight="1">
      <c r="A705" s="26"/>
      <c r="B705" s="29"/>
      <c r="C705" s="4"/>
      <c r="D705" s="5"/>
      <c r="E705" s="6"/>
      <c r="F705" s="4"/>
      <c r="G705" s="5"/>
      <c r="H705" s="6"/>
      <c r="I705" s="32"/>
      <c r="J705" s="32"/>
      <c r="K705" s="32"/>
      <c r="L705" s="23"/>
    </row>
    <row r="706" spans="1:12" ht="15">
      <c r="A706" s="27"/>
      <c r="B706" s="30"/>
      <c r="C706" s="7"/>
      <c r="D706" s="8"/>
      <c r="E706" s="9"/>
      <c r="F706" s="7"/>
      <c r="G706" s="8"/>
      <c r="H706" s="9"/>
      <c r="I706" s="33"/>
      <c r="J706" s="33"/>
      <c r="K706" s="33"/>
      <c r="L706" s="24"/>
    </row>
    <row r="707" spans="1:12" ht="15">
      <c r="A707" s="25" t="s">
        <v>448</v>
      </c>
      <c r="B707" s="28" t="s">
        <v>449</v>
      </c>
      <c r="C707" s="1"/>
      <c r="D707" s="2"/>
      <c r="E707" s="3"/>
      <c r="F707" s="1"/>
      <c r="G707" s="2"/>
      <c r="H707" s="3"/>
      <c r="I707" s="31">
        <v>-900000</v>
      </c>
      <c r="J707" s="31">
        <v>6000000</v>
      </c>
      <c r="K707" s="31">
        <v>0</v>
      </c>
      <c r="L707" s="22">
        <f aca="true" t="shared" si="218" ref="L707">SUM(I707:K709)</f>
        <v>5100000</v>
      </c>
    </row>
    <row r="708" spans="1:12" ht="18" customHeight="1">
      <c r="A708" s="26"/>
      <c r="B708" s="29"/>
      <c r="C708" s="4"/>
      <c r="D708" s="5"/>
      <c r="E708" s="6"/>
      <c r="F708" s="4"/>
      <c r="G708" s="5"/>
      <c r="H708" s="6"/>
      <c r="I708" s="32"/>
      <c r="J708" s="32"/>
      <c r="K708" s="32"/>
      <c r="L708" s="23"/>
    </row>
    <row r="709" spans="1:12" ht="15">
      <c r="A709" s="27"/>
      <c r="B709" s="30"/>
      <c r="C709" s="7"/>
      <c r="D709" s="8"/>
      <c r="E709" s="9"/>
      <c r="F709" s="7"/>
      <c r="G709" s="8"/>
      <c r="H709" s="9"/>
      <c r="I709" s="33"/>
      <c r="J709" s="33"/>
      <c r="K709" s="33"/>
      <c r="L709" s="24"/>
    </row>
    <row r="710" spans="1:12" s="20" customFormat="1" ht="15">
      <c r="A710" s="25" t="s">
        <v>450</v>
      </c>
      <c r="B710" s="28" t="s">
        <v>451</v>
      </c>
      <c r="C710" s="1"/>
      <c r="D710" s="2"/>
      <c r="E710" s="3"/>
      <c r="F710" s="1"/>
      <c r="G710" s="2"/>
      <c r="H710" s="3"/>
      <c r="I710" s="31">
        <v>33706830</v>
      </c>
      <c r="J710" s="31">
        <v>0</v>
      </c>
      <c r="K710" s="31">
        <v>0</v>
      </c>
      <c r="L710" s="22">
        <f aca="true" t="shared" si="219" ref="L710">SUM(I710:K712)</f>
        <v>33706830</v>
      </c>
    </row>
    <row r="711" spans="1:12" s="20" customFormat="1" ht="18" customHeight="1">
      <c r="A711" s="26"/>
      <c r="B711" s="29"/>
      <c r="C711" s="4"/>
      <c r="D711" s="21"/>
      <c r="E711" s="6"/>
      <c r="F711" s="4"/>
      <c r="G711" s="21"/>
      <c r="H711" s="6"/>
      <c r="I711" s="32"/>
      <c r="J711" s="32"/>
      <c r="K711" s="32"/>
      <c r="L711" s="23"/>
    </row>
    <row r="712" spans="1:12" s="20" customFormat="1" ht="15">
      <c r="A712" s="27"/>
      <c r="B712" s="30"/>
      <c r="C712" s="7"/>
      <c r="D712" s="8"/>
      <c r="E712" s="9"/>
      <c r="F712" s="7"/>
      <c r="G712" s="8"/>
      <c r="H712" s="9"/>
      <c r="I712" s="33"/>
      <c r="J712" s="33"/>
      <c r="K712" s="33"/>
      <c r="L712" s="24"/>
    </row>
    <row r="713" spans="1:12" ht="15">
      <c r="A713" s="25" t="s">
        <v>452</v>
      </c>
      <c r="B713" s="28" t="s">
        <v>453</v>
      </c>
      <c r="C713" s="1"/>
      <c r="D713" s="2"/>
      <c r="E713" s="3"/>
      <c r="F713" s="1"/>
      <c r="G713" s="2"/>
      <c r="H713" s="3"/>
      <c r="I713" s="31">
        <v>-2720000</v>
      </c>
      <c r="J713" s="31">
        <v>1700000</v>
      </c>
      <c r="K713" s="31">
        <v>620000</v>
      </c>
      <c r="L713" s="22">
        <f aca="true" t="shared" si="220" ref="L713">SUM(I713:K715)</f>
        <v>-400000</v>
      </c>
    </row>
    <row r="714" spans="1:12" ht="18" customHeight="1">
      <c r="A714" s="26"/>
      <c r="B714" s="29"/>
      <c r="C714" s="4"/>
      <c r="D714" s="5"/>
      <c r="E714" s="6"/>
      <c r="F714" s="4"/>
      <c r="G714" s="5"/>
      <c r="H714" s="6"/>
      <c r="I714" s="32"/>
      <c r="J714" s="32"/>
      <c r="K714" s="32"/>
      <c r="L714" s="23"/>
    </row>
    <row r="715" spans="1:12" ht="15">
      <c r="A715" s="27"/>
      <c r="B715" s="30"/>
      <c r="C715" s="7"/>
      <c r="D715" s="8"/>
      <c r="E715" s="9"/>
      <c r="F715" s="7"/>
      <c r="G715" s="8"/>
      <c r="H715" s="9"/>
      <c r="I715" s="33"/>
      <c r="J715" s="33"/>
      <c r="K715" s="33"/>
      <c r="L715" s="24"/>
    </row>
    <row r="716" spans="1:12" ht="15">
      <c r="A716" s="25" t="s">
        <v>454</v>
      </c>
      <c r="B716" s="28" t="s">
        <v>455</v>
      </c>
      <c r="C716" s="1"/>
      <c r="D716" s="2"/>
      <c r="E716" s="3"/>
      <c r="F716" s="1"/>
      <c r="G716" s="2"/>
      <c r="H716" s="3"/>
      <c r="I716" s="31">
        <v>0</v>
      </c>
      <c r="J716" s="31">
        <v>0</v>
      </c>
      <c r="K716" s="31">
        <v>0</v>
      </c>
      <c r="L716" s="22">
        <f aca="true" t="shared" si="221" ref="L716">SUM(I716:K718)</f>
        <v>0</v>
      </c>
    </row>
    <row r="717" spans="1:12" ht="18" customHeight="1">
      <c r="A717" s="26"/>
      <c r="B717" s="29"/>
      <c r="C717" s="4"/>
      <c r="D717" s="5"/>
      <c r="E717" s="6"/>
      <c r="F717" s="4"/>
      <c r="G717" s="5"/>
      <c r="H717" s="6"/>
      <c r="I717" s="32"/>
      <c r="J717" s="32"/>
      <c r="K717" s="32"/>
      <c r="L717" s="23"/>
    </row>
    <row r="718" spans="1:12" ht="15">
      <c r="A718" s="27"/>
      <c r="B718" s="30"/>
      <c r="C718" s="7"/>
      <c r="D718" s="8"/>
      <c r="E718" s="9"/>
      <c r="F718" s="7"/>
      <c r="G718" s="8"/>
      <c r="H718" s="9"/>
      <c r="I718" s="33"/>
      <c r="J718" s="33"/>
      <c r="K718" s="33"/>
      <c r="L718" s="24"/>
    </row>
    <row r="719" spans="1:12" ht="15">
      <c r="A719" s="25" t="s">
        <v>456</v>
      </c>
      <c r="B719" s="28" t="s">
        <v>457</v>
      </c>
      <c r="C719" s="1"/>
      <c r="D719" s="2"/>
      <c r="E719" s="3"/>
      <c r="F719" s="1"/>
      <c r="G719" s="2"/>
      <c r="H719" s="3"/>
      <c r="I719" s="31">
        <v>195000</v>
      </c>
      <c r="J719" s="31">
        <v>0</v>
      </c>
      <c r="K719" s="31">
        <v>0</v>
      </c>
      <c r="L719" s="22">
        <f aca="true" t="shared" si="222" ref="L719">SUM(I719:K721)</f>
        <v>195000</v>
      </c>
    </row>
    <row r="720" spans="1:12" ht="18" customHeight="1">
      <c r="A720" s="26"/>
      <c r="B720" s="29"/>
      <c r="C720" s="4"/>
      <c r="D720" s="5"/>
      <c r="E720" s="6"/>
      <c r="F720" s="4"/>
      <c r="G720" s="5"/>
      <c r="H720" s="6"/>
      <c r="I720" s="32"/>
      <c r="J720" s="32"/>
      <c r="K720" s="32"/>
      <c r="L720" s="23"/>
    </row>
    <row r="721" spans="1:12" ht="15">
      <c r="A721" s="27"/>
      <c r="B721" s="30"/>
      <c r="C721" s="7"/>
      <c r="D721" s="8"/>
      <c r="E721" s="9"/>
      <c r="F721" s="7"/>
      <c r="G721" s="8"/>
      <c r="H721" s="9"/>
      <c r="I721" s="33"/>
      <c r="J721" s="33"/>
      <c r="K721" s="33"/>
      <c r="L721" s="24"/>
    </row>
    <row r="722" spans="1:12" ht="15">
      <c r="A722" s="25" t="s">
        <v>458</v>
      </c>
      <c r="B722" s="28" t="s">
        <v>459</v>
      </c>
      <c r="C722" s="1"/>
      <c r="D722" s="2"/>
      <c r="E722" s="3"/>
      <c r="F722" s="1"/>
      <c r="G722" s="2"/>
      <c r="H722" s="3"/>
      <c r="I722" s="31">
        <v>0</v>
      </c>
      <c r="J722" s="31">
        <v>0</v>
      </c>
      <c r="K722" s="31">
        <v>0</v>
      </c>
      <c r="L722" s="22">
        <f aca="true" t="shared" si="223" ref="L722">SUM(I722:K724)</f>
        <v>0</v>
      </c>
    </row>
    <row r="723" spans="1:12" ht="18" customHeight="1">
      <c r="A723" s="26"/>
      <c r="B723" s="29"/>
      <c r="C723" s="4"/>
      <c r="D723" s="5"/>
      <c r="E723" s="6"/>
      <c r="F723" s="4"/>
      <c r="G723" s="5"/>
      <c r="H723" s="6"/>
      <c r="I723" s="32"/>
      <c r="J723" s="32"/>
      <c r="K723" s="32"/>
      <c r="L723" s="23"/>
    </row>
    <row r="724" spans="1:12" ht="15">
      <c r="A724" s="27"/>
      <c r="B724" s="30"/>
      <c r="C724" s="7"/>
      <c r="D724" s="8"/>
      <c r="E724" s="9"/>
      <c r="F724" s="7"/>
      <c r="G724" s="8"/>
      <c r="H724" s="9"/>
      <c r="I724" s="33"/>
      <c r="J724" s="33"/>
      <c r="K724" s="33"/>
      <c r="L724" s="24"/>
    </row>
    <row r="725" spans="1:12" ht="15">
      <c r="A725" s="25" t="s">
        <v>460</v>
      </c>
      <c r="B725" s="28" t="s">
        <v>461</v>
      </c>
      <c r="C725" s="1"/>
      <c r="D725" s="2"/>
      <c r="E725" s="3"/>
      <c r="F725" s="1"/>
      <c r="G725" s="2"/>
      <c r="H725" s="3"/>
      <c r="I725" s="31">
        <v>-3480000</v>
      </c>
      <c r="J725" s="31">
        <v>0</v>
      </c>
      <c r="K725" s="31">
        <v>0</v>
      </c>
      <c r="L725" s="22">
        <f aca="true" t="shared" si="224" ref="L725">SUM(I725:K727)</f>
        <v>-3480000</v>
      </c>
    </row>
    <row r="726" spans="1:12" ht="18" customHeight="1">
      <c r="A726" s="26"/>
      <c r="B726" s="29"/>
      <c r="C726" s="4"/>
      <c r="D726" s="5"/>
      <c r="E726" s="6"/>
      <c r="F726" s="4"/>
      <c r="G726" s="5"/>
      <c r="H726" s="6"/>
      <c r="I726" s="32"/>
      <c r="J726" s="32"/>
      <c r="K726" s="32"/>
      <c r="L726" s="23"/>
    </row>
    <row r="727" spans="1:12" ht="15">
      <c r="A727" s="27"/>
      <c r="B727" s="30"/>
      <c r="C727" s="7"/>
      <c r="D727" s="8"/>
      <c r="E727" s="9"/>
      <c r="F727" s="7"/>
      <c r="G727" s="8"/>
      <c r="H727" s="9"/>
      <c r="I727" s="33"/>
      <c r="J727" s="33"/>
      <c r="K727" s="33"/>
      <c r="L727" s="24"/>
    </row>
    <row r="728" spans="1:12" ht="15">
      <c r="A728" s="25" t="s">
        <v>462</v>
      </c>
      <c r="B728" s="28" t="s">
        <v>463</v>
      </c>
      <c r="C728" s="1"/>
      <c r="D728" s="2"/>
      <c r="E728" s="3"/>
      <c r="F728" s="1"/>
      <c r="G728" s="2"/>
      <c r="H728" s="3"/>
      <c r="I728" s="31">
        <v>2351920</v>
      </c>
      <c r="J728" s="31">
        <v>1900000</v>
      </c>
      <c r="K728" s="31">
        <v>1270000</v>
      </c>
      <c r="L728" s="22">
        <f aca="true" t="shared" si="225" ref="L728">SUM(I728:K730)</f>
        <v>5521920</v>
      </c>
    </row>
    <row r="729" spans="1:12" ht="18" customHeight="1">
      <c r="A729" s="26"/>
      <c r="B729" s="29"/>
      <c r="C729" s="4"/>
      <c r="D729" s="5"/>
      <c r="E729" s="6"/>
      <c r="F729" s="4"/>
      <c r="G729" s="5"/>
      <c r="H729" s="6"/>
      <c r="I729" s="32"/>
      <c r="J729" s="32"/>
      <c r="K729" s="32"/>
      <c r="L729" s="23"/>
    </row>
    <row r="730" spans="1:12" ht="15">
      <c r="A730" s="27"/>
      <c r="B730" s="30"/>
      <c r="C730" s="7"/>
      <c r="D730" s="8"/>
      <c r="E730" s="9"/>
      <c r="F730" s="7"/>
      <c r="G730" s="8"/>
      <c r="H730" s="9"/>
      <c r="I730" s="33"/>
      <c r="J730" s="33"/>
      <c r="K730" s="33"/>
      <c r="L730" s="24"/>
    </row>
    <row r="731" spans="1:12" ht="15">
      <c r="A731" s="25" t="s">
        <v>464</v>
      </c>
      <c r="B731" s="28" t="s">
        <v>465</v>
      </c>
      <c r="C731" s="1"/>
      <c r="D731" s="2"/>
      <c r="E731" s="3"/>
      <c r="F731" s="1"/>
      <c r="G731" s="2"/>
      <c r="H731" s="3"/>
      <c r="I731" s="31">
        <v>688820</v>
      </c>
      <c r="J731" s="31">
        <v>968000</v>
      </c>
      <c r="K731" s="31">
        <v>795000</v>
      </c>
      <c r="L731" s="22">
        <f aca="true" t="shared" si="226" ref="L731">SUM(I731:K733)</f>
        <v>2451820</v>
      </c>
    </row>
    <row r="732" spans="1:12" ht="18" customHeight="1">
      <c r="A732" s="26"/>
      <c r="B732" s="29"/>
      <c r="C732" s="4"/>
      <c r="D732" s="5"/>
      <c r="E732" s="6"/>
      <c r="F732" s="4"/>
      <c r="G732" s="5"/>
      <c r="H732" s="6"/>
      <c r="I732" s="32"/>
      <c r="J732" s="32"/>
      <c r="K732" s="32"/>
      <c r="L732" s="23"/>
    </row>
    <row r="733" spans="1:12" ht="15">
      <c r="A733" s="27"/>
      <c r="B733" s="30"/>
      <c r="C733" s="7"/>
      <c r="D733" s="8"/>
      <c r="E733" s="9"/>
      <c r="F733" s="7"/>
      <c r="G733" s="8"/>
      <c r="H733" s="9"/>
      <c r="I733" s="33"/>
      <c r="J733" s="33"/>
      <c r="K733" s="33"/>
      <c r="L733" s="24"/>
    </row>
    <row r="734" spans="1:12" ht="15">
      <c r="A734" s="25" t="s">
        <v>466</v>
      </c>
      <c r="B734" s="28" t="s">
        <v>467</v>
      </c>
      <c r="C734" s="1"/>
      <c r="D734" s="2"/>
      <c r="E734" s="3"/>
      <c r="F734" s="1"/>
      <c r="G734" s="2"/>
      <c r="H734" s="3"/>
      <c r="I734" s="31">
        <v>3051240</v>
      </c>
      <c r="J734" s="31">
        <v>2816414</v>
      </c>
      <c r="K734" s="31">
        <v>2489236</v>
      </c>
      <c r="L734" s="22">
        <f aca="true" t="shared" si="227" ref="L734">SUM(I734:K736)</f>
        <v>8356890</v>
      </c>
    </row>
    <row r="735" spans="1:12" ht="18" customHeight="1">
      <c r="A735" s="26"/>
      <c r="B735" s="29"/>
      <c r="C735" s="4"/>
      <c r="D735" s="5"/>
      <c r="E735" s="6"/>
      <c r="F735" s="4"/>
      <c r="G735" s="5"/>
      <c r="H735" s="6"/>
      <c r="I735" s="32"/>
      <c r="J735" s="32"/>
      <c r="K735" s="32"/>
      <c r="L735" s="23"/>
    </row>
    <row r="736" spans="1:12" ht="15">
      <c r="A736" s="27"/>
      <c r="B736" s="30"/>
      <c r="C736" s="7"/>
      <c r="D736" s="8"/>
      <c r="E736" s="9"/>
      <c r="F736" s="7"/>
      <c r="G736" s="8"/>
      <c r="H736" s="9"/>
      <c r="I736" s="33"/>
      <c r="J736" s="33"/>
      <c r="K736" s="33"/>
      <c r="L736" s="24"/>
    </row>
    <row r="737" spans="1:12" ht="15">
      <c r="A737" s="25" t="s">
        <v>468</v>
      </c>
      <c r="B737" s="28" t="s">
        <v>469</v>
      </c>
      <c r="C737" s="1"/>
      <c r="D737" s="2"/>
      <c r="E737" s="3"/>
      <c r="F737" s="1"/>
      <c r="G737" s="2"/>
      <c r="H737" s="3"/>
      <c r="I737" s="31">
        <v>-460000</v>
      </c>
      <c r="J737" s="31">
        <v>0</v>
      </c>
      <c r="K737" s="31">
        <v>0</v>
      </c>
      <c r="L737" s="22">
        <f aca="true" t="shared" si="228" ref="L737">SUM(I737:K739)</f>
        <v>-460000</v>
      </c>
    </row>
    <row r="738" spans="1:12" ht="18" customHeight="1">
      <c r="A738" s="26"/>
      <c r="B738" s="29"/>
      <c r="C738" s="4"/>
      <c r="D738" s="5"/>
      <c r="E738" s="6"/>
      <c r="F738" s="4"/>
      <c r="G738" s="5"/>
      <c r="H738" s="6"/>
      <c r="I738" s="32"/>
      <c r="J738" s="32"/>
      <c r="K738" s="32"/>
      <c r="L738" s="23"/>
    </row>
    <row r="739" spans="1:12" ht="15">
      <c r="A739" s="27"/>
      <c r="B739" s="30"/>
      <c r="C739" s="7"/>
      <c r="D739" s="8"/>
      <c r="E739" s="9"/>
      <c r="F739" s="7"/>
      <c r="G739" s="8"/>
      <c r="H739" s="9"/>
      <c r="I739" s="33"/>
      <c r="J739" s="33"/>
      <c r="K739" s="33"/>
      <c r="L739" s="24"/>
    </row>
    <row r="740" spans="1:12" ht="15">
      <c r="A740" s="25" t="s">
        <v>470</v>
      </c>
      <c r="B740" s="28" t="s">
        <v>471</v>
      </c>
      <c r="C740" s="1"/>
      <c r="D740" s="2"/>
      <c r="E740" s="3"/>
      <c r="F740" s="1"/>
      <c r="G740" s="2"/>
      <c r="H740" s="3"/>
      <c r="I740" s="31">
        <v>2020000</v>
      </c>
      <c r="J740" s="31">
        <v>2100000</v>
      </c>
      <c r="K740" s="31">
        <v>0</v>
      </c>
      <c r="L740" s="22">
        <f aca="true" t="shared" si="229" ref="L740">SUM(I740:K742)</f>
        <v>4120000</v>
      </c>
    </row>
    <row r="741" spans="1:12" ht="18" customHeight="1">
      <c r="A741" s="26"/>
      <c r="B741" s="29"/>
      <c r="C741" s="4"/>
      <c r="D741" s="5"/>
      <c r="E741" s="6"/>
      <c r="F741" s="4"/>
      <c r="G741" s="5"/>
      <c r="H741" s="6"/>
      <c r="I741" s="32"/>
      <c r="J741" s="32"/>
      <c r="K741" s="32"/>
      <c r="L741" s="23"/>
    </row>
    <row r="742" spans="1:12" ht="15">
      <c r="A742" s="27"/>
      <c r="B742" s="30"/>
      <c r="C742" s="7"/>
      <c r="D742" s="8"/>
      <c r="E742" s="9"/>
      <c r="F742" s="7"/>
      <c r="G742" s="8"/>
      <c r="H742" s="9"/>
      <c r="I742" s="33"/>
      <c r="J742" s="33"/>
      <c r="K742" s="33"/>
      <c r="L742" s="24"/>
    </row>
    <row r="743" spans="1:12" ht="15">
      <c r="A743" s="25" t="s">
        <v>472</v>
      </c>
      <c r="B743" s="28" t="s">
        <v>473</v>
      </c>
      <c r="C743" s="1"/>
      <c r="D743" s="2"/>
      <c r="E743" s="3"/>
      <c r="F743" s="1"/>
      <c r="G743" s="2"/>
      <c r="H743" s="3"/>
      <c r="I743" s="31">
        <v>151500</v>
      </c>
      <c r="J743" s="31">
        <v>5848500</v>
      </c>
      <c r="K743" s="31">
        <v>0</v>
      </c>
      <c r="L743" s="22">
        <f aca="true" t="shared" si="230" ref="L743">SUM(I743:K745)</f>
        <v>6000000</v>
      </c>
    </row>
    <row r="744" spans="1:12" ht="18" customHeight="1">
      <c r="A744" s="26"/>
      <c r="B744" s="29"/>
      <c r="C744" s="4"/>
      <c r="D744" s="5"/>
      <c r="E744" s="6"/>
      <c r="F744" s="4"/>
      <c r="G744" s="5"/>
      <c r="H744" s="6"/>
      <c r="I744" s="32"/>
      <c r="J744" s="32"/>
      <c r="K744" s="32"/>
      <c r="L744" s="23"/>
    </row>
    <row r="745" spans="1:12" ht="15">
      <c r="A745" s="27"/>
      <c r="B745" s="30"/>
      <c r="C745" s="7"/>
      <c r="D745" s="8"/>
      <c r="E745" s="9"/>
      <c r="F745" s="7"/>
      <c r="G745" s="8"/>
      <c r="H745" s="9"/>
      <c r="I745" s="33"/>
      <c r="J745" s="33"/>
      <c r="K745" s="33"/>
      <c r="L745" s="24"/>
    </row>
    <row r="746" spans="1:12" ht="15">
      <c r="A746" s="25" t="s">
        <v>474</v>
      </c>
      <c r="B746" s="28" t="s">
        <v>475</v>
      </c>
      <c r="C746" s="1"/>
      <c r="D746" s="2"/>
      <c r="E746" s="3"/>
      <c r="F746" s="1"/>
      <c r="G746" s="2"/>
      <c r="H746" s="3"/>
      <c r="I746" s="31">
        <v>2242200</v>
      </c>
      <c r="J746" s="31">
        <v>1120000</v>
      </c>
      <c r="K746" s="31">
        <v>0</v>
      </c>
      <c r="L746" s="22">
        <f aca="true" t="shared" si="231" ref="L746">SUM(I746:K748)</f>
        <v>3362200</v>
      </c>
    </row>
    <row r="747" spans="1:12" ht="18" customHeight="1">
      <c r="A747" s="26"/>
      <c r="B747" s="29"/>
      <c r="C747" s="4"/>
      <c r="D747" s="5"/>
      <c r="E747" s="6"/>
      <c r="F747" s="4"/>
      <c r="G747" s="5"/>
      <c r="H747" s="6"/>
      <c r="I747" s="32"/>
      <c r="J747" s="32"/>
      <c r="K747" s="32"/>
      <c r="L747" s="23"/>
    </row>
    <row r="748" spans="1:12" ht="15">
      <c r="A748" s="27"/>
      <c r="B748" s="30"/>
      <c r="C748" s="7"/>
      <c r="D748" s="8"/>
      <c r="E748" s="9"/>
      <c r="F748" s="7"/>
      <c r="G748" s="8"/>
      <c r="H748" s="9"/>
      <c r="I748" s="33"/>
      <c r="J748" s="33"/>
      <c r="K748" s="33"/>
      <c r="L748" s="24"/>
    </row>
    <row r="749" spans="1:12" ht="15">
      <c r="A749" s="25" t="s">
        <v>476</v>
      </c>
      <c r="B749" s="28" t="s">
        <v>477</v>
      </c>
      <c r="C749" s="1"/>
      <c r="D749" s="2"/>
      <c r="E749" s="3"/>
      <c r="F749" s="1"/>
      <c r="G749" s="2"/>
      <c r="H749" s="3"/>
      <c r="I749" s="31">
        <v>-1250000</v>
      </c>
      <c r="J749" s="31">
        <v>0</v>
      </c>
      <c r="K749" s="31">
        <v>0</v>
      </c>
      <c r="L749" s="22">
        <f aca="true" t="shared" si="232" ref="L749">SUM(I749:K751)</f>
        <v>-1250000</v>
      </c>
    </row>
    <row r="750" spans="1:12" ht="18" customHeight="1">
      <c r="A750" s="26"/>
      <c r="B750" s="29"/>
      <c r="C750" s="4"/>
      <c r="D750" s="5"/>
      <c r="E750" s="6"/>
      <c r="F750" s="4"/>
      <c r="G750" s="5"/>
      <c r="H750" s="6"/>
      <c r="I750" s="32"/>
      <c r="J750" s="32"/>
      <c r="K750" s="32"/>
      <c r="L750" s="23"/>
    </row>
    <row r="751" spans="1:12" ht="15">
      <c r="A751" s="27"/>
      <c r="B751" s="30"/>
      <c r="C751" s="7"/>
      <c r="D751" s="8"/>
      <c r="E751" s="9"/>
      <c r="F751" s="7"/>
      <c r="G751" s="8"/>
      <c r="H751" s="9"/>
      <c r="I751" s="33"/>
      <c r="J751" s="33"/>
      <c r="K751" s="33"/>
      <c r="L751" s="24"/>
    </row>
    <row r="752" spans="1:12" ht="15">
      <c r="A752" s="25" t="s">
        <v>478</v>
      </c>
      <c r="B752" s="28" t="s">
        <v>479</v>
      </c>
      <c r="C752" s="1"/>
      <c r="D752" s="2"/>
      <c r="E752" s="3"/>
      <c r="F752" s="1"/>
      <c r="G752" s="2"/>
      <c r="H752" s="3"/>
      <c r="I752" s="31">
        <v>-42300</v>
      </c>
      <c r="J752" s="31">
        <v>0</v>
      </c>
      <c r="K752" s="31">
        <v>0</v>
      </c>
      <c r="L752" s="22">
        <f aca="true" t="shared" si="233" ref="L752">SUM(I752:K754)</f>
        <v>-42300</v>
      </c>
    </row>
    <row r="753" spans="1:12" ht="18" customHeight="1">
      <c r="A753" s="26"/>
      <c r="B753" s="29"/>
      <c r="C753" s="4"/>
      <c r="D753" s="5"/>
      <c r="E753" s="6"/>
      <c r="F753" s="4"/>
      <c r="G753" s="5"/>
      <c r="H753" s="6"/>
      <c r="I753" s="32"/>
      <c r="J753" s="32"/>
      <c r="K753" s="32"/>
      <c r="L753" s="23"/>
    </row>
    <row r="754" spans="1:12" ht="15">
      <c r="A754" s="27"/>
      <c r="B754" s="30"/>
      <c r="C754" s="7"/>
      <c r="D754" s="8"/>
      <c r="E754" s="9"/>
      <c r="F754" s="7"/>
      <c r="G754" s="8"/>
      <c r="H754" s="9"/>
      <c r="I754" s="33"/>
      <c r="J754" s="33"/>
      <c r="K754" s="33"/>
      <c r="L754" s="24"/>
    </row>
    <row r="755" spans="1:12" ht="15">
      <c r="A755" s="25" t="s">
        <v>480</v>
      </c>
      <c r="B755" s="28" t="s">
        <v>481</v>
      </c>
      <c r="C755" s="1"/>
      <c r="D755" s="2"/>
      <c r="E755" s="3"/>
      <c r="F755" s="1"/>
      <c r="G755" s="2"/>
      <c r="H755" s="3"/>
      <c r="I755" s="31">
        <v>0</v>
      </c>
      <c r="J755" s="31">
        <v>0</v>
      </c>
      <c r="K755" s="31">
        <v>0</v>
      </c>
      <c r="L755" s="22">
        <f aca="true" t="shared" si="234" ref="L755">SUM(I755:K757)</f>
        <v>0</v>
      </c>
    </row>
    <row r="756" spans="1:12" ht="18" customHeight="1">
      <c r="A756" s="26"/>
      <c r="B756" s="29"/>
      <c r="C756" s="4"/>
      <c r="D756" s="5"/>
      <c r="E756" s="6"/>
      <c r="F756" s="4"/>
      <c r="G756" s="5"/>
      <c r="H756" s="6"/>
      <c r="I756" s="32"/>
      <c r="J756" s="32"/>
      <c r="K756" s="32"/>
      <c r="L756" s="23"/>
    </row>
    <row r="757" spans="1:12" ht="15">
      <c r="A757" s="27"/>
      <c r="B757" s="30"/>
      <c r="C757" s="7"/>
      <c r="D757" s="8"/>
      <c r="E757" s="9"/>
      <c r="F757" s="7"/>
      <c r="G757" s="8"/>
      <c r="H757" s="9"/>
      <c r="I757" s="33"/>
      <c r="J757" s="33"/>
      <c r="K757" s="33"/>
      <c r="L757" s="24"/>
    </row>
    <row r="758" spans="1:12" ht="15">
      <c r="A758" s="25" t="s">
        <v>482</v>
      </c>
      <c r="B758" s="28" t="s">
        <v>483</v>
      </c>
      <c r="C758" s="1"/>
      <c r="D758" s="2"/>
      <c r="E758" s="3"/>
      <c r="F758" s="1"/>
      <c r="G758" s="2"/>
      <c r="H758" s="3"/>
      <c r="I758" s="31">
        <v>-1700000</v>
      </c>
      <c r="J758" s="31">
        <v>266267</v>
      </c>
      <c r="K758" s="31">
        <v>133133</v>
      </c>
      <c r="L758" s="22">
        <f aca="true" t="shared" si="235" ref="L758">SUM(I758:K760)</f>
        <v>-1300600</v>
      </c>
    </row>
    <row r="759" spans="1:12" ht="18" customHeight="1">
      <c r="A759" s="26"/>
      <c r="B759" s="29"/>
      <c r="C759" s="4"/>
      <c r="D759" s="5"/>
      <c r="E759" s="6"/>
      <c r="F759" s="4"/>
      <c r="G759" s="5"/>
      <c r="H759" s="6"/>
      <c r="I759" s="32"/>
      <c r="J759" s="32"/>
      <c r="K759" s="32"/>
      <c r="L759" s="23"/>
    </row>
    <row r="760" spans="1:12" ht="15">
      <c r="A760" s="27"/>
      <c r="B760" s="30"/>
      <c r="C760" s="7"/>
      <c r="D760" s="8"/>
      <c r="E760" s="9"/>
      <c r="F760" s="7"/>
      <c r="G760" s="8"/>
      <c r="H760" s="9"/>
      <c r="I760" s="33"/>
      <c r="J760" s="33"/>
      <c r="K760" s="33"/>
      <c r="L760" s="24"/>
    </row>
    <row r="761" spans="1:12" ht="15">
      <c r="A761" s="25" t="s">
        <v>484</v>
      </c>
      <c r="B761" s="28" t="s">
        <v>485</v>
      </c>
      <c r="C761" s="1"/>
      <c r="D761" s="2"/>
      <c r="E761" s="3"/>
      <c r="F761" s="1"/>
      <c r="G761" s="2"/>
      <c r="H761" s="3"/>
      <c r="I761" s="31">
        <v>4900000</v>
      </c>
      <c r="J761" s="31">
        <v>0</v>
      </c>
      <c r="K761" s="31">
        <v>0</v>
      </c>
      <c r="L761" s="22">
        <f aca="true" t="shared" si="236" ref="L761">SUM(I761:K763)</f>
        <v>4900000</v>
      </c>
    </row>
    <row r="762" spans="1:12" ht="18" customHeight="1">
      <c r="A762" s="26"/>
      <c r="B762" s="29"/>
      <c r="C762" s="4"/>
      <c r="D762" s="5"/>
      <c r="E762" s="6"/>
      <c r="F762" s="4"/>
      <c r="G762" s="5"/>
      <c r="H762" s="6"/>
      <c r="I762" s="32"/>
      <c r="J762" s="32"/>
      <c r="K762" s="32"/>
      <c r="L762" s="23"/>
    </row>
    <row r="763" spans="1:12" ht="15">
      <c r="A763" s="27"/>
      <c r="B763" s="30"/>
      <c r="C763" s="7"/>
      <c r="D763" s="8"/>
      <c r="E763" s="9"/>
      <c r="F763" s="7"/>
      <c r="G763" s="8"/>
      <c r="H763" s="9"/>
      <c r="I763" s="33"/>
      <c r="J763" s="33"/>
      <c r="K763" s="33"/>
      <c r="L763" s="24"/>
    </row>
    <row r="764" spans="1:12" ht="15">
      <c r="A764" s="25" t="s">
        <v>486</v>
      </c>
      <c r="B764" s="28" t="s">
        <v>487</v>
      </c>
      <c r="C764" s="1"/>
      <c r="D764" s="2"/>
      <c r="E764" s="3"/>
      <c r="F764" s="1"/>
      <c r="G764" s="2"/>
      <c r="H764" s="3"/>
      <c r="I764" s="31">
        <v>0</v>
      </c>
      <c r="J764" s="31">
        <v>0</v>
      </c>
      <c r="K764" s="31">
        <v>0</v>
      </c>
      <c r="L764" s="22">
        <f aca="true" t="shared" si="237" ref="L764">SUM(I764:K766)</f>
        <v>0</v>
      </c>
    </row>
    <row r="765" spans="1:12" ht="18" customHeight="1">
      <c r="A765" s="26"/>
      <c r="B765" s="29"/>
      <c r="C765" s="4"/>
      <c r="D765" s="5"/>
      <c r="E765" s="6"/>
      <c r="F765" s="4"/>
      <c r="G765" s="5"/>
      <c r="H765" s="6"/>
      <c r="I765" s="32"/>
      <c r="J765" s="32"/>
      <c r="K765" s="32"/>
      <c r="L765" s="23"/>
    </row>
    <row r="766" spans="1:12" ht="15">
      <c r="A766" s="27"/>
      <c r="B766" s="30"/>
      <c r="C766" s="7"/>
      <c r="D766" s="8"/>
      <c r="E766" s="9"/>
      <c r="F766" s="7"/>
      <c r="G766" s="8"/>
      <c r="H766" s="9"/>
      <c r="I766" s="33"/>
      <c r="J766" s="33"/>
      <c r="K766" s="33"/>
      <c r="L766" s="24"/>
    </row>
    <row r="767" spans="1:12" ht="15">
      <c r="A767" s="25" t="s">
        <v>488</v>
      </c>
      <c r="B767" s="28" t="s">
        <v>489</v>
      </c>
      <c r="C767" s="1"/>
      <c r="D767" s="2"/>
      <c r="E767" s="3"/>
      <c r="F767" s="1"/>
      <c r="G767" s="2"/>
      <c r="H767" s="3"/>
      <c r="I767" s="31">
        <v>0</v>
      </c>
      <c r="J767" s="31">
        <v>0</v>
      </c>
      <c r="K767" s="31">
        <v>0</v>
      </c>
      <c r="L767" s="22">
        <f aca="true" t="shared" si="238" ref="L767">SUM(I767:K769)</f>
        <v>0</v>
      </c>
    </row>
    <row r="768" spans="1:12" ht="18" customHeight="1">
      <c r="A768" s="26"/>
      <c r="B768" s="29"/>
      <c r="C768" s="4"/>
      <c r="D768" s="5"/>
      <c r="E768" s="6"/>
      <c r="F768" s="4"/>
      <c r="G768" s="5"/>
      <c r="H768" s="6"/>
      <c r="I768" s="32"/>
      <c r="J768" s="32"/>
      <c r="K768" s="32"/>
      <c r="L768" s="23"/>
    </row>
    <row r="769" spans="1:12" ht="15">
      <c r="A769" s="27"/>
      <c r="B769" s="30"/>
      <c r="C769" s="7"/>
      <c r="D769" s="8"/>
      <c r="E769" s="9"/>
      <c r="F769" s="7"/>
      <c r="G769" s="8"/>
      <c r="H769" s="9"/>
      <c r="I769" s="33"/>
      <c r="J769" s="33"/>
      <c r="K769" s="33"/>
      <c r="L769" s="24"/>
    </row>
    <row r="770" spans="1:12" ht="15">
      <c r="A770" s="25" t="s">
        <v>490</v>
      </c>
      <c r="B770" s="28" t="s">
        <v>491</v>
      </c>
      <c r="C770" s="1"/>
      <c r="D770" s="2"/>
      <c r="E770" s="3"/>
      <c r="F770" s="1"/>
      <c r="G770" s="2"/>
      <c r="H770" s="3"/>
      <c r="I770" s="31">
        <v>0</v>
      </c>
      <c r="J770" s="31">
        <v>0</v>
      </c>
      <c r="K770" s="31">
        <v>0</v>
      </c>
      <c r="L770" s="22">
        <f aca="true" t="shared" si="239" ref="L770">SUM(I770:K772)</f>
        <v>0</v>
      </c>
    </row>
    <row r="771" spans="1:12" ht="18" customHeight="1">
      <c r="A771" s="26"/>
      <c r="B771" s="29"/>
      <c r="C771" s="4"/>
      <c r="D771" s="5"/>
      <c r="E771" s="6"/>
      <c r="F771" s="4"/>
      <c r="G771" s="5"/>
      <c r="H771" s="6"/>
      <c r="I771" s="32"/>
      <c r="J771" s="32"/>
      <c r="K771" s="32"/>
      <c r="L771" s="23"/>
    </row>
    <row r="772" spans="1:12" ht="15">
      <c r="A772" s="27"/>
      <c r="B772" s="30"/>
      <c r="C772" s="7"/>
      <c r="D772" s="8"/>
      <c r="E772" s="9"/>
      <c r="F772" s="7"/>
      <c r="G772" s="8"/>
      <c r="H772" s="9"/>
      <c r="I772" s="33"/>
      <c r="J772" s="33"/>
      <c r="K772" s="33"/>
      <c r="L772" s="24"/>
    </row>
    <row r="773" spans="1:12" ht="15">
      <c r="A773" s="25" t="s">
        <v>492</v>
      </c>
      <c r="B773" s="28" t="s">
        <v>493</v>
      </c>
      <c r="C773" s="1"/>
      <c r="D773" s="2"/>
      <c r="E773" s="3"/>
      <c r="F773" s="1"/>
      <c r="G773" s="2"/>
      <c r="H773" s="3"/>
      <c r="I773" s="31">
        <v>0</v>
      </c>
      <c r="J773" s="31">
        <v>0</v>
      </c>
      <c r="K773" s="31">
        <v>0</v>
      </c>
      <c r="L773" s="22">
        <f aca="true" t="shared" si="240" ref="L773">SUM(I773:K775)</f>
        <v>0</v>
      </c>
    </row>
    <row r="774" spans="1:12" ht="18" customHeight="1">
      <c r="A774" s="26"/>
      <c r="B774" s="29"/>
      <c r="C774" s="4"/>
      <c r="D774" s="5"/>
      <c r="E774" s="6"/>
      <c r="F774" s="4"/>
      <c r="G774" s="5"/>
      <c r="H774" s="6"/>
      <c r="I774" s="32"/>
      <c r="J774" s="32"/>
      <c r="K774" s="32"/>
      <c r="L774" s="23"/>
    </row>
    <row r="775" spans="1:12" ht="15">
      <c r="A775" s="27"/>
      <c r="B775" s="30"/>
      <c r="C775" s="7"/>
      <c r="D775" s="8"/>
      <c r="E775" s="9"/>
      <c r="F775" s="7"/>
      <c r="G775" s="8"/>
      <c r="H775" s="9"/>
      <c r="I775" s="33"/>
      <c r="J775" s="33"/>
      <c r="K775" s="33"/>
      <c r="L775" s="24"/>
    </row>
    <row r="776" spans="1:12" ht="15">
      <c r="A776" s="25" t="s">
        <v>494</v>
      </c>
      <c r="B776" s="28" t="s">
        <v>495</v>
      </c>
      <c r="C776" s="1"/>
      <c r="D776" s="2"/>
      <c r="E776" s="3"/>
      <c r="F776" s="1"/>
      <c r="G776" s="2"/>
      <c r="H776" s="3"/>
      <c r="I776" s="31">
        <v>0</v>
      </c>
      <c r="J776" s="31">
        <v>0</v>
      </c>
      <c r="K776" s="31">
        <v>0</v>
      </c>
      <c r="L776" s="22">
        <f aca="true" t="shared" si="241" ref="L776">SUM(I776:K778)</f>
        <v>0</v>
      </c>
    </row>
    <row r="777" spans="1:12" ht="18" customHeight="1">
      <c r="A777" s="26"/>
      <c r="B777" s="29"/>
      <c r="C777" s="4"/>
      <c r="D777" s="5"/>
      <c r="E777" s="6"/>
      <c r="F777" s="4"/>
      <c r="G777" s="5"/>
      <c r="H777" s="6"/>
      <c r="I777" s="32"/>
      <c r="J777" s="32"/>
      <c r="K777" s="32"/>
      <c r="L777" s="23"/>
    </row>
    <row r="778" spans="1:12" ht="15">
      <c r="A778" s="27"/>
      <c r="B778" s="30"/>
      <c r="C778" s="7"/>
      <c r="D778" s="8"/>
      <c r="E778" s="9"/>
      <c r="F778" s="7"/>
      <c r="G778" s="8"/>
      <c r="H778" s="9"/>
      <c r="I778" s="33"/>
      <c r="J778" s="33"/>
      <c r="K778" s="33"/>
      <c r="L778" s="24"/>
    </row>
    <row r="779" spans="1:12" ht="15">
      <c r="A779" s="25" t="s">
        <v>496</v>
      </c>
      <c r="B779" s="28" t="s">
        <v>497</v>
      </c>
      <c r="C779" s="1"/>
      <c r="D779" s="2"/>
      <c r="E779" s="3"/>
      <c r="F779" s="1"/>
      <c r="G779" s="2"/>
      <c r="H779" s="3"/>
      <c r="I779" s="31">
        <v>11525000</v>
      </c>
      <c r="J779" s="31">
        <v>0</v>
      </c>
      <c r="K779" s="31">
        <v>0</v>
      </c>
      <c r="L779" s="22">
        <f aca="true" t="shared" si="242" ref="L779">SUM(I779:K781)</f>
        <v>11525000</v>
      </c>
    </row>
    <row r="780" spans="1:12" ht="18" customHeight="1">
      <c r="A780" s="26"/>
      <c r="B780" s="29"/>
      <c r="C780" s="4"/>
      <c r="D780" s="5"/>
      <c r="E780" s="6"/>
      <c r="F780" s="4"/>
      <c r="G780" s="5"/>
      <c r="H780" s="6"/>
      <c r="I780" s="32"/>
      <c r="J780" s="32"/>
      <c r="K780" s="32"/>
      <c r="L780" s="23"/>
    </row>
    <row r="781" spans="1:12" ht="15">
      <c r="A781" s="27"/>
      <c r="B781" s="30"/>
      <c r="C781" s="7"/>
      <c r="D781" s="8"/>
      <c r="E781" s="9"/>
      <c r="F781" s="7"/>
      <c r="G781" s="8"/>
      <c r="H781" s="9"/>
      <c r="I781" s="33"/>
      <c r="J781" s="33"/>
      <c r="K781" s="33"/>
      <c r="L781" s="24"/>
    </row>
    <row r="782" spans="1:12" ht="15">
      <c r="A782" s="25" t="s">
        <v>498</v>
      </c>
      <c r="B782" s="28" t="s">
        <v>499</v>
      </c>
      <c r="C782" s="1"/>
      <c r="D782" s="2"/>
      <c r="E782" s="3"/>
      <c r="F782" s="1"/>
      <c r="G782" s="2"/>
      <c r="H782" s="3"/>
      <c r="I782" s="31">
        <v>1065550</v>
      </c>
      <c r="J782" s="31">
        <v>900000</v>
      </c>
      <c r="K782" s="31">
        <v>0</v>
      </c>
      <c r="L782" s="22">
        <f aca="true" t="shared" si="243" ref="L782">SUM(I782:K784)</f>
        <v>1965550</v>
      </c>
    </row>
    <row r="783" spans="1:12" ht="18" customHeight="1">
      <c r="A783" s="26"/>
      <c r="B783" s="29"/>
      <c r="C783" s="4"/>
      <c r="D783" s="5"/>
      <c r="E783" s="6"/>
      <c r="F783" s="4"/>
      <c r="G783" s="5"/>
      <c r="H783" s="6"/>
      <c r="I783" s="32"/>
      <c r="J783" s="32"/>
      <c r="K783" s="32"/>
      <c r="L783" s="23"/>
    </row>
    <row r="784" spans="1:12" ht="15">
      <c r="A784" s="27"/>
      <c r="B784" s="30"/>
      <c r="C784" s="7"/>
      <c r="D784" s="8"/>
      <c r="E784" s="9"/>
      <c r="F784" s="7"/>
      <c r="G784" s="8"/>
      <c r="H784" s="9"/>
      <c r="I784" s="33"/>
      <c r="J784" s="33"/>
      <c r="K784" s="33"/>
      <c r="L784" s="24"/>
    </row>
    <row r="785" spans="1:12" ht="15">
      <c r="A785" s="25" t="s">
        <v>500</v>
      </c>
      <c r="B785" s="28" t="s">
        <v>501</v>
      </c>
      <c r="C785" s="1"/>
      <c r="D785" s="2"/>
      <c r="E785" s="3"/>
      <c r="F785" s="1"/>
      <c r="G785" s="2"/>
      <c r="H785" s="3"/>
      <c r="I785" s="31">
        <v>1130000</v>
      </c>
      <c r="J785" s="31">
        <v>0</v>
      </c>
      <c r="K785" s="31">
        <v>0</v>
      </c>
      <c r="L785" s="22">
        <f aca="true" t="shared" si="244" ref="L785">SUM(I785:K787)</f>
        <v>1130000</v>
      </c>
    </row>
    <row r="786" spans="1:12" ht="18" customHeight="1">
      <c r="A786" s="26"/>
      <c r="B786" s="29"/>
      <c r="C786" s="4"/>
      <c r="D786" s="5"/>
      <c r="E786" s="6"/>
      <c r="F786" s="4"/>
      <c r="G786" s="5"/>
      <c r="H786" s="6"/>
      <c r="I786" s="32"/>
      <c r="J786" s="32"/>
      <c r="K786" s="32"/>
      <c r="L786" s="23"/>
    </row>
    <row r="787" spans="1:12" ht="15">
      <c r="A787" s="27"/>
      <c r="B787" s="30"/>
      <c r="C787" s="7"/>
      <c r="D787" s="8"/>
      <c r="E787" s="9"/>
      <c r="F787" s="7"/>
      <c r="G787" s="8"/>
      <c r="H787" s="9"/>
      <c r="I787" s="33"/>
      <c r="J787" s="33"/>
      <c r="K787" s="33"/>
      <c r="L787" s="24"/>
    </row>
    <row r="788" spans="1:12" ht="15">
      <c r="A788" s="25" t="s">
        <v>502</v>
      </c>
      <c r="B788" s="28" t="s">
        <v>503</v>
      </c>
      <c r="C788" s="1"/>
      <c r="D788" s="2"/>
      <c r="E788" s="3"/>
      <c r="F788" s="1"/>
      <c r="G788" s="2"/>
      <c r="H788" s="3"/>
      <c r="I788" s="31">
        <v>0</v>
      </c>
      <c r="J788" s="31">
        <v>0</v>
      </c>
      <c r="K788" s="31">
        <v>0</v>
      </c>
      <c r="L788" s="22">
        <f aca="true" t="shared" si="245" ref="L788">SUM(I788:K790)</f>
        <v>0</v>
      </c>
    </row>
    <row r="789" spans="1:12" ht="18" customHeight="1">
      <c r="A789" s="26"/>
      <c r="B789" s="29"/>
      <c r="C789" s="4"/>
      <c r="D789" s="5"/>
      <c r="E789" s="6"/>
      <c r="F789" s="4"/>
      <c r="G789" s="5"/>
      <c r="H789" s="6"/>
      <c r="I789" s="32"/>
      <c r="J789" s="32"/>
      <c r="K789" s="32"/>
      <c r="L789" s="23"/>
    </row>
    <row r="790" spans="1:12" ht="15">
      <c r="A790" s="27"/>
      <c r="B790" s="30"/>
      <c r="C790" s="7"/>
      <c r="D790" s="8"/>
      <c r="E790" s="9"/>
      <c r="F790" s="7"/>
      <c r="G790" s="8"/>
      <c r="H790" s="9"/>
      <c r="I790" s="33"/>
      <c r="J790" s="33"/>
      <c r="K790" s="33"/>
      <c r="L790" s="24"/>
    </row>
    <row r="791" spans="1:12" ht="15">
      <c r="A791" s="25" t="s">
        <v>504</v>
      </c>
      <c r="B791" s="28" t="s">
        <v>505</v>
      </c>
      <c r="C791" s="1"/>
      <c r="D791" s="2"/>
      <c r="E791" s="3"/>
      <c r="F791" s="1"/>
      <c r="G791" s="2"/>
      <c r="H791" s="3"/>
      <c r="I791" s="31">
        <v>79188</v>
      </c>
      <c r="J791" s="31">
        <v>0</v>
      </c>
      <c r="K791" s="31">
        <v>0</v>
      </c>
      <c r="L791" s="22">
        <f aca="true" t="shared" si="246" ref="L791">SUM(I791:K793)</f>
        <v>79188</v>
      </c>
    </row>
    <row r="792" spans="1:12" ht="18" customHeight="1">
      <c r="A792" s="26"/>
      <c r="B792" s="29"/>
      <c r="C792" s="4"/>
      <c r="D792" s="5"/>
      <c r="E792" s="6"/>
      <c r="F792" s="4"/>
      <c r="G792" s="5"/>
      <c r="H792" s="6"/>
      <c r="I792" s="32"/>
      <c r="J792" s="32"/>
      <c r="K792" s="32"/>
      <c r="L792" s="23"/>
    </row>
    <row r="793" spans="1:12" ht="15">
      <c r="A793" s="27"/>
      <c r="B793" s="30"/>
      <c r="C793" s="7"/>
      <c r="D793" s="8"/>
      <c r="E793" s="9"/>
      <c r="F793" s="7"/>
      <c r="G793" s="8"/>
      <c r="H793" s="9"/>
      <c r="I793" s="33"/>
      <c r="J793" s="33"/>
      <c r="K793" s="33"/>
      <c r="L793" s="24"/>
    </row>
    <row r="794" spans="1:12" ht="15">
      <c r="A794" s="25" t="s">
        <v>506</v>
      </c>
      <c r="B794" s="28" t="s">
        <v>507</v>
      </c>
      <c r="C794" s="1"/>
      <c r="D794" s="2"/>
      <c r="E794" s="3"/>
      <c r="F794" s="1"/>
      <c r="G794" s="2"/>
      <c r="H794" s="3"/>
      <c r="I794" s="31">
        <v>0</v>
      </c>
      <c r="J794" s="31">
        <v>0</v>
      </c>
      <c r="K794" s="31">
        <v>0</v>
      </c>
      <c r="L794" s="22">
        <f aca="true" t="shared" si="247" ref="L794">SUM(I794:K796)</f>
        <v>0</v>
      </c>
    </row>
    <row r="795" spans="1:12" ht="18" customHeight="1">
      <c r="A795" s="26"/>
      <c r="B795" s="29"/>
      <c r="C795" s="4"/>
      <c r="D795" s="5"/>
      <c r="E795" s="6"/>
      <c r="F795" s="4"/>
      <c r="G795" s="5"/>
      <c r="H795" s="6"/>
      <c r="I795" s="32"/>
      <c r="J795" s="32"/>
      <c r="K795" s="32"/>
      <c r="L795" s="23"/>
    </row>
    <row r="796" spans="1:12" ht="15">
      <c r="A796" s="27"/>
      <c r="B796" s="30"/>
      <c r="C796" s="7"/>
      <c r="D796" s="8"/>
      <c r="E796" s="9"/>
      <c r="F796" s="7"/>
      <c r="G796" s="8"/>
      <c r="H796" s="9"/>
      <c r="I796" s="33"/>
      <c r="J796" s="33"/>
      <c r="K796" s="33"/>
      <c r="L796" s="24"/>
    </row>
    <row r="797" spans="1:12" ht="15">
      <c r="A797" s="25" t="s">
        <v>508</v>
      </c>
      <c r="B797" s="28" t="s">
        <v>509</v>
      </c>
      <c r="C797" s="1"/>
      <c r="D797" s="2"/>
      <c r="E797" s="3"/>
      <c r="F797" s="1"/>
      <c r="G797" s="2"/>
      <c r="H797" s="3"/>
      <c r="I797" s="31">
        <v>0</v>
      </c>
      <c r="J797" s="31">
        <v>0</v>
      </c>
      <c r="K797" s="31">
        <v>0</v>
      </c>
      <c r="L797" s="22">
        <f aca="true" t="shared" si="248" ref="L797">SUM(I797:K799)</f>
        <v>0</v>
      </c>
    </row>
    <row r="798" spans="1:12" ht="18" customHeight="1">
      <c r="A798" s="26"/>
      <c r="B798" s="29"/>
      <c r="C798" s="4"/>
      <c r="D798" s="5"/>
      <c r="E798" s="6"/>
      <c r="F798" s="4"/>
      <c r="G798" s="5"/>
      <c r="H798" s="6"/>
      <c r="I798" s="32"/>
      <c r="J798" s="32"/>
      <c r="K798" s="32"/>
      <c r="L798" s="23"/>
    </row>
    <row r="799" spans="1:12" ht="15">
      <c r="A799" s="27"/>
      <c r="B799" s="30"/>
      <c r="C799" s="7"/>
      <c r="D799" s="8"/>
      <c r="E799" s="9"/>
      <c r="F799" s="7"/>
      <c r="G799" s="8"/>
      <c r="H799" s="9"/>
      <c r="I799" s="33"/>
      <c r="J799" s="33"/>
      <c r="K799" s="33"/>
      <c r="L799" s="24"/>
    </row>
    <row r="800" spans="1:12" ht="15">
      <c r="A800" s="25" t="s">
        <v>510</v>
      </c>
      <c r="B800" s="28" t="s">
        <v>511</v>
      </c>
      <c r="C800" s="1"/>
      <c r="D800" s="2"/>
      <c r="E800" s="3"/>
      <c r="F800" s="1"/>
      <c r="G800" s="2"/>
      <c r="H800" s="3"/>
      <c r="I800" s="31">
        <v>-45935</v>
      </c>
      <c r="J800" s="31">
        <v>0</v>
      </c>
      <c r="K800" s="31">
        <v>0</v>
      </c>
      <c r="L800" s="22">
        <f aca="true" t="shared" si="249" ref="L800">SUM(I800:K802)</f>
        <v>-45935</v>
      </c>
    </row>
    <row r="801" spans="1:12" ht="18" customHeight="1">
      <c r="A801" s="26"/>
      <c r="B801" s="29"/>
      <c r="C801" s="4"/>
      <c r="D801" s="5"/>
      <c r="E801" s="6"/>
      <c r="F801" s="4"/>
      <c r="G801" s="5"/>
      <c r="H801" s="6"/>
      <c r="I801" s="32"/>
      <c r="J801" s="32"/>
      <c r="K801" s="32"/>
      <c r="L801" s="23"/>
    </row>
    <row r="802" spans="1:12" ht="15">
      <c r="A802" s="27"/>
      <c r="B802" s="30"/>
      <c r="C802" s="7"/>
      <c r="D802" s="8"/>
      <c r="E802" s="9"/>
      <c r="F802" s="7"/>
      <c r="G802" s="8"/>
      <c r="H802" s="9"/>
      <c r="I802" s="33"/>
      <c r="J802" s="33"/>
      <c r="K802" s="33"/>
      <c r="L802" s="24"/>
    </row>
    <row r="803" spans="1:12" ht="15">
      <c r="A803" s="25" t="s">
        <v>512</v>
      </c>
      <c r="B803" s="28" t="s">
        <v>513</v>
      </c>
      <c r="C803" s="1"/>
      <c r="D803" s="2"/>
      <c r="E803" s="3"/>
      <c r="F803" s="1"/>
      <c r="G803" s="2"/>
      <c r="H803" s="3"/>
      <c r="I803" s="31">
        <v>0</v>
      </c>
      <c r="J803" s="31">
        <v>0</v>
      </c>
      <c r="K803" s="31">
        <v>0</v>
      </c>
      <c r="L803" s="22">
        <f aca="true" t="shared" si="250" ref="L803">SUM(I803:K805)</f>
        <v>0</v>
      </c>
    </row>
    <row r="804" spans="1:12" ht="18" customHeight="1">
      <c r="A804" s="26"/>
      <c r="B804" s="29"/>
      <c r="C804" s="4"/>
      <c r="D804" s="5"/>
      <c r="E804" s="6"/>
      <c r="F804" s="4"/>
      <c r="G804" s="5"/>
      <c r="H804" s="6"/>
      <c r="I804" s="32"/>
      <c r="J804" s="32"/>
      <c r="K804" s="32"/>
      <c r="L804" s="23"/>
    </row>
    <row r="805" spans="1:12" ht="15">
      <c r="A805" s="27"/>
      <c r="B805" s="30"/>
      <c r="C805" s="7"/>
      <c r="D805" s="8"/>
      <c r="E805" s="9"/>
      <c r="F805" s="7"/>
      <c r="G805" s="8"/>
      <c r="H805" s="9"/>
      <c r="I805" s="33"/>
      <c r="J805" s="33"/>
      <c r="K805" s="33"/>
      <c r="L805" s="24"/>
    </row>
    <row r="806" spans="1:12" ht="15">
      <c r="A806" s="25" t="s">
        <v>514</v>
      </c>
      <c r="B806" s="28" t="s">
        <v>515</v>
      </c>
      <c r="C806" s="1"/>
      <c r="D806" s="2"/>
      <c r="E806" s="3"/>
      <c r="F806" s="1"/>
      <c r="G806" s="2"/>
      <c r="H806" s="3"/>
      <c r="I806" s="31">
        <v>225000</v>
      </c>
      <c r="J806" s="31">
        <v>0</v>
      </c>
      <c r="K806" s="31">
        <v>0</v>
      </c>
      <c r="L806" s="22">
        <f aca="true" t="shared" si="251" ref="L806">SUM(I806:K808)</f>
        <v>225000</v>
      </c>
    </row>
    <row r="807" spans="1:12" ht="18" customHeight="1">
      <c r="A807" s="26"/>
      <c r="B807" s="29"/>
      <c r="C807" s="4"/>
      <c r="D807" s="5"/>
      <c r="E807" s="6"/>
      <c r="F807" s="4"/>
      <c r="G807" s="5"/>
      <c r="H807" s="6"/>
      <c r="I807" s="32"/>
      <c r="J807" s="32"/>
      <c r="K807" s="32"/>
      <c r="L807" s="23"/>
    </row>
    <row r="808" spans="1:12" ht="15">
      <c r="A808" s="27"/>
      <c r="B808" s="30"/>
      <c r="C808" s="7"/>
      <c r="D808" s="8"/>
      <c r="E808" s="9"/>
      <c r="F808" s="7"/>
      <c r="G808" s="8"/>
      <c r="H808" s="9"/>
      <c r="I808" s="33"/>
      <c r="J808" s="33"/>
      <c r="K808" s="33"/>
      <c r="L808" s="24"/>
    </row>
    <row r="809" spans="1:12" ht="15">
      <c r="A809" s="25" t="s">
        <v>516</v>
      </c>
      <c r="B809" s="28" t="s">
        <v>517</v>
      </c>
      <c r="C809" s="1"/>
      <c r="D809" s="2"/>
      <c r="E809" s="3"/>
      <c r="F809" s="1"/>
      <c r="G809" s="2"/>
      <c r="H809" s="3"/>
      <c r="I809" s="31">
        <v>980000</v>
      </c>
      <c r="J809" s="31">
        <v>0</v>
      </c>
      <c r="K809" s="31">
        <v>0</v>
      </c>
      <c r="L809" s="22">
        <f aca="true" t="shared" si="252" ref="L809">SUM(I809:K811)</f>
        <v>980000</v>
      </c>
    </row>
    <row r="810" spans="1:12" ht="18" customHeight="1">
      <c r="A810" s="26"/>
      <c r="B810" s="29"/>
      <c r="C810" s="4"/>
      <c r="D810" s="5"/>
      <c r="E810" s="6"/>
      <c r="F810" s="4"/>
      <c r="G810" s="5"/>
      <c r="H810" s="6"/>
      <c r="I810" s="32"/>
      <c r="J810" s="32"/>
      <c r="K810" s="32"/>
      <c r="L810" s="23"/>
    </row>
    <row r="811" spans="1:12" ht="15">
      <c r="A811" s="27"/>
      <c r="B811" s="30"/>
      <c r="C811" s="7"/>
      <c r="D811" s="8"/>
      <c r="E811" s="9"/>
      <c r="F811" s="7"/>
      <c r="G811" s="8"/>
      <c r="H811" s="9"/>
      <c r="I811" s="33"/>
      <c r="J811" s="33"/>
      <c r="K811" s="33"/>
      <c r="L811" s="24"/>
    </row>
    <row r="812" spans="1:12" ht="15">
      <c r="A812" s="25" t="s">
        <v>518</v>
      </c>
      <c r="B812" s="28" t="s">
        <v>519</v>
      </c>
      <c r="C812" s="1"/>
      <c r="D812" s="2"/>
      <c r="E812" s="3"/>
      <c r="F812" s="1"/>
      <c r="G812" s="2"/>
      <c r="H812" s="3"/>
      <c r="I812" s="31">
        <v>250000</v>
      </c>
      <c r="J812" s="31">
        <v>0</v>
      </c>
      <c r="K812" s="31">
        <v>0</v>
      </c>
      <c r="L812" s="22">
        <f aca="true" t="shared" si="253" ref="L812">SUM(I812:K814)</f>
        <v>250000</v>
      </c>
    </row>
    <row r="813" spans="1:12" ht="18" customHeight="1">
      <c r="A813" s="26"/>
      <c r="B813" s="29"/>
      <c r="C813" s="4"/>
      <c r="D813" s="5"/>
      <c r="E813" s="6"/>
      <c r="F813" s="4"/>
      <c r="G813" s="5"/>
      <c r="H813" s="6"/>
      <c r="I813" s="32"/>
      <c r="J813" s="32"/>
      <c r="K813" s="32"/>
      <c r="L813" s="23"/>
    </row>
    <row r="814" spans="1:12" ht="15">
      <c r="A814" s="27"/>
      <c r="B814" s="30"/>
      <c r="C814" s="7"/>
      <c r="D814" s="8"/>
      <c r="E814" s="9"/>
      <c r="F814" s="7"/>
      <c r="G814" s="8"/>
      <c r="H814" s="9"/>
      <c r="I814" s="33"/>
      <c r="J814" s="33"/>
      <c r="K814" s="33"/>
      <c r="L814" s="24"/>
    </row>
    <row r="815" spans="1:12" ht="15">
      <c r="A815" s="25" t="s">
        <v>520</v>
      </c>
      <c r="B815" s="28" t="s">
        <v>521</v>
      </c>
      <c r="C815" s="1"/>
      <c r="D815" s="2"/>
      <c r="E815" s="3"/>
      <c r="F815" s="1"/>
      <c r="G815" s="2"/>
      <c r="H815" s="3"/>
      <c r="I815" s="31">
        <v>390000</v>
      </c>
      <c r="J815" s="31">
        <v>0</v>
      </c>
      <c r="K815" s="31">
        <v>0</v>
      </c>
      <c r="L815" s="22">
        <f aca="true" t="shared" si="254" ref="L815">SUM(I815:K817)</f>
        <v>390000</v>
      </c>
    </row>
    <row r="816" spans="1:12" ht="18" customHeight="1">
      <c r="A816" s="26"/>
      <c r="B816" s="29"/>
      <c r="C816" s="4"/>
      <c r="D816" s="5"/>
      <c r="E816" s="6"/>
      <c r="F816" s="4"/>
      <c r="G816" s="5"/>
      <c r="H816" s="6"/>
      <c r="I816" s="32"/>
      <c r="J816" s="32"/>
      <c r="K816" s="32"/>
      <c r="L816" s="23"/>
    </row>
    <row r="817" spans="1:12" ht="15">
      <c r="A817" s="27"/>
      <c r="B817" s="30"/>
      <c r="C817" s="7"/>
      <c r="D817" s="8"/>
      <c r="E817" s="9"/>
      <c r="F817" s="7"/>
      <c r="G817" s="8"/>
      <c r="H817" s="9"/>
      <c r="I817" s="33"/>
      <c r="J817" s="33"/>
      <c r="K817" s="33"/>
      <c r="L817" s="24"/>
    </row>
    <row r="818" spans="1:12" ht="15">
      <c r="A818" s="25" t="s">
        <v>522</v>
      </c>
      <c r="B818" s="28" t="s">
        <v>523</v>
      </c>
      <c r="C818" s="1"/>
      <c r="D818" s="2"/>
      <c r="E818" s="3"/>
      <c r="F818" s="1"/>
      <c r="G818" s="2"/>
      <c r="H818" s="3"/>
      <c r="I818" s="31">
        <v>1773546</v>
      </c>
      <c r="J818" s="31">
        <v>0</v>
      </c>
      <c r="K818" s="31">
        <v>0</v>
      </c>
      <c r="L818" s="22">
        <f aca="true" t="shared" si="255" ref="L818">SUM(I818:K820)</f>
        <v>1773546</v>
      </c>
    </row>
    <row r="819" spans="1:12" ht="18" customHeight="1">
      <c r="A819" s="26"/>
      <c r="B819" s="29"/>
      <c r="C819" s="4"/>
      <c r="D819" s="5"/>
      <c r="E819" s="6"/>
      <c r="F819" s="4"/>
      <c r="G819" s="5"/>
      <c r="H819" s="6"/>
      <c r="I819" s="32"/>
      <c r="J819" s="32"/>
      <c r="K819" s="32"/>
      <c r="L819" s="23"/>
    </row>
    <row r="820" spans="1:12" ht="15">
      <c r="A820" s="27"/>
      <c r="B820" s="30"/>
      <c r="C820" s="7"/>
      <c r="D820" s="8"/>
      <c r="E820" s="9"/>
      <c r="F820" s="7"/>
      <c r="G820" s="8"/>
      <c r="H820" s="9"/>
      <c r="I820" s="33"/>
      <c r="J820" s="33"/>
      <c r="K820" s="33"/>
      <c r="L820" s="24"/>
    </row>
    <row r="821" spans="1:12" ht="15">
      <c r="A821" s="25" t="s">
        <v>524</v>
      </c>
      <c r="B821" s="28" t="s">
        <v>525</v>
      </c>
      <c r="C821" s="1"/>
      <c r="D821" s="2"/>
      <c r="E821" s="3"/>
      <c r="F821" s="1"/>
      <c r="G821" s="2"/>
      <c r="H821" s="3"/>
      <c r="I821" s="31">
        <v>0</v>
      </c>
      <c r="J821" s="31">
        <v>0</v>
      </c>
      <c r="K821" s="31">
        <v>0</v>
      </c>
      <c r="L821" s="22">
        <f aca="true" t="shared" si="256" ref="L821">SUM(I821:K823)</f>
        <v>0</v>
      </c>
    </row>
    <row r="822" spans="1:12" ht="18" customHeight="1">
      <c r="A822" s="26"/>
      <c r="B822" s="29"/>
      <c r="C822" s="4"/>
      <c r="D822" s="5"/>
      <c r="E822" s="6"/>
      <c r="F822" s="4"/>
      <c r="G822" s="5"/>
      <c r="H822" s="6"/>
      <c r="I822" s="32"/>
      <c r="J822" s="32"/>
      <c r="K822" s="32"/>
      <c r="L822" s="23"/>
    </row>
    <row r="823" spans="1:12" ht="15">
      <c r="A823" s="27"/>
      <c r="B823" s="30"/>
      <c r="C823" s="7"/>
      <c r="D823" s="8"/>
      <c r="E823" s="9"/>
      <c r="F823" s="7"/>
      <c r="G823" s="8"/>
      <c r="H823" s="9"/>
      <c r="I823" s="33"/>
      <c r="J823" s="33"/>
      <c r="K823" s="33"/>
      <c r="L823" s="24"/>
    </row>
    <row r="824" spans="1:12" ht="15">
      <c r="A824" s="25" t="s">
        <v>526</v>
      </c>
      <c r="B824" s="28" t="s">
        <v>527</v>
      </c>
      <c r="C824" s="1"/>
      <c r="D824" s="2"/>
      <c r="E824" s="3"/>
      <c r="F824" s="1"/>
      <c r="G824" s="2"/>
      <c r="H824" s="3"/>
      <c r="I824" s="31">
        <v>5460000</v>
      </c>
      <c r="J824" s="31">
        <v>6400000</v>
      </c>
      <c r="K824" s="31">
        <v>3600000</v>
      </c>
      <c r="L824" s="22">
        <f aca="true" t="shared" si="257" ref="L824">SUM(I824:K826)</f>
        <v>15460000</v>
      </c>
    </row>
    <row r="825" spans="1:12" ht="18" customHeight="1">
      <c r="A825" s="26"/>
      <c r="B825" s="29"/>
      <c r="C825" s="4"/>
      <c r="D825" s="5"/>
      <c r="E825" s="6"/>
      <c r="F825" s="4"/>
      <c r="G825" s="5"/>
      <c r="H825" s="6"/>
      <c r="I825" s="32"/>
      <c r="J825" s="32"/>
      <c r="K825" s="32"/>
      <c r="L825" s="23"/>
    </row>
    <row r="826" spans="1:12" ht="15">
      <c r="A826" s="27"/>
      <c r="B826" s="30"/>
      <c r="C826" s="7"/>
      <c r="D826" s="8"/>
      <c r="E826" s="9"/>
      <c r="F826" s="7"/>
      <c r="G826" s="8"/>
      <c r="H826" s="9"/>
      <c r="I826" s="33"/>
      <c r="J826" s="33"/>
      <c r="K826" s="33"/>
      <c r="L826" s="24"/>
    </row>
    <row r="827" spans="1:12" ht="15">
      <c r="A827" s="25" t="s">
        <v>528</v>
      </c>
      <c r="B827" s="28" t="s">
        <v>529</v>
      </c>
      <c r="C827" s="1"/>
      <c r="D827" s="2"/>
      <c r="E827" s="3"/>
      <c r="F827" s="1"/>
      <c r="G827" s="2"/>
      <c r="H827" s="3"/>
      <c r="I827" s="31">
        <v>1410000</v>
      </c>
      <c r="J827" s="31">
        <v>8400000</v>
      </c>
      <c r="K827" s="31">
        <v>2430000</v>
      </c>
      <c r="L827" s="22">
        <f aca="true" t="shared" si="258" ref="L827">SUM(I827:K829)</f>
        <v>12240000</v>
      </c>
    </row>
    <row r="828" spans="1:12" ht="18" customHeight="1">
      <c r="A828" s="26"/>
      <c r="B828" s="29"/>
      <c r="C828" s="4"/>
      <c r="D828" s="5"/>
      <c r="E828" s="6"/>
      <c r="F828" s="4"/>
      <c r="G828" s="5"/>
      <c r="H828" s="6"/>
      <c r="I828" s="32"/>
      <c r="J828" s="32"/>
      <c r="K828" s="32"/>
      <c r="L828" s="23"/>
    </row>
    <row r="829" spans="1:12" ht="15">
      <c r="A829" s="27"/>
      <c r="B829" s="30"/>
      <c r="C829" s="7"/>
      <c r="D829" s="8"/>
      <c r="E829" s="9"/>
      <c r="F829" s="7"/>
      <c r="G829" s="8"/>
      <c r="H829" s="9"/>
      <c r="I829" s="33"/>
      <c r="J829" s="33"/>
      <c r="K829" s="33"/>
      <c r="L829" s="24"/>
    </row>
    <row r="830" spans="1:12" ht="15">
      <c r="A830" s="25" t="s">
        <v>530</v>
      </c>
      <c r="B830" s="28" t="s">
        <v>531</v>
      </c>
      <c r="C830" s="1"/>
      <c r="D830" s="2"/>
      <c r="E830" s="3"/>
      <c r="F830" s="1"/>
      <c r="G830" s="2"/>
      <c r="H830" s="3"/>
      <c r="I830" s="31">
        <v>1123181</v>
      </c>
      <c r="J830" s="31">
        <v>0</v>
      </c>
      <c r="K830" s="31">
        <v>0</v>
      </c>
      <c r="L830" s="22">
        <f aca="true" t="shared" si="259" ref="L830">SUM(I830:K832)</f>
        <v>1123181</v>
      </c>
    </row>
    <row r="831" spans="1:12" ht="18" customHeight="1">
      <c r="A831" s="26"/>
      <c r="B831" s="29"/>
      <c r="C831" s="4"/>
      <c r="D831" s="5"/>
      <c r="E831" s="6"/>
      <c r="F831" s="4"/>
      <c r="G831" s="5"/>
      <c r="H831" s="6"/>
      <c r="I831" s="32"/>
      <c r="J831" s="32"/>
      <c r="K831" s="32"/>
      <c r="L831" s="23"/>
    </row>
    <row r="832" spans="1:12" ht="15">
      <c r="A832" s="27"/>
      <c r="B832" s="30"/>
      <c r="C832" s="7"/>
      <c r="D832" s="8"/>
      <c r="E832" s="9"/>
      <c r="F832" s="7"/>
      <c r="G832" s="8"/>
      <c r="H832" s="9"/>
      <c r="I832" s="33"/>
      <c r="J832" s="33"/>
      <c r="K832" s="33"/>
      <c r="L832" s="24"/>
    </row>
    <row r="833" spans="1:12" ht="15">
      <c r="A833" s="25" t="s">
        <v>532</v>
      </c>
      <c r="B833" s="28" t="s">
        <v>533</v>
      </c>
      <c r="C833" s="1"/>
      <c r="D833" s="2"/>
      <c r="E833" s="3"/>
      <c r="F833" s="1"/>
      <c r="G833" s="2"/>
      <c r="H833" s="3"/>
      <c r="I833" s="31">
        <v>966330</v>
      </c>
      <c r="J833" s="31">
        <v>2986670</v>
      </c>
      <c r="K833" s="31">
        <v>7650000</v>
      </c>
      <c r="L833" s="22">
        <f aca="true" t="shared" si="260" ref="L833">SUM(I833:K835)</f>
        <v>11603000</v>
      </c>
    </row>
    <row r="834" spans="1:12" ht="18" customHeight="1">
      <c r="A834" s="26"/>
      <c r="B834" s="29"/>
      <c r="C834" s="4"/>
      <c r="D834" s="5"/>
      <c r="E834" s="6"/>
      <c r="F834" s="4"/>
      <c r="G834" s="5"/>
      <c r="H834" s="6"/>
      <c r="I834" s="32"/>
      <c r="J834" s="32"/>
      <c r="K834" s="32"/>
      <c r="L834" s="23"/>
    </row>
    <row r="835" spans="1:12" ht="15">
      <c r="A835" s="27"/>
      <c r="B835" s="30"/>
      <c r="C835" s="7"/>
      <c r="D835" s="8"/>
      <c r="E835" s="9"/>
      <c r="F835" s="7"/>
      <c r="G835" s="8"/>
      <c r="H835" s="9"/>
      <c r="I835" s="33"/>
      <c r="J835" s="33"/>
      <c r="K835" s="33"/>
      <c r="L835" s="24"/>
    </row>
    <row r="836" spans="1:12" ht="15">
      <c r="A836" s="25" t="s">
        <v>534</v>
      </c>
      <c r="B836" s="28" t="s">
        <v>535</v>
      </c>
      <c r="C836" s="1"/>
      <c r="D836" s="2"/>
      <c r="E836" s="3"/>
      <c r="F836" s="1"/>
      <c r="G836" s="2"/>
      <c r="H836" s="3"/>
      <c r="I836" s="31">
        <v>12780612</v>
      </c>
      <c r="J836" s="31">
        <v>15656000</v>
      </c>
      <c r="K836" s="31">
        <v>11597250</v>
      </c>
      <c r="L836" s="22">
        <f aca="true" t="shared" si="261" ref="L836">SUM(I836:K838)</f>
        <v>40033862</v>
      </c>
    </row>
    <row r="837" spans="1:12" ht="18" customHeight="1">
      <c r="A837" s="26"/>
      <c r="B837" s="29"/>
      <c r="C837" s="4"/>
      <c r="D837" s="5"/>
      <c r="E837" s="6"/>
      <c r="F837" s="4"/>
      <c r="G837" s="5"/>
      <c r="H837" s="6"/>
      <c r="I837" s="32"/>
      <c r="J837" s="32"/>
      <c r="K837" s="32"/>
      <c r="L837" s="23"/>
    </row>
    <row r="838" spans="1:12" ht="15">
      <c r="A838" s="27"/>
      <c r="B838" s="30"/>
      <c r="C838" s="7"/>
      <c r="D838" s="8"/>
      <c r="E838" s="9"/>
      <c r="F838" s="7"/>
      <c r="G838" s="8"/>
      <c r="H838" s="9"/>
      <c r="I838" s="33"/>
      <c r="J838" s="33"/>
      <c r="K838" s="33"/>
      <c r="L838" s="24"/>
    </row>
    <row r="839" spans="1:12" ht="15">
      <c r="A839" s="25" t="s">
        <v>536</v>
      </c>
      <c r="B839" s="28" t="s">
        <v>537</v>
      </c>
      <c r="C839" s="1"/>
      <c r="D839" s="2"/>
      <c r="E839" s="3"/>
      <c r="F839" s="1"/>
      <c r="G839" s="2"/>
      <c r="H839" s="3"/>
      <c r="I839" s="31">
        <v>7396984</v>
      </c>
      <c r="J839" s="31">
        <v>7575000</v>
      </c>
      <c r="K839" s="31">
        <v>5154625</v>
      </c>
      <c r="L839" s="22">
        <f aca="true" t="shared" si="262" ref="L839">SUM(I839:K841)</f>
        <v>20126609</v>
      </c>
    </row>
    <row r="840" spans="1:12" ht="18" customHeight="1">
      <c r="A840" s="26"/>
      <c r="B840" s="29"/>
      <c r="C840" s="4"/>
      <c r="D840" s="5"/>
      <c r="E840" s="6"/>
      <c r="F840" s="4"/>
      <c r="G840" s="5"/>
      <c r="H840" s="6"/>
      <c r="I840" s="32"/>
      <c r="J840" s="32"/>
      <c r="K840" s="32"/>
      <c r="L840" s="23"/>
    </row>
    <row r="841" spans="1:12" ht="15">
      <c r="A841" s="27"/>
      <c r="B841" s="30"/>
      <c r="C841" s="7"/>
      <c r="D841" s="8"/>
      <c r="E841" s="9"/>
      <c r="F841" s="7"/>
      <c r="G841" s="8"/>
      <c r="H841" s="9"/>
      <c r="I841" s="33"/>
      <c r="J841" s="33"/>
      <c r="K841" s="33"/>
      <c r="L841" s="24"/>
    </row>
    <row r="842" spans="1:12" ht="15">
      <c r="A842" s="25" t="s">
        <v>538</v>
      </c>
      <c r="B842" s="28" t="s">
        <v>539</v>
      </c>
      <c r="C842" s="1"/>
      <c r="D842" s="2"/>
      <c r="E842" s="3"/>
      <c r="F842" s="1"/>
      <c r="G842" s="2"/>
      <c r="H842" s="3"/>
      <c r="I842" s="31">
        <v>7537793</v>
      </c>
      <c r="J842" s="31">
        <v>8600000</v>
      </c>
      <c r="K842" s="31">
        <v>5020000</v>
      </c>
      <c r="L842" s="22">
        <f aca="true" t="shared" si="263" ref="L842">SUM(I842:K844)</f>
        <v>21157793</v>
      </c>
    </row>
    <row r="843" spans="1:12" ht="18" customHeight="1">
      <c r="A843" s="26"/>
      <c r="B843" s="29"/>
      <c r="C843" s="4"/>
      <c r="D843" s="5"/>
      <c r="E843" s="6"/>
      <c r="F843" s="4"/>
      <c r="G843" s="5"/>
      <c r="H843" s="6"/>
      <c r="I843" s="32"/>
      <c r="J843" s="32"/>
      <c r="K843" s="32"/>
      <c r="L843" s="23"/>
    </row>
    <row r="844" spans="1:12" ht="15">
      <c r="A844" s="27"/>
      <c r="B844" s="30"/>
      <c r="C844" s="7"/>
      <c r="D844" s="8"/>
      <c r="E844" s="9"/>
      <c r="F844" s="7"/>
      <c r="G844" s="8"/>
      <c r="H844" s="9"/>
      <c r="I844" s="33"/>
      <c r="J844" s="33"/>
      <c r="K844" s="33"/>
      <c r="L844" s="24"/>
    </row>
    <row r="845" spans="1:12" ht="15">
      <c r="A845" s="25" t="s">
        <v>540</v>
      </c>
      <c r="B845" s="28" t="s">
        <v>541</v>
      </c>
      <c r="C845" s="1"/>
      <c r="D845" s="2"/>
      <c r="E845" s="3"/>
      <c r="F845" s="1"/>
      <c r="G845" s="2"/>
      <c r="H845" s="3"/>
      <c r="I845" s="31">
        <v>2885467</v>
      </c>
      <c r="J845" s="31">
        <v>0</v>
      </c>
      <c r="K845" s="31">
        <v>0</v>
      </c>
      <c r="L845" s="22">
        <f aca="true" t="shared" si="264" ref="L845">SUM(I845:K847)</f>
        <v>2885467</v>
      </c>
    </row>
    <row r="846" spans="1:12" ht="18" customHeight="1">
      <c r="A846" s="26"/>
      <c r="B846" s="29"/>
      <c r="C846" s="4"/>
      <c r="D846" s="5"/>
      <c r="E846" s="6"/>
      <c r="F846" s="4"/>
      <c r="G846" s="5"/>
      <c r="H846" s="6"/>
      <c r="I846" s="32"/>
      <c r="J846" s="32"/>
      <c r="K846" s="32"/>
      <c r="L846" s="23"/>
    </row>
    <row r="847" spans="1:12" ht="15">
      <c r="A847" s="27"/>
      <c r="B847" s="30"/>
      <c r="C847" s="7"/>
      <c r="D847" s="8"/>
      <c r="E847" s="9"/>
      <c r="F847" s="7"/>
      <c r="G847" s="8"/>
      <c r="H847" s="9"/>
      <c r="I847" s="33"/>
      <c r="J847" s="33"/>
      <c r="K847" s="33"/>
      <c r="L847" s="24"/>
    </row>
    <row r="848" spans="1:12" ht="15">
      <c r="A848" s="25" t="s">
        <v>542</v>
      </c>
      <c r="B848" s="28" t="s">
        <v>543</v>
      </c>
      <c r="C848" s="1"/>
      <c r="D848" s="2"/>
      <c r="E848" s="3"/>
      <c r="F848" s="1"/>
      <c r="G848" s="2"/>
      <c r="H848" s="3"/>
      <c r="I848" s="31">
        <v>5380000</v>
      </c>
      <c r="J848" s="31">
        <v>0</v>
      </c>
      <c r="K848" s="31">
        <v>0</v>
      </c>
      <c r="L848" s="22">
        <f aca="true" t="shared" si="265" ref="L848">SUM(I848:K850)</f>
        <v>5380000</v>
      </c>
    </row>
    <row r="849" spans="1:12" ht="18" customHeight="1">
      <c r="A849" s="26"/>
      <c r="B849" s="29"/>
      <c r="C849" s="4"/>
      <c r="D849" s="5"/>
      <c r="E849" s="6"/>
      <c r="F849" s="4"/>
      <c r="G849" s="5"/>
      <c r="H849" s="6"/>
      <c r="I849" s="32"/>
      <c r="J849" s="32"/>
      <c r="K849" s="32"/>
      <c r="L849" s="23"/>
    </row>
    <row r="850" spans="1:12" ht="15">
      <c r="A850" s="27"/>
      <c r="B850" s="30"/>
      <c r="C850" s="7"/>
      <c r="D850" s="8"/>
      <c r="E850" s="9"/>
      <c r="F850" s="7"/>
      <c r="G850" s="8"/>
      <c r="H850" s="9"/>
      <c r="I850" s="33"/>
      <c r="J850" s="33"/>
      <c r="K850" s="33"/>
      <c r="L850" s="24"/>
    </row>
    <row r="851" spans="1:12" ht="15">
      <c r="A851" s="25" t="s">
        <v>544</v>
      </c>
      <c r="B851" s="28" t="s">
        <v>545</v>
      </c>
      <c r="C851" s="1"/>
      <c r="D851" s="2"/>
      <c r="E851" s="3"/>
      <c r="F851" s="1"/>
      <c r="G851" s="2"/>
      <c r="H851" s="3"/>
      <c r="I851" s="31">
        <v>2270000</v>
      </c>
      <c r="J851" s="31">
        <v>0</v>
      </c>
      <c r="K851" s="31">
        <v>0</v>
      </c>
      <c r="L851" s="22">
        <f aca="true" t="shared" si="266" ref="L851">SUM(I851:K853)</f>
        <v>2270000</v>
      </c>
    </row>
    <row r="852" spans="1:12" ht="18" customHeight="1">
      <c r="A852" s="26"/>
      <c r="B852" s="29"/>
      <c r="C852" s="4"/>
      <c r="D852" s="5"/>
      <c r="E852" s="6"/>
      <c r="F852" s="4"/>
      <c r="G852" s="5"/>
      <c r="H852" s="6"/>
      <c r="I852" s="32"/>
      <c r="J852" s="32"/>
      <c r="K852" s="32"/>
      <c r="L852" s="23"/>
    </row>
    <row r="853" spans="1:12" ht="15">
      <c r="A853" s="27"/>
      <c r="B853" s="30"/>
      <c r="C853" s="7"/>
      <c r="D853" s="8"/>
      <c r="E853" s="9"/>
      <c r="F853" s="7"/>
      <c r="G853" s="8"/>
      <c r="H853" s="9"/>
      <c r="I853" s="33"/>
      <c r="J853" s="33"/>
      <c r="K853" s="33"/>
      <c r="L853" s="24"/>
    </row>
    <row r="854" spans="1:12" ht="15">
      <c r="A854" s="25" t="s">
        <v>546</v>
      </c>
      <c r="B854" s="28" t="s">
        <v>547</v>
      </c>
      <c r="C854" s="1"/>
      <c r="D854" s="2"/>
      <c r="E854" s="3"/>
      <c r="F854" s="1"/>
      <c r="G854" s="2"/>
      <c r="H854" s="3"/>
      <c r="I854" s="31">
        <v>252500</v>
      </c>
      <c r="J854" s="31">
        <v>1747500</v>
      </c>
      <c r="K854" s="31">
        <v>0</v>
      </c>
      <c r="L854" s="22">
        <f aca="true" t="shared" si="267" ref="L854">SUM(I854:K856)</f>
        <v>2000000</v>
      </c>
    </row>
    <row r="855" spans="1:12" ht="18" customHeight="1">
      <c r="A855" s="26"/>
      <c r="B855" s="29"/>
      <c r="C855" s="4"/>
      <c r="D855" s="5"/>
      <c r="E855" s="6"/>
      <c r="F855" s="4"/>
      <c r="G855" s="5"/>
      <c r="H855" s="6"/>
      <c r="I855" s="32"/>
      <c r="J855" s="32"/>
      <c r="K855" s="32"/>
      <c r="L855" s="23"/>
    </row>
    <row r="856" spans="1:12" ht="15">
      <c r="A856" s="27"/>
      <c r="B856" s="30"/>
      <c r="C856" s="7"/>
      <c r="D856" s="8"/>
      <c r="E856" s="9"/>
      <c r="F856" s="7"/>
      <c r="G856" s="8"/>
      <c r="H856" s="9"/>
      <c r="I856" s="33"/>
      <c r="J856" s="33"/>
      <c r="K856" s="33"/>
      <c r="L856" s="24"/>
    </row>
    <row r="857" spans="1:12" ht="15">
      <c r="A857" s="25" t="s">
        <v>548</v>
      </c>
      <c r="B857" s="28" t="s">
        <v>549</v>
      </c>
      <c r="C857" s="1"/>
      <c r="D857" s="2"/>
      <c r="E857" s="3"/>
      <c r="F857" s="1"/>
      <c r="G857" s="2"/>
      <c r="H857" s="3"/>
      <c r="I857" s="31">
        <v>1760000</v>
      </c>
      <c r="J857" s="31">
        <v>0</v>
      </c>
      <c r="K857" s="31">
        <v>0</v>
      </c>
      <c r="L857" s="22">
        <f aca="true" t="shared" si="268" ref="L857">SUM(I857:K859)</f>
        <v>1760000</v>
      </c>
    </row>
    <row r="858" spans="1:12" ht="18" customHeight="1">
      <c r="A858" s="26"/>
      <c r="B858" s="29"/>
      <c r="C858" s="4"/>
      <c r="D858" s="5"/>
      <c r="E858" s="6"/>
      <c r="F858" s="4"/>
      <c r="G858" s="5"/>
      <c r="H858" s="6"/>
      <c r="I858" s="32"/>
      <c r="J858" s="32"/>
      <c r="K858" s="32"/>
      <c r="L858" s="23"/>
    </row>
    <row r="859" spans="1:12" ht="15">
      <c r="A859" s="27"/>
      <c r="B859" s="30"/>
      <c r="C859" s="7"/>
      <c r="D859" s="8"/>
      <c r="E859" s="9"/>
      <c r="F859" s="7"/>
      <c r="G859" s="8"/>
      <c r="H859" s="9"/>
      <c r="I859" s="33"/>
      <c r="J859" s="33"/>
      <c r="K859" s="33"/>
      <c r="L859" s="24"/>
    </row>
    <row r="860" spans="1:12" ht="15">
      <c r="A860" s="25" t="s">
        <v>550</v>
      </c>
      <c r="B860" s="28" t="s">
        <v>551</v>
      </c>
      <c r="C860" s="1"/>
      <c r="D860" s="2"/>
      <c r="E860" s="3"/>
      <c r="F860" s="1"/>
      <c r="G860" s="2"/>
      <c r="H860" s="3"/>
      <c r="I860" s="31">
        <v>2250000</v>
      </c>
      <c r="J860" s="31">
        <v>0</v>
      </c>
      <c r="K860" s="31">
        <v>0</v>
      </c>
      <c r="L860" s="22">
        <f aca="true" t="shared" si="269" ref="L860">SUM(I860:K862)</f>
        <v>2250000</v>
      </c>
    </row>
    <row r="861" spans="1:12" ht="18" customHeight="1">
      <c r="A861" s="26"/>
      <c r="B861" s="29"/>
      <c r="C861" s="4"/>
      <c r="D861" s="5"/>
      <c r="E861" s="6"/>
      <c r="F861" s="4"/>
      <c r="G861" s="5"/>
      <c r="H861" s="6"/>
      <c r="I861" s="32"/>
      <c r="J861" s="32"/>
      <c r="K861" s="32"/>
      <c r="L861" s="23"/>
    </row>
    <row r="862" spans="1:12" ht="15">
      <c r="A862" s="27"/>
      <c r="B862" s="30"/>
      <c r="C862" s="7"/>
      <c r="D862" s="8"/>
      <c r="E862" s="9"/>
      <c r="F862" s="7"/>
      <c r="G862" s="8"/>
      <c r="H862" s="9"/>
      <c r="I862" s="33"/>
      <c r="J862" s="33"/>
      <c r="K862" s="33"/>
      <c r="L862" s="24"/>
    </row>
    <row r="863" spans="1:12" ht="15">
      <c r="A863" s="25" t="s">
        <v>552</v>
      </c>
      <c r="B863" s="28" t="s">
        <v>553</v>
      </c>
      <c r="C863" s="1"/>
      <c r="D863" s="2"/>
      <c r="E863" s="3"/>
      <c r="F863" s="1"/>
      <c r="G863" s="2"/>
      <c r="H863" s="3"/>
      <c r="I863" s="31">
        <v>2410000</v>
      </c>
      <c r="J863" s="31">
        <v>0</v>
      </c>
      <c r="K863" s="31">
        <v>0</v>
      </c>
      <c r="L863" s="22">
        <f aca="true" t="shared" si="270" ref="L863">SUM(I863:K865)</f>
        <v>2410000</v>
      </c>
    </row>
    <row r="864" spans="1:12" ht="18" customHeight="1">
      <c r="A864" s="26"/>
      <c r="B864" s="29"/>
      <c r="C864" s="4"/>
      <c r="D864" s="5"/>
      <c r="E864" s="6"/>
      <c r="F864" s="4"/>
      <c r="G864" s="5"/>
      <c r="H864" s="6"/>
      <c r="I864" s="32"/>
      <c r="J864" s="32"/>
      <c r="K864" s="32"/>
      <c r="L864" s="23"/>
    </row>
    <row r="865" spans="1:12" ht="15">
      <c r="A865" s="27"/>
      <c r="B865" s="30"/>
      <c r="C865" s="7"/>
      <c r="D865" s="8"/>
      <c r="E865" s="9"/>
      <c r="F865" s="7"/>
      <c r="G865" s="8"/>
      <c r="H865" s="9"/>
      <c r="I865" s="33"/>
      <c r="J865" s="33"/>
      <c r="K865" s="33"/>
      <c r="L865" s="24"/>
    </row>
    <row r="866" spans="1:12" ht="15">
      <c r="A866" s="25" t="s">
        <v>554</v>
      </c>
      <c r="B866" s="28" t="s">
        <v>555</v>
      </c>
      <c r="C866" s="1"/>
      <c r="D866" s="2"/>
      <c r="E866" s="3"/>
      <c r="F866" s="1"/>
      <c r="G866" s="2"/>
      <c r="H866" s="3"/>
      <c r="I866" s="31">
        <v>2374400</v>
      </c>
      <c r="J866" s="31">
        <v>0</v>
      </c>
      <c r="K866" s="31">
        <v>0</v>
      </c>
      <c r="L866" s="22">
        <f aca="true" t="shared" si="271" ref="L866">SUM(I866:K868)</f>
        <v>2374400</v>
      </c>
    </row>
    <row r="867" spans="1:12" ht="18" customHeight="1">
      <c r="A867" s="26"/>
      <c r="B867" s="29"/>
      <c r="C867" s="4"/>
      <c r="D867" s="5"/>
      <c r="E867" s="6"/>
      <c r="F867" s="4"/>
      <c r="G867" s="5"/>
      <c r="H867" s="6"/>
      <c r="I867" s="32"/>
      <c r="J867" s="32"/>
      <c r="K867" s="32"/>
      <c r="L867" s="23"/>
    </row>
    <row r="868" spans="1:12" ht="15">
      <c r="A868" s="27"/>
      <c r="B868" s="30"/>
      <c r="C868" s="7"/>
      <c r="D868" s="8"/>
      <c r="E868" s="9"/>
      <c r="F868" s="7"/>
      <c r="G868" s="8"/>
      <c r="H868" s="9"/>
      <c r="I868" s="33"/>
      <c r="J868" s="33"/>
      <c r="K868" s="33"/>
      <c r="L868" s="24"/>
    </row>
    <row r="869" spans="1:12" ht="15">
      <c r="A869" s="25" t="s">
        <v>556</v>
      </c>
      <c r="B869" s="28" t="s">
        <v>557</v>
      </c>
      <c r="C869" s="1"/>
      <c r="D869" s="2"/>
      <c r="E869" s="3"/>
      <c r="F869" s="1"/>
      <c r="G869" s="2"/>
      <c r="H869" s="3"/>
      <c r="I869" s="31">
        <v>500000</v>
      </c>
      <c r="J869" s="31">
        <v>0</v>
      </c>
      <c r="K869" s="31">
        <v>0</v>
      </c>
      <c r="L869" s="22">
        <f aca="true" t="shared" si="272" ref="L869">SUM(I869:K871)</f>
        <v>500000</v>
      </c>
    </row>
    <row r="870" spans="1:12" ht="18" customHeight="1">
      <c r="A870" s="26"/>
      <c r="B870" s="29"/>
      <c r="C870" s="4"/>
      <c r="D870" s="5"/>
      <c r="E870" s="6"/>
      <c r="F870" s="4"/>
      <c r="G870" s="5"/>
      <c r="H870" s="6"/>
      <c r="I870" s="32"/>
      <c r="J870" s="32"/>
      <c r="K870" s="32"/>
      <c r="L870" s="23"/>
    </row>
    <row r="871" spans="1:12" ht="15">
      <c r="A871" s="27"/>
      <c r="B871" s="30"/>
      <c r="C871" s="7"/>
      <c r="D871" s="8"/>
      <c r="E871" s="9"/>
      <c r="F871" s="7"/>
      <c r="G871" s="8"/>
      <c r="H871" s="9"/>
      <c r="I871" s="33"/>
      <c r="J871" s="33"/>
      <c r="K871" s="33"/>
      <c r="L871" s="24"/>
    </row>
    <row r="872" spans="1:12" ht="15">
      <c r="A872" s="25" t="s">
        <v>558</v>
      </c>
      <c r="B872" s="28" t="s">
        <v>559</v>
      </c>
      <c r="C872" s="1"/>
      <c r="D872" s="2"/>
      <c r="E872" s="3"/>
      <c r="F872" s="1"/>
      <c r="G872" s="2"/>
      <c r="H872" s="3"/>
      <c r="I872" s="31">
        <v>150000</v>
      </c>
      <c r="J872" s="31">
        <v>0</v>
      </c>
      <c r="K872" s="31">
        <v>0</v>
      </c>
      <c r="L872" s="22">
        <f aca="true" t="shared" si="273" ref="L872">SUM(I872:K874)</f>
        <v>150000</v>
      </c>
    </row>
    <row r="873" spans="1:12" ht="18" customHeight="1">
      <c r="A873" s="26"/>
      <c r="B873" s="29"/>
      <c r="C873" s="4"/>
      <c r="D873" s="5"/>
      <c r="E873" s="6"/>
      <c r="F873" s="4"/>
      <c r="G873" s="5"/>
      <c r="H873" s="6"/>
      <c r="I873" s="32"/>
      <c r="J873" s="32"/>
      <c r="K873" s="32"/>
      <c r="L873" s="23"/>
    </row>
    <row r="874" spans="1:12" ht="15">
      <c r="A874" s="27"/>
      <c r="B874" s="30"/>
      <c r="C874" s="7"/>
      <c r="D874" s="8"/>
      <c r="E874" s="9"/>
      <c r="F874" s="7"/>
      <c r="G874" s="8"/>
      <c r="H874" s="9"/>
      <c r="I874" s="33"/>
      <c r="J874" s="33"/>
      <c r="K874" s="33"/>
      <c r="L874" s="24"/>
    </row>
    <row r="875" spans="1:12" ht="15">
      <c r="A875" s="25" t="s">
        <v>560</v>
      </c>
      <c r="B875" s="28" t="s">
        <v>561</v>
      </c>
      <c r="C875" s="1"/>
      <c r="D875" s="2"/>
      <c r="E875" s="3"/>
      <c r="F875" s="1"/>
      <c r="G875" s="2"/>
      <c r="H875" s="3"/>
      <c r="I875" s="31">
        <v>34500</v>
      </c>
      <c r="J875" s="31">
        <v>0</v>
      </c>
      <c r="K875" s="31">
        <v>0</v>
      </c>
      <c r="L875" s="22">
        <f aca="true" t="shared" si="274" ref="L875">SUM(I875:K877)</f>
        <v>34500</v>
      </c>
    </row>
    <row r="876" spans="1:12" ht="18" customHeight="1">
      <c r="A876" s="26"/>
      <c r="B876" s="29"/>
      <c r="C876" s="4"/>
      <c r="D876" s="5"/>
      <c r="E876" s="6"/>
      <c r="F876" s="4"/>
      <c r="G876" s="5"/>
      <c r="H876" s="6"/>
      <c r="I876" s="32"/>
      <c r="J876" s="32"/>
      <c r="K876" s="32"/>
      <c r="L876" s="23"/>
    </row>
    <row r="877" spans="1:12" ht="15">
      <c r="A877" s="27"/>
      <c r="B877" s="30"/>
      <c r="C877" s="7"/>
      <c r="D877" s="8"/>
      <c r="E877" s="9"/>
      <c r="F877" s="7"/>
      <c r="G877" s="8"/>
      <c r="H877" s="9"/>
      <c r="I877" s="33"/>
      <c r="J877" s="33"/>
      <c r="K877" s="33"/>
      <c r="L877" s="24"/>
    </row>
    <row r="878" spans="1:12" ht="15">
      <c r="A878" s="25" t="s">
        <v>562</v>
      </c>
      <c r="B878" s="28" t="s">
        <v>563</v>
      </c>
      <c r="C878" s="1"/>
      <c r="D878" s="2"/>
      <c r="E878" s="3"/>
      <c r="F878" s="1"/>
      <c r="G878" s="2"/>
      <c r="H878" s="3"/>
      <c r="I878" s="31">
        <v>130500</v>
      </c>
      <c r="J878" s="31">
        <v>0</v>
      </c>
      <c r="K878" s="31">
        <v>0</v>
      </c>
      <c r="L878" s="22">
        <f aca="true" t="shared" si="275" ref="L878">SUM(I878:K880)</f>
        <v>130500</v>
      </c>
    </row>
    <row r="879" spans="1:12" ht="18" customHeight="1">
      <c r="A879" s="26"/>
      <c r="B879" s="29"/>
      <c r="C879" s="4"/>
      <c r="D879" s="5"/>
      <c r="E879" s="6"/>
      <c r="F879" s="4"/>
      <c r="G879" s="5"/>
      <c r="H879" s="6"/>
      <c r="I879" s="32"/>
      <c r="J879" s="32"/>
      <c r="K879" s="32"/>
      <c r="L879" s="23"/>
    </row>
    <row r="880" spans="1:12" ht="15">
      <c r="A880" s="27"/>
      <c r="B880" s="30"/>
      <c r="C880" s="7"/>
      <c r="D880" s="8"/>
      <c r="E880" s="9"/>
      <c r="F880" s="7"/>
      <c r="G880" s="8"/>
      <c r="H880" s="9"/>
      <c r="I880" s="33"/>
      <c r="J880" s="33"/>
      <c r="K880" s="33"/>
      <c r="L880" s="24"/>
    </row>
    <row r="881" spans="1:12" ht="15">
      <c r="A881" s="25" t="s">
        <v>564</v>
      </c>
      <c r="B881" s="28" t="s">
        <v>565</v>
      </c>
      <c r="C881" s="1"/>
      <c r="D881" s="2"/>
      <c r="E881" s="3"/>
      <c r="F881" s="1"/>
      <c r="G881" s="2"/>
      <c r="H881" s="3"/>
      <c r="I881" s="31">
        <v>50000</v>
      </c>
      <c r="J881" s="31">
        <v>0</v>
      </c>
      <c r="K881" s="31">
        <v>0</v>
      </c>
      <c r="L881" s="22">
        <f aca="true" t="shared" si="276" ref="L881">SUM(I881:K883)</f>
        <v>50000</v>
      </c>
    </row>
    <row r="882" spans="1:12" ht="18" customHeight="1">
      <c r="A882" s="26"/>
      <c r="B882" s="29"/>
      <c r="C882" s="4"/>
      <c r="D882" s="5"/>
      <c r="E882" s="6"/>
      <c r="F882" s="4"/>
      <c r="G882" s="5"/>
      <c r="H882" s="6"/>
      <c r="I882" s="32"/>
      <c r="J882" s="32"/>
      <c r="K882" s="32"/>
      <c r="L882" s="23"/>
    </row>
    <row r="883" spans="1:12" ht="15">
      <c r="A883" s="27"/>
      <c r="B883" s="30"/>
      <c r="C883" s="7"/>
      <c r="D883" s="8"/>
      <c r="E883" s="9"/>
      <c r="F883" s="7"/>
      <c r="G883" s="8"/>
      <c r="H883" s="9"/>
      <c r="I883" s="33"/>
      <c r="J883" s="33"/>
      <c r="K883" s="33"/>
      <c r="L883" s="24"/>
    </row>
    <row r="884" spans="1:12" ht="15">
      <c r="A884" s="25" t="s">
        <v>566</v>
      </c>
      <c r="B884" s="28" t="s">
        <v>567</v>
      </c>
      <c r="C884" s="1"/>
      <c r="D884" s="2"/>
      <c r="E884" s="3"/>
      <c r="F884" s="1"/>
      <c r="G884" s="2"/>
      <c r="H884" s="3"/>
      <c r="I884" s="31">
        <v>400000</v>
      </c>
      <c r="J884" s="31">
        <v>0</v>
      </c>
      <c r="K884" s="31">
        <v>0</v>
      </c>
      <c r="L884" s="22">
        <f aca="true" t="shared" si="277" ref="L884">SUM(I884:K886)</f>
        <v>400000</v>
      </c>
    </row>
    <row r="885" spans="1:12" ht="18" customHeight="1">
      <c r="A885" s="26"/>
      <c r="B885" s="29"/>
      <c r="C885" s="4"/>
      <c r="D885" s="5"/>
      <c r="E885" s="6"/>
      <c r="F885" s="4"/>
      <c r="G885" s="5"/>
      <c r="H885" s="6"/>
      <c r="I885" s="32"/>
      <c r="J885" s="32"/>
      <c r="K885" s="32"/>
      <c r="L885" s="23"/>
    </row>
    <row r="886" spans="1:12" ht="15">
      <c r="A886" s="27"/>
      <c r="B886" s="30"/>
      <c r="C886" s="7"/>
      <c r="D886" s="8"/>
      <c r="E886" s="9"/>
      <c r="F886" s="7"/>
      <c r="G886" s="8"/>
      <c r="H886" s="9"/>
      <c r="I886" s="33"/>
      <c r="J886" s="33"/>
      <c r="K886" s="33"/>
      <c r="L886" s="24"/>
    </row>
    <row r="887" spans="1:12" ht="15">
      <c r="A887" s="25" t="s">
        <v>568</v>
      </c>
      <c r="B887" s="28" t="s">
        <v>569</v>
      </c>
      <c r="C887" s="1"/>
      <c r="D887" s="2"/>
      <c r="E887" s="3"/>
      <c r="F887" s="1"/>
      <c r="G887" s="2"/>
      <c r="H887" s="3"/>
      <c r="I887" s="31">
        <v>250000</v>
      </c>
      <c r="J887" s="31">
        <v>0</v>
      </c>
      <c r="K887" s="31">
        <v>0</v>
      </c>
      <c r="L887" s="22">
        <f aca="true" t="shared" si="278" ref="L887">SUM(I887:K889)</f>
        <v>250000</v>
      </c>
    </row>
    <row r="888" spans="1:12" ht="18" customHeight="1">
      <c r="A888" s="26"/>
      <c r="B888" s="29"/>
      <c r="C888" s="4"/>
      <c r="D888" s="5"/>
      <c r="E888" s="6"/>
      <c r="F888" s="4"/>
      <c r="G888" s="5"/>
      <c r="H888" s="6"/>
      <c r="I888" s="32"/>
      <c r="J888" s="32"/>
      <c r="K888" s="32"/>
      <c r="L888" s="23"/>
    </row>
    <row r="889" spans="1:12" ht="15">
      <c r="A889" s="27"/>
      <c r="B889" s="30"/>
      <c r="C889" s="7"/>
      <c r="D889" s="8"/>
      <c r="E889" s="9"/>
      <c r="F889" s="7"/>
      <c r="G889" s="8"/>
      <c r="H889" s="9"/>
      <c r="I889" s="33"/>
      <c r="J889" s="33"/>
      <c r="K889" s="33"/>
      <c r="L889" s="24"/>
    </row>
    <row r="890" spans="1:12" ht="15">
      <c r="A890" s="25" t="s">
        <v>570</v>
      </c>
      <c r="B890" s="28" t="s">
        <v>571</v>
      </c>
      <c r="C890" s="1"/>
      <c r="D890" s="2"/>
      <c r="E890" s="3"/>
      <c r="F890" s="1"/>
      <c r="G890" s="2"/>
      <c r="H890" s="3"/>
      <c r="I890" s="31">
        <v>550000</v>
      </c>
      <c r="J890" s="31">
        <v>0</v>
      </c>
      <c r="K890" s="31">
        <v>0</v>
      </c>
      <c r="L890" s="22">
        <f aca="true" t="shared" si="279" ref="L890">SUM(I890:K892)</f>
        <v>550000</v>
      </c>
    </row>
    <row r="891" spans="1:12" ht="18" customHeight="1">
      <c r="A891" s="26"/>
      <c r="B891" s="29"/>
      <c r="C891" s="4"/>
      <c r="D891" s="5"/>
      <c r="E891" s="6"/>
      <c r="F891" s="4"/>
      <c r="G891" s="5"/>
      <c r="H891" s="6"/>
      <c r="I891" s="32"/>
      <c r="J891" s="32"/>
      <c r="K891" s="32"/>
      <c r="L891" s="23"/>
    </row>
    <row r="892" spans="1:12" ht="15">
      <c r="A892" s="27"/>
      <c r="B892" s="30"/>
      <c r="C892" s="7"/>
      <c r="D892" s="8"/>
      <c r="E892" s="9"/>
      <c r="F892" s="7"/>
      <c r="G892" s="8"/>
      <c r="H892" s="9"/>
      <c r="I892" s="33"/>
      <c r="J892" s="33"/>
      <c r="K892" s="33"/>
      <c r="L892" s="24"/>
    </row>
    <row r="893" spans="1:12" ht="15">
      <c r="A893" s="25" t="s">
        <v>572</v>
      </c>
      <c r="B893" s="28" t="s">
        <v>573</v>
      </c>
      <c r="C893" s="1"/>
      <c r="D893" s="2"/>
      <c r="E893" s="3"/>
      <c r="F893" s="1"/>
      <c r="G893" s="2"/>
      <c r="H893" s="3"/>
      <c r="I893" s="31">
        <v>600000</v>
      </c>
      <c r="J893" s="31">
        <v>0</v>
      </c>
      <c r="K893" s="31">
        <v>0</v>
      </c>
      <c r="L893" s="22">
        <f aca="true" t="shared" si="280" ref="L893">SUM(I893:K895)</f>
        <v>600000</v>
      </c>
    </row>
    <row r="894" spans="1:12" ht="18" customHeight="1">
      <c r="A894" s="26"/>
      <c r="B894" s="29"/>
      <c r="C894" s="4"/>
      <c r="D894" s="5"/>
      <c r="E894" s="6"/>
      <c r="F894" s="4"/>
      <c r="G894" s="5"/>
      <c r="H894" s="6"/>
      <c r="I894" s="32"/>
      <c r="J894" s="32"/>
      <c r="K894" s="32"/>
      <c r="L894" s="23"/>
    </row>
    <row r="895" spans="1:12" ht="15">
      <c r="A895" s="27"/>
      <c r="B895" s="30"/>
      <c r="C895" s="7"/>
      <c r="D895" s="8"/>
      <c r="E895" s="9"/>
      <c r="F895" s="7"/>
      <c r="G895" s="8"/>
      <c r="H895" s="9"/>
      <c r="I895" s="33"/>
      <c r="J895" s="33"/>
      <c r="K895" s="33"/>
      <c r="L895" s="24"/>
    </row>
    <row r="896" spans="1:12" ht="15">
      <c r="A896" s="25" t="s">
        <v>574</v>
      </c>
      <c r="B896" s="28" t="s">
        <v>575</v>
      </c>
      <c r="C896" s="1"/>
      <c r="D896" s="2"/>
      <c r="E896" s="3"/>
      <c r="F896" s="1"/>
      <c r="G896" s="2"/>
      <c r="H896" s="3"/>
      <c r="I896" s="31">
        <v>60000</v>
      </c>
      <c r="J896" s="31">
        <v>0</v>
      </c>
      <c r="K896" s="31">
        <v>0</v>
      </c>
      <c r="L896" s="22">
        <f aca="true" t="shared" si="281" ref="L896">SUM(I896:K898)</f>
        <v>60000</v>
      </c>
    </row>
    <row r="897" spans="1:12" ht="18" customHeight="1">
      <c r="A897" s="26"/>
      <c r="B897" s="29"/>
      <c r="C897" s="4"/>
      <c r="D897" s="5"/>
      <c r="E897" s="6"/>
      <c r="F897" s="4"/>
      <c r="G897" s="5"/>
      <c r="H897" s="6"/>
      <c r="I897" s="32"/>
      <c r="J897" s="32"/>
      <c r="K897" s="32"/>
      <c r="L897" s="23"/>
    </row>
    <row r="898" spans="1:12" ht="15">
      <c r="A898" s="27"/>
      <c r="B898" s="30"/>
      <c r="C898" s="7"/>
      <c r="D898" s="8"/>
      <c r="E898" s="9"/>
      <c r="F898" s="7"/>
      <c r="G898" s="8"/>
      <c r="H898" s="9"/>
      <c r="I898" s="33"/>
      <c r="J898" s="33"/>
      <c r="K898" s="33"/>
      <c r="L898" s="24"/>
    </row>
    <row r="899" spans="1:12" ht="15">
      <c r="A899" s="25" t="s">
        <v>576</v>
      </c>
      <c r="B899" s="28" t="s">
        <v>577</v>
      </c>
      <c r="C899" s="1"/>
      <c r="D899" s="2"/>
      <c r="E899" s="3"/>
      <c r="F899" s="1"/>
      <c r="G899" s="2"/>
      <c r="H899" s="3"/>
      <c r="I899" s="31">
        <v>305000</v>
      </c>
      <c r="J899" s="31">
        <v>0</v>
      </c>
      <c r="K899" s="31">
        <v>0</v>
      </c>
      <c r="L899" s="22">
        <f aca="true" t="shared" si="282" ref="L899">SUM(I899:K901)</f>
        <v>305000</v>
      </c>
    </row>
    <row r="900" spans="1:12" ht="18" customHeight="1">
      <c r="A900" s="26"/>
      <c r="B900" s="29"/>
      <c r="C900" s="4"/>
      <c r="D900" s="5"/>
      <c r="E900" s="6"/>
      <c r="F900" s="4"/>
      <c r="G900" s="5"/>
      <c r="H900" s="6"/>
      <c r="I900" s="32"/>
      <c r="J900" s="32"/>
      <c r="K900" s="32"/>
      <c r="L900" s="23"/>
    </row>
    <row r="901" spans="1:12" ht="15">
      <c r="A901" s="27"/>
      <c r="B901" s="30"/>
      <c r="C901" s="7"/>
      <c r="D901" s="8"/>
      <c r="E901" s="9"/>
      <c r="F901" s="7"/>
      <c r="G901" s="8"/>
      <c r="H901" s="9"/>
      <c r="I901" s="33"/>
      <c r="J901" s="33"/>
      <c r="K901" s="33"/>
      <c r="L901" s="24"/>
    </row>
    <row r="902" spans="1:12" ht="15">
      <c r="A902" s="25" t="s">
        <v>578</v>
      </c>
      <c r="B902" s="28" t="s">
        <v>579</v>
      </c>
      <c r="C902" s="1"/>
      <c r="D902" s="2"/>
      <c r="E902" s="3"/>
      <c r="F902" s="1"/>
      <c r="G902" s="2"/>
      <c r="H902" s="3"/>
      <c r="I902" s="31">
        <v>440000</v>
      </c>
      <c r="J902" s="31">
        <v>0</v>
      </c>
      <c r="K902" s="31">
        <v>0</v>
      </c>
      <c r="L902" s="22">
        <f aca="true" t="shared" si="283" ref="L902">SUM(I902:K904)</f>
        <v>440000</v>
      </c>
    </row>
    <row r="903" spans="1:12" ht="18" customHeight="1">
      <c r="A903" s="26"/>
      <c r="B903" s="29"/>
      <c r="C903" s="4"/>
      <c r="D903" s="5"/>
      <c r="E903" s="6"/>
      <c r="F903" s="4"/>
      <c r="G903" s="5"/>
      <c r="H903" s="6"/>
      <c r="I903" s="32"/>
      <c r="J903" s="32"/>
      <c r="K903" s="32"/>
      <c r="L903" s="23"/>
    </row>
    <row r="904" spans="1:12" ht="15">
      <c r="A904" s="27"/>
      <c r="B904" s="30"/>
      <c r="C904" s="7"/>
      <c r="D904" s="8"/>
      <c r="E904" s="9"/>
      <c r="F904" s="7"/>
      <c r="G904" s="8"/>
      <c r="H904" s="9"/>
      <c r="I904" s="33"/>
      <c r="J904" s="33"/>
      <c r="K904" s="33"/>
      <c r="L904" s="24"/>
    </row>
    <row r="905" spans="1:12" ht="15">
      <c r="A905" s="25" t="s">
        <v>580</v>
      </c>
      <c r="B905" s="28" t="s">
        <v>581</v>
      </c>
      <c r="C905" s="1"/>
      <c r="D905" s="2"/>
      <c r="E905" s="3"/>
      <c r="F905" s="1"/>
      <c r="G905" s="2"/>
      <c r="H905" s="3"/>
      <c r="I905" s="31">
        <v>400000</v>
      </c>
      <c r="J905" s="31">
        <v>0</v>
      </c>
      <c r="K905" s="31">
        <v>0</v>
      </c>
      <c r="L905" s="22">
        <f aca="true" t="shared" si="284" ref="L905">SUM(I905:K907)</f>
        <v>400000</v>
      </c>
    </row>
    <row r="906" spans="1:12" ht="18" customHeight="1">
      <c r="A906" s="26"/>
      <c r="B906" s="29"/>
      <c r="C906" s="4"/>
      <c r="D906" s="5"/>
      <c r="E906" s="6"/>
      <c r="F906" s="4"/>
      <c r="G906" s="5"/>
      <c r="H906" s="6"/>
      <c r="I906" s="32"/>
      <c r="J906" s="32"/>
      <c r="K906" s="32"/>
      <c r="L906" s="23"/>
    </row>
    <row r="907" spans="1:12" ht="15">
      <c r="A907" s="27"/>
      <c r="B907" s="30"/>
      <c r="C907" s="7"/>
      <c r="D907" s="8"/>
      <c r="E907" s="9"/>
      <c r="F907" s="7"/>
      <c r="G907" s="8"/>
      <c r="H907" s="9"/>
      <c r="I907" s="33"/>
      <c r="J907" s="33"/>
      <c r="K907" s="33"/>
      <c r="L907" s="24"/>
    </row>
    <row r="908" spans="1:12" ht="15">
      <c r="A908" s="25" t="s">
        <v>582</v>
      </c>
      <c r="B908" s="28" t="s">
        <v>583</v>
      </c>
      <c r="C908" s="1"/>
      <c r="D908" s="2"/>
      <c r="E908" s="3"/>
      <c r="F908" s="1"/>
      <c r="G908" s="2"/>
      <c r="H908" s="3"/>
      <c r="I908" s="31">
        <v>62500</v>
      </c>
      <c r="J908" s="31">
        <v>0</v>
      </c>
      <c r="K908" s="31">
        <v>0</v>
      </c>
      <c r="L908" s="22">
        <f aca="true" t="shared" si="285" ref="L908">SUM(I908:K910)</f>
        <v>62500</v>
      </c>
    </row>
    <row r="909" spans="1:12" ht="18" customHeight="1">
      <c r="A909" s="26"/>
      <c r="B909" s="29"/>
      <c r="C909" s="4"/>
      <c r="D909" s="5"/>
      <c r="E909" s="6"/>
      <c r="F909" s="4"/>
      <c r="G909" s="5"/>
      <c r="H909" s="6"/>
      <c r="I909" s="32"/>
      <c r="J909" s="32"/>
      <c r="K909" s="32"/>
      <c r="L909" s="23"/>
    </row>
    <row r="910" spans="1:12" ht="15">
      <c r="A910" s="27"/>
      <c r="B910" s="30"/>
      <c r="C910" s="7"/>
      <c r="D910" s="8"/>
      <c r="E910" s="9"/>
      <c r="F910" s="7"/>
      <c r="G910" s="8"/>
      <c r="H910" s="9"/>
      <c r="I910" s="33"/>
      <c r="J910" s="33"/>
      <c r="K910" s="33"/>
      <c r="L910" s="24"/>
    </row>
    <row r="911" spans="1:12" ht="15">
      <c r="A911" s="25" t="s">
        <v>584</v>
      </c>
      <c r="B911" s="28" t="s">
        <v>585</v>
      </c>
      <c r="C911" s="1"/>
      <c r="D911" s="2"/>
      <c r="E911" s="3"/>
      <c r="F911" s="1"/>
      <c r="G911" s="2"/>
      <c r="H911" s="3"/>
      <c r="I911" s="31">
        <v>160000</v>
      </c>
      <c r="J911" s="31">
        <v>0</v>
      </c>
      <c r="K911" s="31">
        <v>0</v>
      </c>
      <c r="L911" s="22">
        <f aca="true" t="shared" si="286" ref="L911">SUM(I911:K913)</f>
        <v>160000</v>
      </c>
    </row>
    <row r="912" spans="1:12" ht="18" customHeight="1">
      <c r="A912" s="26"/>
      <c r="B912" s="29"/>
      <c r="C912" s="4"/>
      <c r="D912" s="5"/>
      <c r="E912" s="6"/>
      <c r="F912" s="4"/>
      <c r="G912" s="5"/>
      <c r="H912" s="6"/>
      <c r="I912" s="32"/>
      <c r="J912" s="32"/>
      <c r="K912" s="32"/>
      <c r="L912" s="23"/>
    </row>
    <row r="913" spans="1:12" ht="15">
      <c r="A913" s="27"/>
      <c r="B913" s="30"/>
      <c r="C913" s="7"/>
      <c r="D913" s="8"/>
      <c r="E913" s="9"/>
      <c r="F913" s="7"/>
      <c r="G913" s="8"/>
      <c r="H913" s="9"/>
      <c r="I913" s="33"/>
      <c r="J913" s="33"/>
      <c r="K913" s="33"/>
      <c r="L913" s="24"/>
    </row>
    <row r="914" spans="1:12" ht="15">
      <c r="A914" s="25" t="s">
        <v>586</v>
      </c>
      <c r="B914" s="28" t="s">
        <v>587</v>
      </c>
      <c r="C914" s="1"/>
      <c r="D914" s="2"/>
      <c r="E914" s="3"/>
      <c r="F914" s="1"/>
      <c r="G914" s="2"/>
      <c r="H914" s="3"/>
      <c r="I914" s="31">
        <v>25000</v>
      </c>
      <c r="J914" s="31">
        <v>0</v>
      </c>
      <c r="K914" s="31">
        <v>0</v>
      </c>
      <c r="L914" s="22">
        <f aca="true" t="shared" si="287" ref="L914">SUM(I914:K916)</f>
        <v>25000</v>
      </c>
    </row>
    <row r="915" spans="1:12" ht="18" customHeight="1">
      <c r="A915" s="26"/>
      <c r="B915" s="29"/>
      <c r="C915" s="4"/>
      <c r="D915" s="5"/>
      <c r="E915" s="6"/>
      <c r="F915" s="4"/>
      <c r="G915" s="5"/>
      <c r="H915" s="6"/>
      <c r="I915" s="32"/>
      <c r="J915" s="32"/>
      <c r="K915" s="32"/>
      <c r="L915" s="23"/>
    </row>
    <row r="916" spans="1:12" ht="15">
      <c r="A916" s="27"/>
      <c r="B916" s="30"/>
      <c r="C916" s="7"/>
      <c r="D916" s="8"/>
      <c r="E916" s="9"/>
      <c r="F916" s="7"/>
      <c r="G916" s="8"/>
      <c r="H916" s="9"/>
      <c r="I916" s="33"/>
      <c r="J916" s="33"/>
      <c r="K916" s="33"/>
      <c r="L916" s="24"/>
    </row>
    <row r="917" spans="1:12" s="20" customFormat="1" ht="15">
      <c r="A917" s="25"/>
      <c r="B917" s="28" t="s">
        <v>1565</v>
      </c>
      <c r="C917" s="1"/>
      <c r="D917" s="2"/>
      <c r="E917" s="3"/>
      <c r="F917" s="1"/>
      <c r="G917" s="2"/>
      <c r="H917" s="3"/>
      <c r="I917" s="31">
        <v>500000</v>
      </c>
      <c r="J917" s="31">
        <v>0</v>
      </c>
      <c r="K917" s="31">
        <v>0</v>
      </c>
      <c r="L917" s="22">
        <f aca="true" t="shared" si="288" ref="L917">SUM(I917:K919)</f>
        <v>500000</v>
      </c>
    </row>
    <row r="918" spans="1:12" s="20" customFormat="1" ht="18" customHeight="1">
      <c r="A918" s="26"/>
      <c r="B918" s="29"/>
      <c r="C918" s="4"/>
      <c r="D918" s="21"/>
      <c r="E918" s="6"/>
      <c r="F918" s="4"/>
      <c r="G918" s="21"/>
      <c r="H918" s="6"/>
      <c r="I918" s="32"/>
      <c r="J918" s="32"/>
      <c r="K918" s="32"/>
      <c r="L918" s="23"/>
    </row>
    <row r="919" spans="1:12" s="20" customFormat="1" ht="15">
      <c r="A919" s="27"/>
      <c r="B919" s="30"/>
      <c r="C919" s="7"/>
      <c r="D919" s="8"/>
      <c r="E919" s="9"/>
      <c r="F919" s="7"/>
      <c r="G919" s="8"/>
      <c r="H919" s="9"/>
      <c r="I919" s="33"/>
      <c r="J919" s="33"/>
      <c r="K919" s="33"/>
      <c r="L919" s="24"/>
    </row>
    <row r="920" spans="1:12" s="20" customFormat="1" ht="15">
      <c r="A920" s="25"/>
      <c r="B920" s="28" t="s">
        <v>1566</v>
      </c>
      <c r="C920" s="1"/>
      <c r="D920" s="2"/>
      <c r="E920" s="3"/>
      <c r="F920" s="1"/>
      <c r="G920" s="2"/>
      <c r="H920" s="3"/>
      <c r="I920" s="31">
        <v>20000</v>
      </c>
      <c r="J920" s="31">
        <v>0</v>
      </c>
      <c r="K920" s="31">
        <v>0</v>
      </c>
      <c r="L920" s="22">
        <f aca="true" t="shared" si="289" ref="L920">SUM(I920:K922)</f>
        <v>20000</v>
      </c>
    </row>
    <row r="921" spans="1:12" s="20" customFormat="1" ht="18" customHeight="1">
      <c r="A921" s="26"/>
      <c r="B921" s="29"/>
      <c r="C921" s="4"/>
      <c r="D921" s="21"/>
      <c r="E921" s="6"/>
      <c r="F921" s="4"/>
      <c r="G921" s="21"/>
      <c r="H921" s="6"/>
      <c r="I921" s="32"/>
      <c r="J921" s="32"/>
      <c r="K921" s="32"/>
      <c r="L921" s="23"/>
    </row>
    <row r="922" spans="1:12" s="20" customFormat="1" ht="15">
      <c r="A922" s="27"/>
      <c r="B922" s="30"/>
      <c r="C922" s="7"/>
      <c r="D922" s="8"/>
      <c r="E922" s="9"/>
      <c r="F922" s="7"/>
      <c r="G922" s="8"/>
      <c r="H922" s="9"/>
      <c r="I922" s="33"/>
      <c r="J922" s="33"/>
      <c r="K922" s="33"/>
      <c r="L922" s="24"/>
    </row>
    <row r="923" spans="1:12" s="20" customFormat="1" ht="15">
      <c r="A923" s="25"/>
      <c r="B923" s="28" t="s">
        <v>1567</v>
      </c>
      <c r="C923" s="1"/>
      <c r="D923" s="2"/>
      <c r="E923" s="3"/>
      <c r="F923" s="1"/>
      <c r="G923" s="2"/>
      <c r="H923" s="3"/>
      <c r="I923" s="31">
        <v>250000</v>
      </c>
      <c r="J923" s="31">
        <v>0</v>
      </c>
      <c r="K923" s="31">
        <v>0</v>
      </c>
      <c r="L923" s="22">
        <f aca="true" t="shared" si="290" ref="L923">SUM(I923:K925)</f>
        <v>250000</v>
      </c>
    </row>
    <row r="924" spans="1:12" s="20" customFormat="1" ht="18" customHeight="1">
      <c r="A924" s="26"/>
      <c r="B924" s="29"/>
      <c r="C924" s="4"/>
      <c r="D924" s="21"/>
      <c r="E924" s="6"/>
      <c r="F924" s="4"/>
      <c r="G924" s="21"/>
      <c r="H924" s="6"/>
      <c r="I924" s="32"/>
      <c r="J924" s="32"/>
      <c r="K924" s="32"/>
      <c r="L924" s="23"/>
    </row>
    <row r="925" spans="1:12" s="20" customFormat="1" ht="15">
      <c r="A925" s="27"/>
      <c r="B925" s="30"/>
      <c r="C925" s="7"/>
      <c r="D925" s="8"/>
      <c r="E925" s="9"/>
      <c r="F925" s="7"/>
      <c r="G925" s="8"/>
      <c r="H925" s="9"/>
      <c r="I925" s="33"/>
      <c r="J925" s="33"/>
      <c r="K925" s="33"/>
      <c r="L925" s="24"/>
    </row>
    <row r="926" spans="1:12" s="20" customFormat="1" ht="18" customHeight="1">
      <c r="A926" s="25"/>
      <c r="B926" s="28" t="s">
        <v>1568</v>
      </c>
      <c r="C926" s="1"/>
      <c r="D926" s="2"/>
      <c r="E926" s="3"/>
      <c r="F926" s="1"/>
      <c r="G926" s="2"/>
      <c r="H926" s="3"/>
      <c r="I926" s="31">
        <v>50000</v>
      </c>
      <c r="J926" s="31">
        <v>0</v>
      </c>
      <c r="K926" s="31">
        <v>0</v>
      </c>
      <c r="L926" s="22">
        <f aca="true" t="shared" si="291" ref="L926">SUM(I926:K928)</f>
        <v>50000</v>
      </c>
    </row>
    <row r="927" spans="1:12" s="20" customFormat="1" ht="6.75" customHeight="1">
      <c r="A927" s="26"/>
      <c r="B927" s="29"/>
      <c r="C927" s="4"/>
      <c r="D927" s="21"/>
      <c r="E927" s="6"/>
      <c r="F927" s="4"/>
      <c r="G927" s="21"/>
      <c r="H927" s="6"/>
      <c r="I927" s="32"/>
      <c r="J927" s="32"/>
      <c r="K927" s="32"/>
      <c r="L927" s="23"/>
    </row>
    <row r="928" spans="1:12" s="20" customFormat="1" ht="18" customHeight="1">
      <c r="A928" s="27"/>
      <c r="B928" s="30"/>
      <c r="C928" s="7"/>
      <c r="D928" s="8"/>
      <c r="E928" s="9"/>
      <c r="F928" s="7"/>
      <c r="G928" s="8"/>
      <c r="H928" s="9"/>
      <c r="I928" s="33"/>
      <c r="J928" s="33"/>
      <c r="K928" s="33"/>
      <c r="L928" s="24"/>
    </row>
    <row r="929" spans="1:12" ht="15">
      <c r="A929" s="41" t="s">
        <v>588</v>
      </c>
      <c r="B929" s="42"/>
      <c r="C929" s="43" t="s">
        <v>130</v>
      </c>
      <c r="D929" s="44"/>
      <c r="E929" s="45"/>
      <c r="F929" s="43" t="s">
        <v>131</v>
      </c>
      <c r="G929" s="44"/>
      <c r="H929" s="45"/>
      <c r="I929" s="14">
        <f>SUM(I656:I928)</f>
        <v>187970463</v>
      </c>
      <c r="J929" s="14">
        <f>SUM(J656:J928)</f>
        <v>90131351</v>
      </c>
      <c r="K929" s="14">
        <f>SUM(K656:K928)</f>
        <v>43059244</v>
      </c>
      <c r="L929" s="16">
        <f>SUM(L656:L928)</f>
        <v>321161058</v>
      </c>
    </row>
    <row r="930" spans="1:12" ht="18" customHeight="1">
      <c r="A930" s="46" t="s">
        <v>131</v>
      </c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7"/>
    </row>
    <row r="931" spans="1:12" ht="15.75" thickBot="1">
      <c r="A931" s="36" t="s">
        <v>1562</v>
      </c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9"/>
    </row>
    <row r="932" spans="1:12" ht="15.75" thickTop="1">
      <c r="A932" s="25" t="s">
        <v>589</v>
      </c>
      <c r="B932" s="28" t="s">
        <v>590</v>
      </c>
      <c r="C932" s="1"/>
      <c r="D932" s="2"/>
      <c r="E932" s="3"/>
      <c r="F932" s="1"/>
      <c r="G932" s="2"/>
      <c r="H932" s="3"/>
      <c r="I932" s="31">
        <v>-94733.91</v>
      </c>
      <c r="J932" s="31">
        <v>0</v>
      </c>
      <c r="K932" s="31">
        <v>0</v>
      </c>
      <c r="L932" s="22">
        <f>SUM(I932:K934)</f>
        <v>-94733.91</v>
      </c>
    </row>
    <row r="933" spans="1:12" ht="18" customHeight="1">
      <c r="A933" s="26"/>
      <c r="B933" s="29"/>
      <c r="C933" s="4"/>
      <c r="D933" s="5"/>
      <c r="E933" s="6"/>
      <c r="F933" s="4"/>
      <c r="G933" s="5"/>
      <c r="H933" s="6"/>
      <c r="I933" s="32"/>
      <c r="J933" s="32"/>
      <c r="K933" s="32"/>
      <c r="L933" s="23"/>
    </row>
    <row r="934" spans="1:12" ht="15">
      <c r="A934" s="27"/>
      <c r="B934" s="30"/>
      <c r="C934" s="7"/>
      <c r="D934" s="8"/>
      <c r="E934" s="9"/>
      <c r="F934" s="7"/>
      <c r="G934" s="8"/>
      <c r="H934" s="9"/>
      <c r="I934" s="33"/>
      <c r="J934" s="33"/>
      <c r="K934" s="33"/>
      <c r="L934" s="24"/>
    </row>
    <row r="935" spans="1:12" ht="15">
      <c r="A935" s="25" t="s">
        <v>591</v>
      </c>
      <c r="B935" s="28" t="s">
        <v>592</v>
      </c>
      <c r="C935" s="1"/>
      <c r="D935" s="2"/>
      <c r="E935" s="3"/>
      <c r="F935" s="1"/>
      <c r="G935" s="2"/>
      <c r="H935" s="3"/>
      <c r="I935" s="31">
        <v>-1485148.06</v>
      </c>
      <c r="J935" s="31">
        <v>0</v>
      </c>
      <c r="K935" s="31">
        <v>0</v>
      </c>
      <c r="L935" s="22">
        <f aca="true" t="shared" si="292" ref="L935">SUM(I935:K937)</f>
        <v>-1485148.06</v>
      </c>
    </row>
    <row r="936" spans="1:12" ht="18" customHeight="1">
      <c r="A936" s="26"/>
      <c r="B936" s="29"/>
      <c r="C936" s="4"/>
      <c r="D936" s="5"/>
      <c r="E936" s="6"/>
      <c r="F936" s="4"/>
      <c r="G936" s="5"/>
      <c r="H936" s="6"/>
      <c r="I936" s="32"/>
      <c r="J936" s="32"/>
      <c r="K936" s="32"/>
      <c r="L936" s="23"/>
    </row>
    <row r="937" spans="1:12" ht="15">
      <c r="A937" s="27"/>
      <c r="B937" s="30"/>
      <c r="C937" s="7"/>
      <c r="D937" s="8"/>
      <c r="E937" s="9"/>
      <c r="F937" s="7"/>
      <c r="G937" s="8"/>
      <c r="H937" s="9"/>
      <c r="I937" s="33"/>
      <c r="J937" s="33"/>
      <c r="K937" s="33"/>
      <c r="L937" s="24"/>
    </row>
    <row r="938" spans="1:12" ht="15">
      <c r="A938" s="25" t="s">
        <v>593</v>
      </c>
      <c r="B938" s="28" t="s">
        <v>594</v>
      </c>
      <c r="C938" s="1"/>
      <c r="D938" s="2"/>
      <c r="E938" s="3"/>
      <c r="F938" s="1"/>
      <c r="G938" s="2"/>
      <c r="H938" s="3"/>
      <c r="I938" s="31">
        <v>-742574.05</v>
      </c>
      <c r="J938" s="31">
        <v>0</v>
      </c>
      <c r="K938" s="31">
        <v>0</v>
      </c>
      <c r="L938" s="22">
        <f aca="true" t="shared" si="293" ref="L938">SUM(I938:K940)</f>
        <v>-742574.05</v>
      </c>
    </row>
    <row r="939" spans="1:12" ht="18" customHeight="1">
      <c r="A939" s="26"/>
      <c r="B939" s="29"/>
      <c r="C939" s="4"/>
      <c r="D939" s="5"/>
      <c r="E939" s="6"/>
      <c r="F939" s="4"/>
      <c r="G939" s="5"/>
      <c r="H939" s="6"/>
      <c r="I939" s="32"/>
      <c r="J939" s="32"/>
      <c r="K939" s="32"/>
      <c r="L939" s="23"/>
    </row>
    <row r="940" spans="1:12" ht="15">
      <c r="A940" s="27"/>
      <c r="B940" s="30"/>
      <c r="C940" s="7"/>
      <c r="D940" s="8"/>
      <c r="E940" s="9"/>
      <c r="F940" s="7"/>
      <c r="G940" s="8"/>
      <c r="H940" s="9"/>
      <c r="I940" s="33"/>
      <c r="J940" s="33"/>
      <c r="K940" s="33"/>
      <c r="L940" s="24"/>
    </row>
    <row r="941" spans="1:12" ht="15">
      <c r="A941" s="41" t="s">
        <v>1563</v>
      </c>
      <c r="B941" s="42"/>
      <c r="C941" s="43" t="s">
        <v>130</v>
      </c>
      <c r="D941" s="44"/>
      <c r="E941" s="45"/>
      <c r="F941" s="43" t="s">
        <v>131</v>
      </c>
      <c r="G941" s="44"/>
      <c r="H941" s="45"/>
      <c r="I941" s="14">
        <f>SUM(I932:I940)</f>
        <v>-2322456.02</v>
      </c>
      <c r="J941" s="14">
        <f aca="true" t="shared" si="294" ref="J941:L941">SUM(J932:J940)</f>
        <v>0</v>
      </c>
      <c r="K941" s="14">
        <f t="shared" si="294"/>
        <v>0</v>
      </c>
      <c r="L941" s="16">
        <f t="shared" si="294"/>
        <v>-2322456.02</v>
      </c>
    </row>
    <row r="942" spans="1:12" ht="18" customHeight="1">
      <c r="A942" s="46" t="s">
        <v>131</v>
      </c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7"/>
    </row>
    <row r="943" spans="1:12" ht="15.75" thickBot="1">
      <c r="A943" s="36" t="s">
        <v>1525</v>
      </c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9"/>
    </row>
    <row r="944" spans="1:12" ht="15.75" thickTop="1">
      <c r="A944" s="25" t="s">
        <v>595</v>
      </c>
      <c r="B944" s="28" t="s">
        <v>596</v>
      </c>
      <c r="C944" s="1"/>
      <c r="D944" s="2"/>
      <c r="E944" s="3"/>
      <c r="F944" s="1"/>
      <c r="G944" s="2"/>
      <c r="H944" s="3"/>
      <c r="I944" s="31">
        <v>8084743</v>
      </c>
      <c r="J944" s="31">
        <v>9600001</v>
      </c>
      <c r="K944" s="31">
        <v>10199998</v>
      </c>
      <c r="L944" s="22">
        <f>SUM(I944:K946)</f>
        <v>27884742</v>
      </c>
    </row>
    <row r="945" spans="1:12" ht="18" customHeight="1">
      <c r="A945" s="26"/>
      <c r="B945" s="29"/>
      <c r="C945" s="4"/>
      <c r="D945" s="5"/>
      <c r="E945" s="6"/>
      <c r="F945" s="4"/>
      <c r="G945" s="5"/>
      <c r="H945" s="6"/>
      <c r="I945" s="32"/>
      <c r="J945" s="32"/>
      <c r="K945" s="32"/>
      <c r="L945" s="23"/>
    </row>
    <row r="946" spans="1:12" ht="15">
      <c r="A946" s="27"/>
      <c r="B946" s="30"/>
      <c r="C946" s="7"/>
      <c r="D946" s="8"/>
      <c r="E946" s="9"/>
      <c r="F946" s="7"/>
      <c r="G946" s="8"/>
      <c r="H946" s="9"/>
      <c r="I946" s="33"/>
      <c r="J946" s="33"/>
      <c r="K946" s="33"/>
      <c r="L946" s="24"/>
    </row>
    <row r="947" spans="1:12" ht="15">
      <c r="A947" s="25" t="s">
        <v>597</v>
      </c>
      <c r="B947" s="28" t="s">
        <v>598</v>
      </c>
      <c r="C947" s="1"/>
      <c r="D947" s="2"/>
      <c r="E947" s="3"/>
      <c r="F947" s="1"/>
      <c r="G947" s="2"/>
      <c r="H947" s="3"/>
      <c r="I947" s="31">
        <v>0</v>
      </c>
      <c r="J947" s="31">
        <v>982400</v>
      </c>
      <c r="K947" s="31">
        <v>1964385</v>
      </c>
      <c r="L947" s="22">
        <f aca="true" t="shared" si="295" ref="L947">SUM(I947:K949)</f>
        <v>2946785</v>
      </c>
    </row>
    <row r="948" spans="1:12" ht="18" customHeight="1">
      <c r="A948" s="26"/>
      <c r="B948" s="29"/>
      <c r="C948" s="4"/>
      <c r="D948" s="5"/>
      <c r="E948" s="6"/>
      <c r="F948" s="4"/>
      <c r="G948" s="5"/>
      <c r="H948" s="6"/>
      <c r="I948" s="32"/>
      <c r="J948" s="32"/>
      <c r="K948" s="32"/>
      <c r="L948" s="23"/>
    </row>
    <row r="949" spans="1:12" ht="15">
      <c r="A949" s="27"/>
      <c r="B949" s="30"/>
      <c r="C949" s="7"/>
      <c r="D949" s="8"/>
      <c r="E949" s="9"/>
      <c r="F949" s="7"/>
      <c r="G949" s="8"/>
      <c r="H949" s="9"/>
      <c r="I949" s="33"/>
      <c r="J949" s="33"/>
      <c r="K949" s="33"/>
      <c r="L949" s="24"/>
    </row>
    <row r="950" spans="1:12" ht="15">
      <c r="A950" s="25" t="s">
        <v>599</v>
      </c>
      <c r="B950" s="28" t="s">
        <v>600</v>
      </c>
      <c r="C950" s="1"/>
      <c r="D950" s="2"/>
      <c r="E950" s="3"/>
      <c r="F950" s="1"/>
      <c r="G950" s="2"/>
      <c r="H950" s="3"/>
      <c r="I950" s="31">
        <v>410945</v>
      </c>
      <c r="J950" s="31">
        <v>0</v>
      </c>
      <c r="K950" s="31">
        <v>0</v>
      </c>
      <c r="L950" s="22">
        <f aca="true" t="shared" si="296" ref="L950">SUM(I950:K952)</f>
        <v>410945</v>
      </c>
    </row>
    <row r="951" spans="1:12" ht="18" customHeight="1">
      <c r="A951" s="26"/>
      <c r="B951" s="29"/>
      <c r="C951" s="4"/>
      <c r="D951" s="5"/>
      <c r="E951" s="6"/>
      <c r="F951" s="4"/>
      <c r="G951" s="5"/>
      <c r="H951" s="6"/>
      <c r="I951" s="32"/>
      <c r="J951" s="32"/>
      <c r="K951" s="32"/>
      <c r="L951" s="23"/>
    </row>
    <row r="952" spans="1:12" ht="15">
      <c r="A952" s="27"/>
      <c r="B952" s="30"/>
      <c r="C952" s="7"/>
      <c r="D952" s="8"/>
      <c r="E952" s="9"/>
      <c r="F952" s="7"/>
      <c r="G952" s="8"/>
      <c r="H952" s="9"/>
      <c r="I952" s="33"/>
      <c r="J952" s="33"/>
      <c r="K952" s="33"/>
      <c r="L952" s="24"/>
    </row>
    <row r="953" spans="1:12" ht="15">
      <c r="A953" s="25" t="s">
        <v>601</v>
      </c>
      <c r="B953" s="28" t="s">
        <v>602</v>
      </c>
      <c r="C953" s="1"/>
      <c r="D953" s="2"/>
      <c r="E953" s="3"/>
      <c r="F953" s="1"/>
      <c r="G953" s="2"/>
      <c r="H953" s="3"/>
      <c r="I953" s="31">
        <v>0</v>
      </c>
      <c r="J953" s="31">
        <v>1124724</v>
      </c>
      <c r="K953" s="31">
        <v>0</v>
      </c>
      <c r="L953" s="22">
        <f aca="true" t="shared" si="297" ref="L953">SUM(I953:K955)</f>
        <v>1124724</v>
      </c>
    </row>
    <row r="954" spans="1:12" ht="18" customHeight="1">
      <c r="A954" s="26"/>
      <c r="B954" s="29"/>
      <c r="C954" s="4"/>
      <c r="D954" s="5"/>
      <c r="E954" s="6"/>
      <c r="F954" s="4"/>
      <c r="G954" s="5"/>
      <c r="H954" s="6"/>
      <c r="I954" s="32"/>
      <c r="J954" s="32"/>
      <c r="K954" s="32"/>
      <c r="L954" s="23"/>
    </row>
    <row r="955" spans="1:12" ht="15">
      <c r="A955" s="27"/>
      <c r="B955" s="30"/>
      <c r="C955" s="7"/>
      <c r="D955" s="8"/>
      <c r="E955" s="9"/>
      <c r="F955" s="7"/>
      <c r="G955" s="8"/>
      <c r="H955" s="9"/>
      <c r="I955" s="33"/>
      <c r="J955" s="33"/>
      <c r="K955" s="33"/>
      <c r="L955" s="24"/>
    </row>
    <row r="956" spans="1:12" ht="15">
      <c r="A956" s="25" t="s">
        <v>603</v>
      </c>
      <c r="B956" s="28" t="s">
        <v>604</v>
      </c>
      <c r="C956" s="1"/>
      <c r="D956" s="2"/>
      <c r="E956" s="3"/>
      <c r="F956" s="1"/>
      <c r="G956" s="2"/>
      <c r="H956" s="3"/>
      <c r="I956" s="31">
        <v>878989</v>
      </c>
      <c r="J956" s="31">
        <v>1158292</v>
      </c>
      <c r="K956" s="31">
        <v>1241776</v>
      </c>
      <c r="L956" s="22">
        <f aca="true" t="shared" si="298" ref="L956">SUM(I956:K958)</f>
        <v>3279057</v>
      </c>
    </row>
    <row r="957" spans="1:12" ht="18" customHeight="1">
      <c r="A957" s="26"/>
      <c r="B957" s="29"/>
      <c r="C957" s="4"/>
      <c r="D957" s="5"/>
      <c r="E957" s="6"/>
      <c r="F957" s="4"/>
      <c r="G957" s="5"/>
      <c r="H957" s="6"/>
      <c r="I957" s="32"/>
      <c r="J957" s="32"/>
      <c r="K957" s="32"/>
      <c r="L957" s="23"/>
    </row>
    <row r="958" spans="1:12" ht="15">
      <c r="A958" s="27"/>
      <c r="B958" s="30"/>
      <c r="C958" s="7"/>
      <c r="D958" s="8"/>
      <c r="E958" s="9"/>
      <c r="F958" s="7"/>
      <c r="G958" s="8"/>
      <c r="H958" s="9"/>
      <c r="I958" s="33"/>
      <c r="J958" s="33"/>
      <c r="K958" s="33"/>
      <c r="L958" s="24"/>
    </row>
    <row r="959" spans="1:12" ht="15">
      <c r="A959" s="25" t="s">
        <v>605</v>
      </c>
      <c r="B959" s="28" t="s">
        <v>606</v>
      </c>
      <c r="C959" s="1"/>
      <c r="D959" s="2"/>
      <c r="E959" s="3"/>
      <c r="F959" s="1"/>
      <c r="G959" s="2"/>
      <c r="H959" s="3"/>
      <c r="I959" s="31">
        <v>0</v>
      </c>
      <c r="J959" s="31">
        <v>0</v>
      </c>
      <c r="K959" s="31">
        <v>34437</v>
      </c>
      <c r="L959" s="22">
        <f aca="true" t="shared" si="299" ref="L959">SUM(I959:K961)</f>
        <v>34437</v>
      </c>
    </row>
    <row r="960" spans="1:12" ht="18" customHeight="1">
      <c r="A960" s="26"/>
      <c r="B960" s="29"/>
      <c r="C960" s="4"/>
      <c r="D960" s="5"/>
      <c r="E960" s="6"/>
      <c r="F960" s="4"/>
      <c r="G960" s="5"/>
      <c r="H960" s="6"/>
      <c r="I960" s="32"/>
      <c r="J960" s="32"/>
      <c r="K960" s="32"/>
      <c r="L960" s="23"/>
    </row>
    <row r="961" spans="1:12" ht="15">
      <c r="A961" s="27"/>
      <c r="B961" s="30"/>
      <c r="C961" s="7"/>
      <c r="D961" s="8"/>
      <c r="E961" s="9"/>
      <c r="F961" s="7"/>
      <c r="G961" s="8"/>
      <c r="H961" s="9"/>
      <c r="I961" s="33"/>
      <c r="J961" s="33"/>
      <c r="K961" s="33"/>
      <c r="L961" s="24"/>
    </row>
    <row r="962" spans="1:12" ht="15">
      <c r="A962" s="25" t="s">
        <v>607</v>
      </c>
      <c r="B962" s="28" t="s">
        <v>608</v>
      </c>
      <c r="C962" s="1"/>
      <c r="D962" s="2"/>
      <c r="E962" s="3"/>
      <c r="F962" s="1"/>
      <c r="G962" s="2"/>
      <c r="H962" s="3"/>
      <c r="I962" s="31">
        <v>7007472</v>
      </c>
      <c r="J962" s="31">
        <v>7284175</v>
      </c>
      <c r="K962" s="31">
        <v>7846602</v>
      </c>
      <c r="L962" s="22">
        <f aca="true" t="shared" si="300" ref="L962">SUM(I962:K964)</f>
        <v>22138249</v>
      </c>
    </row>
    <row r="963" spans="1:12" ht="18" customHeight="1">
      <c r="A963" s="26"/>
      <c r="B963" s="29"/>
      <c r="C963" s="4"/>
      <c r="D963" s="5"/>
      <c r="E963" s="6"/>
      <c r="F963" s="4"/>
      <c r="G963" s="5"/>
      <c r="H963" s="6"/>
      <c r="I963" s="32"/>
      <c r="J963" s="32"/>
      <c r="K963" s="32"/>
      <c r="L963" s="23"/>
    </row>
    <row r="964" spans="1:12" ht="15">
      <c r="A964" s="27"/>
      <c r="B964" s="30"/>
      <c r="C964" s="7"/>
      <c r="D964" s="8"/>
      <c r="E964" s="9"/>
      <c r="F964" s="7"/>
      <c r="G964" s="8"/>
      <c r="H964" s="9"/>
      <c r="I964" s="33"/>
      <c r="J964" s="33"/>
      <c r="K964" s="33"/>
      <c r="L964" s="24"/>
    </row>
    <row r="965" spans="1:12" ht="15">
      <c r="A965" s="25" t="s">
        <v>609</v>
      </c>
      <c r="B965" s="28" t="s">
        <v>610</v>
      </c>
      <c r="C965" s="1"/>
      <c r="D965" s="2"/>
      <c r="E965" s="3"/>
      <c r="F965" s="1"/>
      <c r="G965" s="2"/>
      <c r="H965" s="3"/>
      <c r="I965" s="31">
        <v>1564917</v>
      </c>
      <c r="J965" s="31">
        <v>1158885</v>
      </c>
      <c r="K965" s="31">
        <v>707788</v>
      </c>
      <c r="L965" s="22">
        <f aca="true" t="shared" si="301" ref="L965">SUM(I965:K967)</f>
        <v>3431590</v>
      </c>
    </row>
    <row r="966" spans="1:12" ht="18" customHeight="1">
      <c r="A966" s="26"/>
      <c r="B966" s="29"/>
      <c r="C966" s="4"/>
      <c r="D966" s="5"/>
      <c r="E966" s="6"/>
      <c r="F966" s="4"/>
      <c r="G966" s="5"/>
      <c r="H966" s="6"/>
      <c r="I966" s="32"/>
      <c r="J966" s="32"/>
      <c r="K966" s="32"/>
      <c r="L966" s="23"/>
    </row>
    <row r="967" spans="1:12" ht="15">
      <c r="A967" s="27"/>
      <c r="B967" s="30"/>
      <c r="C967" s="7"/>
      <c r="D967" s="8"/>
      <c r="E967" s="9"/>
      <c r="F967" s="7"/>
      <c r="G967" s="8"/>
      <c r="H967" s="9"/>
      <c r="I967" s="33"/>
      <c r="J967" s="33"/>
      <c r="K967" s="33"/>
      <c r="L967" s="24"/>
    </row>
    <row r="968" spans="1:12" ht="15">
      <c r="A968" s="25" t="s">
        <v>611</v>
      </c>
      <c r="B968" s="28" t="s">
        <v>612</v>
      </c>
      <c r="C968" s="1"/>
      <c r="D968" s="2"/>
      <c r="E968" s="3"/>
      <c r="F968" s="1"/>
      <c r="G968" s="2"/>
      <c r="H968" s="3"/>
      <c r="I968" s="31">
        <v>5670767</v>
      </c>
      <c r="J968" s="31">
        <v>12679117</v>
      </c>
      <c r="K968" s="31">
        <v>49281704</v>
      </c>
      <c r="L968" s="22">
        <f aca="true" t="shared" si="302" ref="L968">SUM(I968:K970)</f>
        <v>67631588</v>
      </c>
    </row>
    <row r="969" spans="1:12" ht="18" customHeight="1">
      <c r="A969" s="26"/>
      <c r="B969" s="29"/>
      <c r="C969" s="4"/>
      <c r="D969" s="5"/>
      <c r="E969" s="6"/>
      <c r="F969" s="4"/>
      <c r="G969" s="5"/>
      <c r="H969" s="6"/>
      <c r="I969" s="32"/>
      <c r="J969" s="32"/>
      <c r="K969" s="32"/>
      <c r="L969" s="23"/>
    </row>
    <row r="970" spans="1:12" ht="15">
      <c r="A970" s="27"/>
      <c r="B970" s="30"/>
      <c r="C970" s="7"/>
      <c r="D970" s="8"/>
      <c r="E970" s="9"/>
      <c r="F970" s="7"/>
      <c r="G970" s="8"/>
      <c r="H970" s="9"/>
      <c r="I970" s="33"/>
      <c r="J970" s="33"/>
      <c r="K970" s="33"/>
      <c r="L970" s="24"/>
    </row>
    <row r="971" spans="1:12" ht="15">
      <c r="A971" s="25" t="s">
        <v>613</v>
      </c>
      <c r="B971" s="28" t="s">
        <v>614</v>
      </c>
      <c r="C971" s="1"/>
      <c r="D971" s="2"/>
      <c r="E971" s="3"/>
      <c r="F971" s="1"/>
      <c r="G971" s="2"/>
      <c r="H971" s="3"/>
      <c r="I971" s="31">
        <v>3847228</v>
      </c>
      <c r="J971" s="31">
        <v>4132330</v>
      </c>
      <c r="K971" s="31">
        <v>4365707</v>
      </c>
      <c r="L971" s="22">
        <f aca="true" t="shared" si="303" ref="L971">SUM(I971:K973)</f>
        <v>12345265</v>
      </c>
    </row>
    <row r="972" spans="1:12" ht="18" customHeight="1">
      <c r="A972" s="26"/>
      <c r="B972" s="29"/>
      <c r="C972" s="4"/>
      <c r="D972" s="5"/>
      <c r="E972" s="6"/>
      <c r="F972" s="4"/>
      <c r="G972" s="5"/>
      <c r="H972" s="6"/>
      <c r="I972" s="32"/>
      <c r="J972" s="32"/>
      <c r="K972" s="32"/>
      <c r="L972" s="23"/>
    </row>
    <row r="973" spans="1:12" ht="15">
      <c r="A973" s="27"/>
      <c r="B973" s="30"/>
      <c r="C973" s="7"/>
      <c r="D973" s="8"/>
      <c r="E973" s="9"/>
      <c r="F973" s="7"/>
      <c r="G973" s="8"/>
      <c r="H973" s="9"/>
      <c r="I973" s="33"/>
      <c r="J973" s="33"/>
      <c r="K973" s="33"/>
      <c r="L973" s="24"/>
    </row>
    <row r="974" spans="1:12" ht="15">
      <c r="A974" s="25" t="s">
        <v>615</v>
      </c>
      <c r="B974" s="28" t="s">
        <v>616</v>
      </c>
      <c r="C974" s="1"/>
      <c r="D974" s="2"/>
      <c r="E974" s="3"/>
      <c r="F974" s="1"/>
      <c r="G974" s="2"/>
      <c r="H974" s="3"/>
      <c r="I974" s="31">
        <v>5754458</v>
      </c>
      <c r="J974" s="31">
        <v>0</v>
      </c>
      <c r="K974" s="31">
        <v>0</v>
      </c>
      <c r="L974" s="22">
        <f aca="true" t="shared" si="304" ref="L974">SUM(I974:K976)</f>
        <v>5754458</v>
      </c>
    </row>
    <row r="975" spans="1:12" ht="18" customHeight="1">
      <c r="A975" s="26"/>
      <c r="B975" s="29"/>
      <c r="C975" s="4"/>
      <c r="D975" s="5"/>
      <c r="E975" s="6"/>
      <c r="F975" s="4"/>
      <c r="G975" s="5"/>
      <c r="H975" s="6"/>
      <c r="I975" s="32"/>
      <c r="J975" s="32"/>
      <c r="K975" s="32"/>
      <c r="L975" s="23"/>
    </row>
    <row r="976" spans="1:12" ht="15">
      <c r="A976" s="27"/>
      <c r="B976" s="30"/>
      <c r="C976" s="7"/>
      <c r="D976" s="8"/>
      <c r="E976" s="9"/>
      <c r="F976" s="7"/>
      <c r="G976" s="8"/>
      <c r="H976" s="9"/>
      <c r="I976" s="33"/>
      <c r="J976" s="33"/>
      <c r="K976" s="33"/>
      <c r="L976" s="24"/>
    </row>
    <row r="977" spans="1:12" ht="15">
      <c r="A977" s="25" t="s">
        <v>617</v>
      </c>
      <c r="B977" s="28" t="s">
        <v>618</v>
      </c>
      <c r="C977" s="1"/>
      <c r="D977" s="2"/>
      <c r="E977" s="3"/>
      <c r="F977" s="1"/>
      <c r="G977" s="2"/>
      <c r="H977" s="3"/>
      <c r="I977" s="31">
        <v>3773905</v>
      </c>
      <c r="J977" s="31">
        <v>15599999</v>
      </c>
      <c r="K977" s="31">
        <v>14400000</v>
      </c>
      <c r="L977" s="22">
        <f aca="true" t="shared" si="305" ref="L977">SUM(I977:K979)</f>
        <v>33773904</v>
      </c>
    </row>
    <row r="978" spans="1:12" ht="18" customHeight="1">
      <c r="A978" s="26"/>
      <c r="B978" s="29"/>
      <c r="C978" s="4"/>
      <c r="D978" s="5"/>
      <c r="E978" s="6"/>
      <c r="F978" s="4"/>
      <c r="G978" s="5"/>
      <c r="H978" s="6"/>
      <c r="I978" s="32"/>
      <c r="J978" s="32"/>
      <c r="K978" s="32"/>
      <c r="L978" s="23"/>
    </row>
    <row r="979" spans="1:12" ht="15">
      <c r="A979" s="27"/>
      <c r="B979" s="30"/>
      <c r="C979" s="7"/>
      <c r="D979" s="8"/>
      <c r="E979" s="9"/>
      <c r="F979" s="7"/>
      <c r="G979" s="8"/>
      <c r="H979" s="9"/>
      <c r="I979" s="33"/>
      <c r="J979" s="33"/>
      <c r="K979" s="33"/>
      <c r="L979" s="24"/>
    </row>
    <row r="980" spans="1:12" ht="15">
      <c r="A980" s="25" t="s">
        <v>619</v>
      </c>
      <c r="B980" s="28" t="s">
        <v>620</v>
      </c>
      <c r="C980" s="1"/>
      <c r="D980" s="2"/>
      <c r="E980" s="3"/>
      <c r="F980" s="1"/>
      <c r="G980" s="2"/>
      <c r="H980" s="3"/>
      <c r="I980" s="31">
        <v>595800</v>
      </c>
      <c r="J980" s="31">
        <v>259491</v>
      </c>
      <c r="K980" s="31">
        <v>533964</v>
      </c>
      <c r="L980" s="22">
        <f aca="true" t="shared" si="306" ref="L980">SUM(I980:K982)</f>
        <v>1389255</v>
      </c>
    </row>
    <row r="981" spans="1:12" ht="18" customHeight="1">
      <c r="A981" s="26"/>
      <c r="B981" s="29"/>
      <c r="C981" s="4"/>
      <c r="D981" s="5"/>
      <c r="E981" s="6"/>
      <c r="F981" s="4"/>
      <c r="G981" s="5"/>
      <c r="H981" s="6"/>
      <c r="I981" s="32"/>
      <c r="J981" s="32"/>
      <c r="K981" s="32"/>
      <c r="L981" s="23"/>
    </row>
    <row r="982" spans="1:12" ht="15">
      <c r="A982" s="27"/>
      <c r="B982" s="30"/>
      <c r="C982" s="7"/>
      <c r="D982" s="8"/>
      <c r="E982" s="9"/>
      <c r="F982" s="7"/>
      <c r="G982" s="8"/>
      <c r="H982" s="9"/>
      <c r="I982" s="33"/>
      <c r="J982" s="33"/>
      <c r="K982" s="33"/>
      <c r="L982" s="24"/>
    </row>
    <row r="983" spans="1:12" ht="15">
      <c r="A983" s="25" t="s">
        <v>621</v>
      </c>
      <c r="B983" s="28" t="s">
        <v>622</v>
      </c>
      <c r="C983" s="1"/>
      <c r="D983" s="2"/>
      <c r="E983" s="3"/>
      <c r="F983" s="1"/>
      <c r="G983" s="2"/>
      <c r="H983" s="3"/>
      <c r="I983" s="31">
        <v>14761717</v>
      </c>
      <c r="J983" s="31">
        <v>16200000</v>
      </c>
      <c r="K983" s="31">
        <v>17200000</v>
      </c>
      <c r="L983" s="22">
        <f aca="true" t="shared" si="307" ref="L983">SUM(I983:K985)</f>
        <v>48161717</v>
      </c>
    </row>
    <row r="984" spans="1:12" ht="18" customHeight="1">
      <c r="A984" s="26"/>
      <c r="B984" s="29"/>
      <c r="C984" s="4"/>
      <c r="D984" s="5"/>
      <c r="E984" s="6"/>
      <c r="F984" s="4"/>
      <c r="G984" s="5"/>
      <c r="H984" s="6"/>
      <c r="I984" s="32"/>
      <c r="J984" s="32"/>
      <c r="K984" s="32"/>
      <c r="L984" s="23"/>
    </row>
    <row r="985" spans="1:12" ht="15">
      <c r="A985" s="27"/>
      <c r="B985" s="30"/>
      <c r="C985" s="7"/>
      <c r="D985" s="8"/>
      <c r="E985" s="9"/>
      <c r="F985" s="7"/>
      <c r="G985" s="8"/>
      <c r="H985" s="9"/>
      <c r="I985" s="33"/>
      <c r="J985" s="33"/>
      <c r="K985" s="33"/>
      <c r="L985" s="24"/>
    </row>
    <row r="986" spans="1:12" ht="15">
      <c r="A986" s="25" t="s">
        <v>623</v>
      </c>
      <c r="B986" s="28" t="s">
        <v>624</v>
      </c>
      <c r="C986" s="1"/>
      <c r="D986" s="2"/>
      <c r="E986" s="3"/>
      <c r="F986" s="1"/>
      <c r="G986" s="2"/>
      <c r="H986" s="3"/>
      <c r="I986" s="31">
        <v>5000000</v>
      </c>
      <c r="J986" s="31">
        <v>0</v>
      </c>
      <c r="K986" s="31">
        <v>0</v>
      </c>
      <c r="L986" s="22">
        <f aca="true" t="shared" si="308" ref="L986">SUM(I986:K988)</f>
        <v>5000000</v>
      </c>
    </row>
    <row r="987" spans="1:12" ht="18" customHeight="1">
      <c r="A987" s="26"/>
      <c r="B987" s="29"/>
      <c r="C987" s="4"/>
      <c r="D987" s="5"/>
      <c r="E987" s="6"/>
      <c r="F987" s="4"/>
      <c r="G987" s="5"/>
      <c r="H987" s="6"/>
      <c r="I987" s="32"/>
      <c r="J987" s="32"/>
      <c r="K987" s="32"/>
      <c r="L987" s="23"/>
    </row>
    <row r="988" spans="1:12" ht="15">
      <c r="A988" s="27"/>
      <c r="B988" s="30"/>
      <c r="C988" s="7"/>
      <c r="D988" s="8"/>
      <c r="E988" s="9"/>
      <c r="F988" s="7"/>
      <c r="G988" s="8"/>
      <c r="H988" s="9"/>
      <c r="I988" s="33"/>
      <c r="J988" s="33"/>
      <c r="K988" s="33"/>
      <c r="L988" s="24"/>
    </row>
    <row r="989" spans="1:12" ht="15">
      <c r="A989" s="25" t="s">
        <v>625</v>
      </c>
      <c r="B989" s="28" t="s">
        <v>626</v>
      </c>
      <c r="C989" s="1"/>
      <c r="D989" s="2"/>
      <c r="E989" s="3"/>
      <c r="F989" s="1"/>
      <c r="G989" s="2"/>
      <c r="H989" s="3"/>
      <c r="I989" s="31">
        <v>12489570</v>
      </c>
      <c r="J989" s="31">
        <v>0</v>
      </c>
      <c r="K989" s="31">
        <v>0</v>
      </c>
      <c r="L989" s="22">
        <f aca="true" t="shared" si="309" ref="L989">SUM(I989:K991)</f>
        <v>12489570</v>
      </c>
    </row>
    <row r="990" spans="1:12" ht="18" customHeight="1">
      <c r="A990" s="26"/>
      <c r="B990" s="29"/>
      <c r="C990" s="4"/>
      <c r="D990" s="5"/>
      <c r="E990" s="6"/>
      <c r="F990" s="4"/>
      <c r="G990" s="5"/>
      <c r="H990" s="6"/>
      <c r="I990" s="32"/>
      <c r="J990" s="32"/>
      <c r="K990" s="32"/>
      <c r="L990" s="23"/>
    </row>
    <row r="991" spans="1:12" ht="15">
      <c r="A991" s="27"/>
      <c r="B991" s="30"/>
      <c r="C991" s="7"/>
      <c r="D991" s="8"/>
      <c r="E991" s="9"/>
      <c r="F991" s="7"/>
      <c r="G991" s="8"/>
      <c r="H991" s="9"/>
      <c r="I991" s="33"/>
      <c r="J991" s="33"/>
      <c r="K991" s="33"/>
      <c r="L991" s="24"/>
    </row>
    <row r="992" spans="1:12" ht="15">
      <c r="A992" s="25" t="s">
        <v>627</v>
      </c>
      <c r="B992" s="28" t="s">
        <v>628</v>
      </c>
      <c r="C992" s="1"/>
      <c r="D992" s="2"/>
      <c r="E992" s="3"/>
      <c r="F992" s="1"/>
      <c r="G992" s="2"/>
      <c r="H992" s="3"/>
      <c r="I992" s="31">
        <v>5841886</v>
      </c>
      <c r="J992" s="31">
        <v>10800000</v>
      </c>
      <c r="K992" s="31">
        <v>9700000</v>
      </c>
      <c r="L992" s="22">
        <f aca="true" t="shared" si="310" ref="L992">SUM(I992:K994)</f>
        <v>26341886</v>
      </c>
    </row>
    <row r="993" spans="1:12" ht="18" customHeight="1">
      <c r="A993" s="26"/>
      <c r="B993" s="29"/>
      <c r="C993" s="4"/>
      <c r="D993" s="5"/>
      <c r="E993" s="6"/>
      <c r="F993" s="4"/>
      <c r="G993" s="5"/>
      <c r="H993" s="6"/>
      <c r="I993" s="32"/>
      <c r="J993" s="32"/>
      <c r="K993" s="32"/>
      <c r="L993" s="23"/>
    </row>
    <row r="994" spans="1:12" ht="15">
      <c r="A994" s="27"/>
      <c r="B994" s="30"/>
      <c r="C994" s="7"/>
      <c r="D994" s="8"/>
      <c r="E994" s="9"/>
      <c r="F994" s="7"/>
      <c r="G994" s="8"/>
      <c r="H994" s="9"/>
      <c r="I994" s="33"/>
      <c r="J994" s="33"/>
      <c r="K994" s="33"/>
      <c r="L994" s="24"/>
    </row>
    <row r="995" spans="1:12" ht="15">
      <c r="A995" s="25" t="s">
        <v>629</v>
      </c>
      <c r="B995" s="28" t="s">
        <v>630</v>
      </c>
      <c r="C995" s="1"/>
      <c r="D995" s="2"/>
      <c r="E995" s="3"/>
      <c r="F995" s="1"/>
      <c r="G995" s="2"/>
      <c r="H995" s="3"/>
      <c r="I995" s="31">
        <v>6637135</v>
      </c>
      <c r="J995" s="31">
        <v>8399999</v>
      </c>
      <c r="K995" s="31">
        <v>8899999</v>
      </c>
      <c r="L995" s="22">
        <f aca="true" t="shared" si="311" ref="L995">SUM(I995:K997)</f>
        <v>23937133</v>
      </c>
    </row>
    <row r="996" spans="1:12" ht="18" customHeight="1">
      <c r="A996" s="26"/>
      <c r="B996" s="29"/>
      <c r="C996" s="4"/>
      <c r="D996" s="5"/>
      <c r="E996" s="6"/>
      <c r="F996" s="4"/>
      <c r="G996" s="5"/>
      <c r="H996" s="6"/>
      <c r="I996" s="32"/>
      <c r="J996" s="32"/>
      <c r="K996" s="32"/>
      <c r="L996" s="23"/>
    </row>
    <row r="997" spans="1:12" ht="15">
      <c r="A997" s="27"/>
      <c r="B997" s="30"/>
      <c r="C997" s="7"/>
      <c r="D997" s="8"/>
      <c r="E997" s="9"/>
      <c r="F997" s="7"/>
      <c r="G997" s="8"/>
      <c r="H997" s="9"/>
      <c r="I997" s="33"/>
      <c r="J997" s="33"/>
      <c r="K997" s="33"/>
      <c r="L997" s="24"/>
    </row>
    <row r="998" spans="1:12" ht="15">
      <c r="A998" s="25" t="s">
        <v>631</v>
      </c>
      <c r="B998" s="28" t="s">
        <v>632</v>
      </c>
      <c r="C998" s="1"/>
      <c r="D998" s="2"/>
      <c r="E998" s="3"/>
      <c r="F998" s="1"/>
      <c r="G998" s="2"/>
      <c r="H998" s="3"/>
      <c r="I998" s="31">
        <v>12009288</v>
      </c>
      <c r="J998" s="31">
        <v>13800001</v>
      </c>
      <c r="K998" s="31">
        <v>14599999</v>
      </c>
      <c r="L998" s="22">
        <f aca="true" t="shared" si="312" ref="L998">SUM(I998:K1000)</f>
        <v>40409288</v>
      </c>
    </row>
    <row r="999" spans="1:12" ht="18" customHeight="1">
      <c r="A999" s="26"/>
      <c r="B999" s="29"/>
      <c r="C999" s="4"/>
      <c r="D999" s="5"/>
      <c r="E999" s="6"/>
      <c r="F999" s="4"/>
      <c r="G999" s="5"/>
      <c r="H999" s="6"/>
      <c r="I999" s="32"/>
      <c r="J999" s="32"/>
      <c r="K999" s="32"/>
      <c r="L999" s="23"/>
    </row>
    <row r="1000" spans="1:12" ht="15">
      <c r="A1000" s="27"/>
      <c r="B1000" s="30"/>
      <c r="C1000" s="7"/>
      <c r="D1000" s="8"/>
      <c r="E1000" s="9"/>
      <c r="F1000" s="7"/>
      <c r="G1000" s="8"/>
      <c r="H1000" s="9"/>
      <c r="I1000" s="33"/>
      <c r="J1000" s="33"/>
      <c r="K1000" s="33"/>
      <c r="L1000" s="24"/>
    </row>
    <row r="1001" spans="1:12" ht="15">
      <c r="A1001" s="25" t="s">
        <v>633</v>
      </c>
      <c r="B1001" s="28" t="s">
        <v>634</v>
      </c>
      <c r="C1001" s="1"/>
      <c r="D1001" s="2"/>
      <c r="E1001" s="3"/>
      <c r="F1001" s="1"/>
      <c r="G1001" s="2"/>
      <c r="H1001" s="3"/>
      <c r="I1001" s="31">
        <v>0</v>
      </c>
      <c r="J1001" s="31">
        <v>3774909</v>
      </c>
      <c r="K1001" s="31">
        <v>5500000</v>
      </c>
      <c r="L1001" s="22">
        <f aca="true" t="shared" si="313" ref="L1001">SUM(I1001:K1003)</f>
        <v>9274909</v>
      </c>
    </row>
    <row r="1002" spans="1:12" ht="18" customHeight="1">
      <c r="A1002" s="26"/>
      <c r="B1002" s="29"/>
      <c r="C1002" s="4"/>
      <c r="D1002" s="5"/>
      <c r="E1002" s="6"/>
      <c r="F1002" s="4"/>
      <c r="G1002" s="5"/>
      <c r="H1002" s="6"/>
      <c r="I1002" s="32"/>
      <c r="J1002" s="32"/>
      <c r="K1002" s="32"/>
      <c r="L1002" s="23"/>
    </row>
    <row r="1003" spans="1:12" ht="15">
      <c r="A1003" s="27"/>
      <c r="B1003" s="30"/>
      <c r="C1003" s="7"/>
      <c r="D1003" s="8"/>
      <c r="E1003" s="9"/>
      <c r="F1003" s="7"/>
      <c r="G1003" s="8"/>
      <c r="H1003" s="9"/>
      <c r="I1003" s="33"/>
      <c r="J1003" s="33"/>
      <c r="K1003" s="33"/>
      <c r="L1003" s="24"/>
    </row>
    <row r="1004" spans="1:12" ht="15">
      <c r="A1004" s="25" t="s">
        <v>635</v>
      </c>
      <c r="B1004" s="28" t="s">
        <v>636</v>
      </c>
      <c r="C1004" s="1"/>
      <c r="D1004" s="2"/>
      <c r="E1004" s="3"/>
      <c r="F1004" s="1"/>
      <c r="G1004" s="2"/>
      <c r="H1004" s="3"/>
      <c r="I1004" s="31">
        <v>13998786</v>
      </c>
      <c r="J1004" s="31">
        <v>11515887</v>
      </c>
      <c r="K1004" s="31">
        <v>6835387</v>
      </c>
      <c r="L1004" s="22">
        <f aca="true" t="shared" si="314" ref="L1004">SUM(I1004:K1006)</f>
        <v>32350060</v>
      </c>
    </row>
    <row r="1005" spans="1:12" ht="18" customHeight="1">
      <c r="A1005" s="26"/>
      <c r="B1005" s="29"/>
      <c r="C1005" s="4"/>
      <c r="D1005" s="5"/>
      <c r="E1005" s="6"/>
      <c r="F1005" s="4"/>
      <c r="G1005" s="5"/>
      <c r="H1005" s="6"/>
      <c r="I1005" s="32"/>
      <c r="J1005" s="32"/>
      <c r="K1005" s="32"/>
      <c r="L1005" s="23"/>
    </row>
    <row r="1006" spans="1:12" ht="15">
      <c r="A1006" s="27"/>
      <c r="B1006" s="30"/>
      <c r="C1006" s="7"/>
      <c r="D1006" s="8"/>
      <c r="E1006" s="9"/>
      <c r="F1006" s="7"/>
      <c r="G1006" s="8"/>
      <c r="H1006" s="9"/>
      <c r="I1006" s="33"/>
      <c r="J1006" s="33"/>
      <c r="K1006" s="33"/>
      <c r="L1006" s="24"/>
    </row>
    <row r="1007" spans="1:12" ht="15">
      <c r="A1007" s="25" t="s">
        <v>637</v>
      </c>
      <c r="B1007" s="28" t="s">
        <v>638</v>
      </c>
      <c r="C1007" s="1"/>
      <c r="D1007" s="2"/>
      <c r="E1007" s="3"/>
      <c r="F1007" s="1"/>
      <c r="G1007" s="2"/>
      <c r="H1007" s="3"/>
      <c r="I1007" s="31">
        <v>1220278</v>
      </c>
      <c r="J1007" s="31">
        <v>2493009</v>
      </c>
      <c r="K1007" s="31">
        <v>2911960</v>
      </c>
      <c r="L1007" s="22">
        <f aca="true" t="shared" si="315" ref="L1007">SUM(I1007:K1009)</f>
        <v>6625247</v>
      </c>
    </row>
    <row r="1008" spans="1:12" ht="18" customHeight="1">
      <c r="A1008" s="26"/>
      <c r="B1008" s="29"/>
      <c r="C1008" s="4"/>
      <c r="D1008" s="5"/>
      <c r="E1008" s="6"/>
      <c r="F1008" s="4"/>
      <c r="G1008" s="5"/>
      <c r="H1008" s="6"/>
      <c r="I1008" s="32"/>
      <c r="J1008" s="32"/>
      <c r="K1008" s="32"/>
      <c r="L1008" s="23"/>
    </row>
    <row r="1009" spans="1:12" ht="15">
      <c r="A1009" s="27"/>
      <c r="B1009" s="30"/>
      <c r="C1009" s="7"/>
      <c r="D1009" s="8"/>
      <c r="E1009" s="9"/>
      <c r="F1009" s="7"/>
      <c r="G1009" s="8"/>
      <c r="H1009" s="9"/>
      <c r="I1009" s="33"/>
      <c r="J1009" s="33"/>
      <c r="K1009" s="33"/>
      <c r="L1009" s="24"/>
    </row>
    <row r="1010" spans="1:12" ht="15">
      <c r="A1010" s="25" t="s">
        <v>639</v>
      </c>
      <c r="B1010" s="28" t="s">
        <v>640</v>
      </c>
      <c r="C1010" s="1"/>
      <c r="D1010" s="2"/>
      <c r="E1010" s="3"/>
      <c r="F1010" s="1"/>
      <c r="G1010" s="2"/>
      <c r="H1010" s="3"/>
      <c r="I1010" s="31">
        <v>1012704</v>
      </c>
      <c r="J1010" s="31">
        <v>0</v>
      </c>
      <c r="K1010" s="31">
        <v>0</v>
      </c>
      <c r="L1010" s="22">
        <f aca="true" t="shared" si="316" ref="L1010">SUM(I1010:K1012)</f>
        <v>1012704</v>
      </c>
    </row>
    <row r="1011" spans="1:12" ht="18" customHeight="1">
      <c r="A1011" s="26"/>
      <c r="B1011" s="29"/>
      <c r="C1011" s="4"/>
      <c r="D1011" s="5"/>
      <c r="E1011" s="6"/>
      <c r="F1011" s="4"/>
      <c r="G1011" s="5"/>
      <c r="H1011" s="6"/>
      <c r="I1011" s="32"/>
      <c r="J1011" s="32"/>
      <c r="K1011" s="32"/>
      <c r="L1011" s="23"/>
    </row>
    <row r="1012" spans="1:12" ht="15">
      <c r="A1012" s="27"/>
      <c r="B1012" s="30"/>
      <c r="C1012" s="7"/>
      <c r="D1012" s="8"/>
      <c r="E1012" s="9"/>
      <c r="F1012" s="7"/>
      <c r="G1012" s="8"/>
      <c r="H1012" s="9"/>
      <c r="I1012" s="33"/>
      <c r="J1012" s="33"/>
      <c r="K1012" s="33"/>
      <c r="L1012" s="24"/>
    </row>
    <row r="1013" spans="1:12" ht="15">
      <c r="A1013" s="25" t="s">
        <v>641</v>
      </c>
      <c r="B1013" s="28" t="s">
        <v>642</v>
      </c>
      <c r="C1013" s="1"/>
      <c r="D1013" s="2"/>
      <c r="E1013" s="3"/>
      <c r="F1013" s="1"/>
      <c r="G1013" s="2"/>
      <c r="H1013" s="3"/>
      <c r="I1013" s="31">
        <v>3587254</v>
      </c>
      <c r="J1013" s="31">
        <v>2724850</v>
      </c>
      <c r="K1013" s="31">
        <v>0</v>
      </c>
      <c r="L1013" s="22">
        <f aca="true" t="shared" si="317" ref="L1013">SUM(I1013:K1015)</f>
        <v>6312104</v>
      </c>
    </row>
    <row r="1014" spans="1:12" ht="18" customHeight="1">
      <c r="A1014" s="26"/>
      <c r="B1014" s="29"/>
      <c r="C1014" s="4"/>
      <c r="D1014" s="5"/>
      <c r="E1014" s="6"/>
      <c r="F1014" s="4"/>
      <c r="G1014" s="5"/>
      <c r="H1014" s="6"/>
      <c r="I1014" s="32"/>
      <c r="J1014" s="32"/>
      <c r="K1014" s="32"/>
      <c r="L1014" s="23"/>
    </row>
    <row r="1015" spans="1:12" ht="15">
      <c r="A1015" s="27"/>
      <c r="B1015" s="30"/>
      <c r="C1015" s="7"/>
      <c r="D1015" s="8"/>
      <c r="E1015" s="9"/>
      <c r="F1015" s="7"/>
      <c r="G1015" s="8"/>
      <c r="H1015" s="9"/>
      <c r="I1015" s="33"/>
      <c r="J1015" s="33"/>
      <c r="K1015" s="33"/>
      <c r="L1015" s="24"/>
    </row>
    <row r="1016" spans="1:12" ht="15">
      <c r="A1016" s="25" t="s">
        <v>643</v>
      </c>
      <c r="B1016" s="28" t="s">
        <v>644</v>
      </c>
      <c r="C1016" s="1"/>
      <c r="D1016" s="2"/>
      <c r="E1016" s="3"/>
      <c r="F1016" s="1"/>
      <c r="G1016" s="2"/>
      <c r="H1016" s="3"/>
      <c r="I1016" s="31">
        <v>5175864</v>
      </c>
      <c r="J1016" s="31">
        <v>0</v>
      </c>
      <c r="K1016" s="31">
        <v>0</v>
      </c>
      <c r="L1016" s="22">
        <f aca="true" t="shared" si="318" ref="L1016">SUM(I1016:K1018)</f>
        <v>5175864</v>
      </c>
    </row>
    <row r="1017" spans="1:12" ht="18" customHeight="1">
      <c r="A1017" s="26"/>
      <c r="B1017" s="29"/>
      <c r="C1017" s="4"/>
      <c r="D1017" s="5"/>
      <c r="E1017" s="6"/>
      <c r="F1017" s="4"/>
      <c r="G1017" s="5"/>
      <c r="H1017" s="6"/>
      <c r="I1017" s="32"/>
      <c r="J1017" s="32"/>
      <c r="K1017" s="32"/>
      <c r="L1017" s="23"/>
    </row>
    <row r="1018" spans="1:12" ht="15">
      <c r="A1018" s="27"/>
      <c r="B1018" s="30"/>
      <c r="C1018" s="7"/>
      <c r="D1018" s="8"/>
      <c r="E1018" s="9"/>
      <c r="F1018" s="7"/>
      <c r="G1018" s="8"/>
      <c r="H1018" s="9"/>
      <c r="I1018" s="33"/>
      <c r="J1018" s="33"/>
      <c r="K1018" s="33"/>
      <c r="L1018" s="24"/>
    </row>
    <row r="1019" spans="1:12" ht="15">
      <c r="A1019" s="25" t="s">
        <v>645</v>
      </c>
      <c r="B1019" s="28" t="s">
        <v>646</v>
      </c>
      <c r="C1019" s="1"/>
      <c r="D1019" s="2"/>
      <c r="E1019" s="3"/>
      <c r="F1019" s="1"/>
      <c r="G1019" s="2"/>
      <c r="H1019" s="3"/>
      <c r="I1019" s="31">
        <v>2314595</v>
      </c>
      <c r="J1019" s="31">
        <v>0</v>
      </c>
      <c r="K1019" s="31">
        <v>0</v>
      </c>
      <c r="L1019" s="22">
        <f aca="true" t="shared" si="319" ref="L1019">SUM(I1019:K1021)</f>
        <v>2314595</v>
      </c>
    </row>
    <row r="1020" spans="1:12" ht="18" customHeight="1">
      <c r="A1020" s="26"/>
      <c r="B1020" s="29"/>
      <c r="C1020" s="4"/>
      <c r="D1020" s="5"/>
      <c r="E1020" s="6"/>
      <c r="F1020" s="4"/>
      <c r="G1020" s="5"/>
      <c r="H1020" s="6"/>
      <c r="I1020" s="32"/>
      <c r="J1020" s="32"/>
      <c r="K1020" s="32"/>
      <c r="L1020" s="23"/>
    </row>
    <row r="1021" spans="1:12" ht="15">
      <c r="A1021" s="27"/>
      <c r="B1021" s="30"/>
      <c r="C1021" s="7"/>
      <c r="D1021" s="8"/>
      <c r="E1021" s="9"/>
      <c r="F1021" s="7"/>
      <c r="G1021" s="8"/>
      <c r="H1021" s="9"/>
      <c r="I1021" s="33"/>
      <c r="J1021" s="33"/>
      <c r="K1021" s="33"/>
      <c r="L1021" s="24"/>
    </row>
    <row r="1022" spans="1:12" ht="15">
      <c r="A1022" s="25" t="s">
        <v>647</v>
      </c>
      <c r="B1022" s="28" t="s">
        <v>648</v>
      </c>
      <c r="C1022" s="1"/>
      <c r="D1022" s="2"/>
      <c r="E1022" s="3"/>
      <c r="F1022" s="1"/>
      <c r="G1022" s="2"/>
      <c r="H1022" s="3"/>
      <c r="I1022" s="31">
        <v>9845542</v>
      </c>
      <c r="J1022" s="31">
        <v>0</v>
      </c>
      <c r="K1022" s="31">
        <v>0</v>
      </c>
      <c r="L1022" s="22">
        <f aca="true" t="shared" si="320" ref="L1022">SUM(I1022:K1024)</f>
        <v>9845542</v>
      </c>
    </row>
    <row r="1023" spans="1:12" ht="18" customHeight="1">
      <c r="A1023" s="26"/>
      <c r="B1023" s="29"/>
      <c r="C1023" s="4"/>
      <c r="D1023" s="5"/>
      <c r="E1023" s="6"/>
      <c r="F1023" s="4"/>
      <c r="G1023" s="5"/>
      <c r="H1023" s="6"/>
      <c r="I1023" s="32"/>
      <c r="J1023" s="32"/>
      <c r="K1023" s="32"/>
      <c r="L1023" s="23"/>
    </row>
    <row r="1024" spans="1:12" ht="15">
      <c r="A1024" s="27"/>
      <c r="B1024" s="30"/>
      <c r="C1024" s="7"/>
      <c r="D1024" s="8"/>
      <c r="E1024" s="9"/>
      <c r="F1024" s="7"/>
      <c r="G1024" s="8"/>
      <c r="H1024" s="9"/>
      <c r="I1024" s="33"/>
      <c r="J1024" s="33"/>
      <c r="K1024" s="33"/>
      <c r="L1024" s="24"/>
    </row>
    <row r="1025" spans="1:12" ht="15">
      <c r="A1025" s="25" t="s">
        <v>649</v>
      </c>
      <c r="B1025" s="28" t="s">
        <v>650</v>
      </c>
      <c r="C1025" s="1"/>
      <c r="D1025" s="2"/>
      <c r="E1025" s="3"/>
      <c r="F1025" s="1"/>
      <c r="G1025" s="2"/>
      <c r="H1025" s="3"/>
      <c r="I1025" s="31">
        <v>68507568</v>
      </c>
      <c r="J1025" s="31">
        <v>0</v>
      </c>
      <c r="K1025" s="31">
        <v>0</v>
      </c>
      <c r="L1025" s="22">
        <f aca="true" t="shared" si="321" ref="L1025">SUM(I1025:K1027)</f>
        <v>68507568</v>
      </c>
    </row>
    <row r="1026" spans="1:12" ht="18" customHeight="1">
      <c r="A1026" s="26"/>
      <c r="B1026" s="29"/>
      <c r="C1026" s="4"/>
      <c r="D1026" s="5"/>
      <c r="E1026" s="6"/>
      <c r="F1026" s="4"/>
      <c r="G1026" s="5"/>
      <c r="H1026" s="6"/>
      <c r="I1026" s="32"/>
      <c r="J1026" s="32"/>
      <c r="K1026" s="32"/>
      <c r="L1026" s="23"/>
    </row>
    <row r="1027" spans="1:12" ht="15">
      <c r="A1027" s="27"/>
      <c r="B1027" s="30"/>
      <c r="C1027" s="7"/>
      <c r="D1027" s="8"/>
      <c r="E1027" s="9"/>
      <c r="F1027" s="7"/>
      <c r="G1027" s="8"/>
      <c r="H1027" s="9"/>
      <c r="I1027" s="33"/>
      <c r="J1027" s="33"/>
      <c r="K1027" s="33"/>
      <c r="L1027" s="24"/>
    </row>
    <row r="1028" spans="1:12" ht="15">
      <c r="A1028" s="25" t="s">
        <v>651</v>
      </c>
      <c r="B1028" s="28" t="s">
        <v>652</v>
      </c>
      <c r="C1028" s="1"/>
      <c r="D1028" s="2"/>
      <c r="E1028" s="3"/>
      <c r="F1028" s="1"/>
      <c r="G1028" s="2"/>
      <c r="H1028" s="3"/>
      <c r="I1028" s="31">
        <v>89159</v>
      </c>
      <c r="J1028" s="31">
        <v>0</v>
      </c>
      <c r="K1028" s="31">
        <v>0</v>
      </c>
      <c r="L1028" s="22">
        <f aca="true" t="shared" si="322" ref="L1028">SUM(I1028:K1030)</f>
        <v>89159</v>
      </c>
    </row>
    <row r="1029" spans="1:12" ht="18" customHeight="1">
      <c r="A1029" s="26"/>
      <c r="B1029" s="29"/>
      <c r="C1029" s="4"/>
      <c r="D1029" s="5"/>
      <c r="E1029" s="6"/>
      <c r="F1029" s="4"/>
      <c r="G1029" s="5"/>
      <c r="H1029" s="6"/>
      <c r="I1029" s="32"/>
      <c r="J1029" s="32"/>
      <c r="K1029" s="32"/>
      <c r="L1029" s="23"/>
    </row>
    <row r="1030" spans="1:12" ht="15">
      <c r="A1030" s="27"/>
      <c r="B1030" s="30"/>
      <c r="C1030" s="7"/>
      <c r="D1030" s="8"/>
      <c r="E1030" s="9"/>
      <c r="F1030" s="7"/>
      <c r="G1030" s="8"/>
      <c r="H1030" s="9"/>
      <c r="I1030" s="33"/>
      <c r="J1030" s="33"/>
      <c r="K1030" s="33"/>
      <c r="L1030" s="24"/>
    </row>
    <row r="1031" spans="1:12" ht="15">
      <c r="A1031" s="25" t="s">
        <v>653</v>
      </c>
      <c r="B1031" s="28" t="s">
        <v>654</v>
      </c>
      <c r="C1031" s="1"/>
      <c r="D1031" s="2"/>
      <c r="E1031" s="3"/>
      <c r="F1031" s="1"/>
      <c r="G1031" s="2"/>
      <c r="H1031" s="3"/>
      <c r="I1031" s="31">
        <v>63918987</v>
      </c>
      <c r="J1031" s="31">
        <v>35546148</v>
      </c>
      <c r="K1031" s="31">
        <v>6574426</v>
      </c>
      <c r="L1031" s="22">
        <f aca="true" t="shared" si="323" ref="L1031">SUM(I1031:K1033)</f>
        <v>106039561</v>
      </c>
    </row>
    <row r="1032" spans="1:12" ht="18" customHeight="1">
      <c r="A1032" s="26"/>
      <c r="B1032" s="29"/>
      <c r="C1032" s="4"/>
      <c r="D1032" s="5"/>
      <c r="E1032" s="6"/>
      <c r="F1032" s="4"/>
      <c r="G1032" s="5"/>
      <c r="H1032" s="6"/>
      <c r="I1032" s="32"/>
      <c r="J1032" s="32"/>
      <c r="K1032" s="32"/>
      <c r="L1032" s="23"/>
    </row>
    <row r="1033" spans="1:12" ht="15">
      <c r="A1033" s="27"/>
      <c r="B1033" s="30"/>
      <c r="C1033" s="7"/>
      <c r="D1033" s="8"/>
      <c r="E1033" s="9"/>
      <c r="F1033" s="7"/>
      <c r="G1033" s="8"/>
      <c r="H1033" s="9"/>
      <c r="I1033" s="33"/>
      <c r="J1033" s="33"/>
      <c r="K1033" s="33"/>
      <c r="L1033" s="24"/>
    </row>
    <row r="1034" spans="1:12" ht="15">
      <c r="A1034" s="25" t="s">
        <v>655</v>
      </c>
      <c r="B1034" s="28" t="s">
        <v>656</v>
      </c>
      <c r="C1034" s="1"/>
      <c r="D1034" s="2"/>
      <c r="E1034" s="3"/>
      <c r="F1034" s="1"/>
      <c r="G1034" s="2"/>
      <c r="H1034" s="3"/>
      <c r="I1034" s="31">
        <v>26933617</v>
      </c>
      <c r="J1034" s="31">
        <v>0</v>
      </c>
      <c r="K1034" s="31">
        <v>0</v>
      </c>
      <c r="L1034" s="22">
        <f aca="true" t="shared" si="324" ref="L1034">SUM(I1034:K1036)</f>
        <v>26933617</v>
      </c>
    </row>
    <row r="1035" spans="1:12" ht="18" customHeight="1">
      <c r="A1035" s="26"/>
      <c r="B1035" s="29"/>
      <c r="C1035" s="4"/>
      <c r="D1035" s="5"/>
      <c r="E1035" s="6"/>
      <c r="F1035" s="4"/>
      <c r="G1035" s="5"/>
      <c r="H1035" s="6"/>
      <c r="I1035" s="32"/>
      <c r="J1035" s="32"/>
      <c r="K1035" s="32"/>
      <c r="L1035" s="23"/>
    </row>
    <row r="1036" spans="1:12" ht="15">
      <c r="A1036" s="27"/>
      <c r="B1036" s="30"/>
      <c r="C1036" s="7"/>
      <c r="D1036" s="8"/>
      <c r="E1036" s="9"/>
      <c r="F1036" s="7"/>
      <c r="G1036" s="8"/>
      <c r="H1036" s="9"/>
      <c r="I1036" s="33"/>
      <c r="J1036" s="33"/>
      <c r="K1036" s="33"/>
      <c r="L1036" s="24"/>
    </row>
    <row r="1037" spans="1:12" ht="15">
      <c r="A1037" s="25" t="s">
        <v>657</v>
      </c>
      <c r="B1037" s="28" t="s">
        <v>658</v>
      </c>
      <c r="C1037" s="1"/>
      <c r="D1037" s="2"/>
      <c r="E1037" s="3"/>
      <c r="F1037" s="1"/>
      <c r="G1037" s="2"/>
      <c r="H1037" s="3"/>
      <c r="I1037" s="31">
        <v>48483235</v>
      </c>
      <c r="J1037" s="31">
        <v>0</v>
      </c>
      <c r="K1037" s="31">
        <v>0</v>
      </c>
      <c r="L1037" s="22">
        <f aca="true" t="shared" si="325" ref="L1037">SUM(I1037:K1039)</f>
        <v>48483235</v>
      </c>
    </row>
    <row r="1038" spans="1:12" ht="18" customHeight="1">
      <c r="A1038" s="26"/>
      <c r="B1038" s="29"/>
      <c r="C1038" s="4"/>
      <c r="D1038" s="5"/>
      <c r="E1038" s="6"/>
      <c r="F1038" s="4"/>
      <c r="G1038" s="5"/>
      <c r="H1038" s="6"/>
      <c r="I1038" s="32"/>
      <c r="J1038" s="32"/>
      <c r="K1038" s="32"/>
      <c r="L1038" s="23"/>
    </row>
    <row r="1039" spans="1:12" ht="15">
      <c r="A1039" s="27"/>
      <c r="B1039" s="30"/>
      <c r="C1039" s="7"/>
      <c r="D1039" s="8"/>
      <c r="E1039" s="9"/>
      <c r="F1039" s="7"/>
      <c r="G1039" s="8"/>
      <c r="H1039" s="9"/>
      <c r="I1039" s="33"/>
      <c r="J1039" s="33"/>
      <c r="K1039" s="33"/>
      <c r="L1039" s="24"/>
    </row>
    <row r="1040" spans="1:12" ht="15">
      <c r="A1040" s="25" t="s">
        <v>659</v>
      </c>
      <c r="B1040" s="28" t="s">
        <v>660</v>
      </c>
      <c r="C1040" s="1"/>
      <c r="D1040" s="2"/>
      <c r="E1040" s="3"/>
      <c r="F1040" s="1"/>
      <c r="G1040" s="2"/>
      <c r="H1040" s="3"/>
      <c r="I1040" s="31">
        <v>13710932</v>
      </c>
      <c r="J1040" s="31">
        <v>0</v>
      </c>
      <c r="K1040" s="31">
        <v>0</v>
      </c>
      <c r="L1040" s="22">
        <f aca="true" t="shared" si="326" ref="L1040">SUM(I1040:K1042)</f>
        <v>13710932</v>
      </c>
    </row>
    <row r="1041" spans="1:12" ht="18" customHeight="1">
      <c r="A1041" s="26"/>
      <c r="B1041" s="29"/>
      <c r="C1041" s="4"/>
      <c r="D1041" s="5"/>
      <c r="E1041" s="6"/>
      <c r="F1041" s="4"/>
      <c r="G1041" s="5"/>
      <c r="H1041" s="6"/>
      <c r="I1041" s="32"/>
      <c r="J1041" s="32"/>
      <c r="K1041" s="32"/>
      <c r="L1041" s="23"/>
    </row>
    <row r="1042" spans="1:12" ht="15">
      <c r="A1042" s="27"/>
      <c r="B1042" s="30"/>
      <c r="C1042" s="7"/>
      <c r="D1042" s="8"/>
      <c r="E1042" s="9"/>
      <c r="F1042" s="7"/>
      <c r="G1042" s="8"/>
      <c r="H1042" s="9"/>
      <c r="I1042" s="33"/>
      <c r="J1042" s="33"/>
      <c r="K1042" s="33"/>
      <c r="L1042" s="24"/>
    </row>
    <row r="1043" spans="1:12" ht="15">
      <c r="A1043" s="25" t="s">
        <v>661</v>
      </c>
      <c r="B1043" s="28" t="s">
        <v>662</v>
      </c>
      <c r="C1043" s="1"/>
      <c r="D1043" s="2"/>
      <c r="E1043" s="3"/>
      <c r="F1043" s="1"/>
      <c r="G1043" s="2"/>
      <c r="H1043" s="3"/>
      <c r="I1043" s="31">
        <v>5235582</v>
      </c>
      <c r="J1043" s="31">
        <v>5449360</v>
      </c>
      <c r="K1043" s="31">
        <v>8245557</v>
      </c>
      <c r="L1043" s="22">
        <f aca="true" t="shared" si="327" ref="L1043">SUM(I1043:K1045)</f>
        <v>18930499</v>
      </c>
    </row>
    <row r="1044" spans="1:12" ht="18" customHeight="1">
      <c r="A1044" s="26"/>
      <c r="B1044" s="29"/>
      <c r="C1044" s="4"/>
      <c r="D1044" s="5"/>
      <c r="E1044" s="6"/>
      <c r="F1044" s="4"/>
      <c r="G1044" s="5"/>
      <c r="H1044" s="6"/>
      <c r="I1044" s="32"/>
      <c r="J1044" s="32"/>
      <c r="K1044" s="32"/>
      <c r="L1044" s="23"/>
    </row>
    <row r="1045" spans="1:12" ht="15">
      <c r="A1045" s="27"/>
      <c r="B1045" s="30"/>
      <c r="C1045" s="7"/>
      <c r="D1045" s="8"/>
      <c r="E1045" s="9"/>
      <c r="F1045" s="7"/>
      <c r="G1045" s="8"/>
      <c r="H1045" s="9"/>
      <c r="I1045" s="33"/>
      <c r="J1045" s="33"/>
      <c r="K1045" s="33"/>
      <c r="L1045" s="24"/>
    </row>
    <row r="1046" spans="1:12" ht="15">
      <c r="A1046" s="25" t="s">
        <v>663</v>
      </c>
      <c r="B1046" s="28" t="s">
        <v>664</v>
      </c>
      <c r="C1046" s="1"/>
      <c r="D1046" s="2"/>
      <c r="E1046" s="3"/>
      <c r="F1046" s="1"/>
      <c r="G1046" s="2"/>
      <c r="H1046" s="3"/>
      <c r="I1046" s="31">
        <v>3652664</v>
      </c>
      <c r="J1046" s="31">
        <v>5017170</v>
      </c>
      <c r="K1046" s="31">
        <v>1195557</v>
      </c>
      <c r="L1046" s="22">
        <f aca="true" t="shared" si="328" ref="L1046">SUM(I1046:K1048)</f>
        <v>9865391</v>
      </c>
    </row>
    <row r="1047" spans="1:12" ht="18" customHeight="1">
      <c r="A1047" s="26"/>
      <c r="B1047" s="29"/>
      <c r="C1047" s="4"/>
      <c r="D1047" s="5"/>
      <c r="E1047" s="6"/>
      <c r="F1047" s="4"/>
      <c r="G1047" s="5"/>
      <c r="H1047" s="6"/>
      <c r="I1047" s="32"/>
      <c r="J1047" s="32"/>
      <c r="K1047" s="32"/>
      <c r="L1047" s="23"/>
    </row>
    <row r="1048" spans="1:12" ht="15">
      <c r="A1048" s="27"/>
      <c r="B1048" s="30"/>
      <c r="C1048" s="7"/>
      <c r="D1048" s="8"/>
      <c r="E1048" s="9"/>
      <c r="F1048" s="7"/>
      <c r="G1048" s="8"/>
      <c r="H1048" s="9"/>
      <c r="I1048" s="33"/>
      <c r="J1048" s="33"/>
      <c r="K1048" s="33"/>
      <c r="L1048" s="24"/>
    </row>
    <row r="1049" spans="1:12" ht="15">
      <c r="A1049" s="25" t="s">
        <v>665</v>
      </c>
      <c r="B1049" s="28" t="s">
        <v>666</v>
      </c>
      <c r="C1049" s="1"/>
      <c r="D1049" s="2"/>
      <c r="E1049" s="3"/>
      <c r="F1049" s="1"/>
      <c r="G1049" s="2"/>
      <c r="H1049" s="3"/>
      <c r="I1049" s="31">
        <v>13871162</v>
      </c>
      <c r="J1049" s="31">
        <v>0</v>
      </c>
      <c r="K1049" s="31">
        <v>0</v>
      </c>
      <c r="L1049" s="22">
        <f aca="true" t="shared" si="329" ref="L1049">SUM(I1049:K1051)</f>
        <v>13871162</v>
      </c>
    </row>
    <row r="1050" spans="1:12" ht="18" customHeight="1">
      <c r="A1050" s="26"/>
      <c r="B1050" s="29"/>
      <c r="C1050" s="4"/>
      <c r="D1050" s="5"/>
      <c r="E1050" s="6"/>
      <c r="F1050" s="4"/>
      <c r="G1050" s="5"/>
      <c r="H1050" s="6"/>
      <c r="I1050" s="32"/>
      <c r="J1050" s="32"/>
      <c r="K1050" s="32"/>
      <c r="L1050" s="23"/>
    </row>
    <row r="1051" spans="1:12" ht="15">
      <c r="A1051" s="27"/>
      <c r="B1051" s="30"/>
      <c r="C1051" s="7"/>
      <c r="D1051" s="8"/>
      <c r="E1051" s="9"/>
      <c r="F1051" s="7"/>
      <c r="G1051" s="8"/>
      <c r="H1051" s="9"/>
      <c r="I1051" s="33"/>
      <c r="J1051" s="33"/>
      <c r="K1051" s="33"/>
      <c r="L1051" s="24"/>
    </row>
    <row r="1052" spans="1:12" ht="15">
      <c r="A1052" s="25" t="s">
        <v>667</v>
      </c>
      <c r="B1052" s="28" t="s">
        <v>668</v>
      </c>
      <c r="C1052" s="1"/>
      <c r="D1052" s="2"/>
      <c r="E1052" s="3"/>
      <c r="F1052" s="1"/>
      <c r="G1052" s="2"/>
      <c r="H1052" s="3"/>
      <c r="I1052" s="31">
        <v>2628278</v>
      </c>
      <c r="J1052" s="31">
        <v>5545591</v>
      </c>
      <c r="K1052" s="31">
        <v>5883315</v>
      </c>
      <c r="L1052" s="22">
        <f aca="true" t="shared" si="330" ref="L1052">SUM(I1052:K1054)</f>
        <v>14057184</v>
      </c>
    </row>
    <row r="1053" spans="1:12" ht="18" customHeight="1">
      <c r="A1053" s="26"/>
      <c r="B1053" s="29"/>
      <c r="C1053" s="4"/>
      <c r="D1053" s="5"/>
      <c r="E1053" s="6"/>
      <c r="F1053" s="4"/>
      <c r="G1053" s="5"/>
      <c r="H1053" s="6"/>
      <c r="I1053" s="32"/>
      <c r="J1053" s="32"/>
      <c r="K1053" s="32"/>
      <c r="L1053" s="23"/>
    </row>
    <row r="1054" spans="1:12" ht="15">
      <c r="A1054" s="27"/>
      <c r="B1054" s="30"/>
      <c r="C1054" s="7"/>
      <c r="D1054" s="8"/>
      <c r="E1054" s="9"/>
      <c r="F1054" s="7"/>
      <c r="G1054" s="8"/>
      <c r="H1054" s="9"/>
      <c r="I1054" s="33"/>
      <c r="J1054" s="33"/>
      <c r="K1054" s="33"/>
      <c r="L1054" s="24"/>
    </row>
    <row r="1055" spans="1:12" ht="15">
      <c r="A1055" s="25" t="s">
        <v>669</v>
      </c>
      <c r="B1055" s="28" t="s">
        <v>670</v>
      </c>
      <c r="C1055" s="1"/>
      <c r="D1055" s="2"/>
      <c r="E1055" s="3"/>
      <c r="F1055" s="1"/>
      <c r="G1055" s="2"/>
      <c r="H1055" s="3"/>
      <c r="I1055" s="31">
        <v>2398999</v>
      </c>
      <c r="J1055" s="31">
        <v>2447405</v>
      </c>
      <c r="K1055" s="31">
        <v>2596453</v>
      </c>
      <c r="L1055" s="22">
        <f aca="true" t="shared" si="331" ref="L1055">SUM(I1055:K1057)</f>
        <v>7442857</v>
      </c>
    </row>
    <row r="1056" spans="1:12" ht="18" customHeight="1">
      <c r="A1056" s="26"/>
      <c r="B1056" s="29"/>
      <c r="C1056" s="4"/>
      <c r="D1056" s="5"/>
      <c r="E1056" s="6"/>
      <c r="F1056" s="4"/>
      <c r="G1056" s="5"/>
      <c r="H1056" s="6"/>
      <c r="I1056" s="32"/>
      <c r="J1056" s="32"/>
      <c r="K1056" s="32"/>
      <c r="L1056" s="23"/>
    </row>
    <row r="1057" spans="1:12" ht="15">
      <c r="A1057" s="27"/>
      <c r="B1057" s="30"/>
      <c r="C1057" s="7"/>
      <c r="D1057" s="8"/>
      <c r="E1057" s="9"/>
      <c r="F1057" s="7"/>
      <c r="G1057" s="8"/>
      <c r="H1057" s="9"/>
      <c r="I1057" s="33"/>
      <c r="J1057" s="33"/>
      <c r="K1057" s="33"/>
      <c r="L1057" s="24"/>
    </row>
    <row r="1058" spans="1:12" ht="15">
      <c r="A1058" s="25" t="s">
        <v>671</v>
      </c>
      <c r="B1058" s="28" t="s">
        <v>672</v>
      </c>
      <c r="C1058" s="1"/>
      <c r="D1058" s="2"/>
      <c r="E1058" s="3"/>
      <c r="F1058" s="1"/>
      <c r="G1058" s="2"/>
      <c r="H1058" s="3"/>
      <c r="I1058" s="31">
        <v>4338541</v>
      </c>
      <c r="J1058" s="31">
        <v>0</v>
      </c>
      <c r="K1058" s="31">
        <v>0</v>
      </c>
      <c r="L1058" s="22">
        <f aca="true" t="shared" si="332" ref="L1058">SUM(I1058:K1060)</f>
        <v>4338541</v>
      </c>
    </row>
    <row r="1059" spans="1:12" ht="18" customHeight="1">
      <c r="A1059" s="26"/>
      <c r="B1059" s="29"/>
      <c r="C1059" s="4"/>
      <c r="D1059" s="5"/>
      <c r="E1059" s="6"/>
      <c r="F1059" s="4"/>
      <c r="G1059" s="5"/>
      <c r="H1059" s="6"/>
      <c r="I1059" s="32"/>
      <c r="J1059" s="32"/>
      <c r="K1059" s="32"/>
      <c r="L1059" s="23"/>
    </row>
    <row r="1060" spans="1:12" ht="15">
      <c r="A1060" s="27"/>
      <c r="B1060" s="30"/>
      <c r="C1060" s="7"/>
      <c r="D1060" s="8"/>
      <c r="E1060" s="9"/>
      <c r="F1060" s="7"/>
      <c r="G1060" s="8"/>
      <c r="H1060" s="9"/>
      <c r="I1060" s="33"/>
      <c r="J1060" s="33"/>
      <c r="K1060" s="33"/>
      <c r="L1060" s="24"/>
    </row>
    <row r="1061" spans="1:12" ht="15">
      <c r="A1061" s="25" t="s">
        <v>673</v>
      </c>
      <c r="B1061" s="28" t="s">
        <v>674</v>
      </c>
      <c r="C1061" s="1"/>
      <c r="D1061" s="2"/>
      <c r="E1061" s="3"/>
      <c r="F1061" s="1"/>
      <c r="G1061" s="2"/>
      <c r="H1061" s="3"/>
      <c r="I1061" s="31">
        <v>7296119</v>
      </c>
      <c r="J1061" s="31">
        <v>3185406</v>
      </c>
      <c r="K1061" s="31">
        <v>0</v>
      </c>
      <c r="L1061" s="22">
        <f aca="true" t="shared" si="333" ref="L1061">SUM(I1061:K1063)</f>
        <v>10481525</v>
      </c>
    </row>
    <row r="1062" spans="1:12" ht="18" customHeight="1">
      <c r="A1062" s="26"/>
      <c r="B1062" s="29"/>
      <c r="C1062" s="4"/>
      <c r="D1062" s="5"/>
      <c r="E1062" s="6"/>
      <c r="F1062" s="4"/>
      <c r="G1062" s="5"/>
      <c r="H1062" s="6"/>
      <c r="I1062" s="32"/>
      <c r="J1062" s="32"/>
      <c r="K1062" s="32"/>
      <c r="L1062" s="23"/>
    </row>
    <row r="1063" spans="1:12" ht="15">
      <c r="A1063" s="27"/>
      <c r="B1063" s="30"/>
      <c r="C1063" s="7"/>
      <c r="D1063" s="8"/>
      <c r="E1063" s="9"/>
      <c r="F1063" s="7"/>
      <c r="G1063" s="8"/>
      <c r="H1063" s="9"/>
      <c r="I1063" s="33"/>
      <c r="J1063" s="33"/>
      <c r="K1063" s="33"/>
      <c r="L1063" s="24"/>
    </row>
    <row r="1064" spans="1:12" ht="15">
      <c r="A1064" s="25" t="s">
        <v>675</v>
      </c>
      <c r="B1064" s="28" t="s">
        <v>676</v>
      </c>
      <c r="C1064" s="1"/>
      <c r="D1064" s="2"/>
      <c r="E1064" s="3"/>
      <c r="F1064" s="1"/>
      <c r="G1064" s="2"/>
      <c r="H1064" s="3"/>
      <c r="I1064" s="31">
        <v>12462008</v>
      </c>
      <c r="J1064" s="31">
        <v>0</v>
      </c>
      <c r="K1064" s="31">
        <v>0</v>
      </c>
      <c r="L1064" s="22">
        <f aca="true" t="shared" si="334" ref="L1064">SUM(I1064:K1066)</f>
        <v>12462008</v>
      </c>
    </row>
    <row r="1065" spans="1:12" ht="18" customHeight="1">
      <c r="A1065" s="26"/>
      <c r="B1065" s="29"/>
      <c r="C1065" s="4"/>
      <c r="D1065" s="5"/>
      <c r="E1065" s="6"/>
      <c r="F1065" s="4"/>
      <c r="G1065" s="5"/>
      <c r="H1065" s="6"/>
      <c r="I1065" s="32"/>
      <c r="J1065" s="32"/>
      <c r="K1065" s="32"/>
      <c r="L1065" s="23"/>
    </row>
    <row r="1066" spans="1:12" ht="15">
      <c r="A1066" s="27"/>
      <c r="B1066" s="30"/>
      <c r="C1066" s="7"/>
      <c r="D1066" s="8"/>
      <c r="E1066" s="9"/>
      <c r="F1066" s="7"/>
      <c r="G1066" s="8"/>
      <c r="H1066" s="9"/>
      <c r="I1066" s="33"/>
      <c r="J1066" s="33"/>
      <c r="K1066" s="33"/>
      <c r="L1066" s="24"/>
    </row>
    <row r="1067" spans="1:12" ht="15">
      <c r="A1067" s="25" t="s">
        <v>677</v>
      </c>
      <c r="B1067" s="28" t="s">
        <v>678</v>
      </c>
      <c r="C1067" s="1"/>
      <c r="D1067" s="2"/>
      <c r="E1067" s="3"/>
      <c r="F1067" s="1"/>
      <c r="G1067" s="2"/>
      <c r="H1067" s="3"/>
      <c r="I1067" s="31">
        <v>4001284</v>
      </c>
      <c r="J1067" s="31">
        <v>0</v>
      </c>
      <c r="K1067" s="31">
        <v>0</v>
      </c>
      <c r="L1067" s="22">
        <f aca="true" t="shared" si="335" ref="L1067">SUM(I1067:K1069)</f>
        <v>4001284</v>
      </c>
    </row>
    <row r="1068" spans="1:12" ht="18" customHeight="1">
      <c r="A1068" s="26"/>
      <c r="B1068" s="29"/>
      <c r="C1068" s="4"/>
      <c r="D1068" s="5"/>
      <c r="E1068" s="6"/>
      <c r="F1068" s="4"/>
      <c r="G1068" s="5"/>
      <c r="H1068" s="6"/>
      <c r="I1068" s="32"/>
      <c r="J1068" s="32"/>
      <c r="K1068" s="32"/>
      <c r="L1068" s="23"/>
    </row>
    <row r="1069" spans="1:12" ht="15">
      <c r="A1069" s="27"/>
      <c r="B1069" s="30"/>
      <c r="C1069" s="7"/>
      <c r="D1069" s="8"/>
      <c r="E1069" s="9"/>
      <c r="F1069" s="7"/>
      <c r="G1069" s="8"/>
      <c r="H1069" s="9"/>
      <c r="I1069" s="33"/>
      <c r="J1069" s="33"/>
      <c r="K1069" s="33"/>
      <c r="L1069" s="24"/>
    </row>
    <row r="1070" spans="1:12" ht="15">
      <c r="A1070" s="25" t="s">
        <v>679</v>
      </c>
      <c r="B1070" s="28" t="s">
        <v>680</v>
      </c>
      <c r="C1070" s="1"/>
      <c r="D1070" s="2"/>
      <c r="E1070" s="3"/>
      <c r="F1070" s="1"/>
      <c r="G1070" s="2"/>
      <c r="H1070" s="3"/>
      <c r="I1070" s="31">
        <v>13125254</v>
      </c>
      <c r="J1070" s="31">
        <v>0</v>
      </c>
      <c r="K1070" s="31">
        <v>0</v>
      </c>
      <c r="L1070" s="22">
        <f aca="true" t="shared" si="336" ref="L1070">SUM(I1070:K1072)</f>
        <v>13125254</v>
      </c>
    </row>
    <row r="1071" spans="1:12" ht="18" customHeight="1">
      <c r="A1071" s="26"/>
      <c r="B1071" s="29"/>
      <c r="C1071" s="4"/>
      <c r="D1071" s="5"/>
      <c r="E1071" s="6"/>
      <c r="F1071" s="4"/>
      <c r="G1071" s="5"/>
      <c r="H1071" s="6"/>
      <c r="I1071" s="32"/>
      <c r="J1071" s="32"/>
      <c r="K1071" s="32"/>
      <c r="L1071" s="23"/>
    </row>
    <row r="1072" spans="1:12" ht="15">
      <c r="A1072" s="27"/>
      <c r="B1072" s="30"/>
      <c r="C1072" s="7"/>
      <c r="D1072" s="8"/>
      <c r="E1072" s="9"/>
      <c r="F1072" s="7"/>
      <c r="G1072" s="8"/>
      <c r="H1072" s="9"/>
      <c r="I1072" s="33"/>
      <c r="J1072" s="33"/>
      <c r="K1072" s="33"/>
      <c r="L1072" s="24"/>
    </row>
    <row r="1073" spans="1:12" ht="15">
      <c r="A1073" s="25" t="s">
        <v>681</v>
      </c>
      <c r="B1073" s="28" t="s">
        <v>682</v>
      </c>
      <c r="C1073" s="1"/>
      <c r="D1073" s="2"/>
      <c r="E1073" s="3"/>
      <c r="F1073" s="1"/>
      <c r="G1073" s="2"/>
      <c r="H1073" s="3"/>
      <c r="I1073" s="31">
        <v>47783542</v>
      </c>
      <c r="J1073" s="31">
        <v>77645819</v>
      </c>
      <c r="K1073" s="31">
        <v>33832582</v>
      </c>
      <c r="L1073" s="22">
        <f aca="true" t="shared" si="337" ref="L1073">SUM(I1073:K1075)</f>
        <v>159261943</v>
      </c>
    </row>
    <row r="1074" spans="1:12" ht="18" customHeight="1">
      <c r="A1074" s="26"/>
      <c r="B1074" s="29"/>
      <c r="C1074" s="4"/>
      <c r="D1074" s="5"/>
      <c r="E1074" s="6"/>
      <c r="F1074" s="4"/>
      <c r="G1074" s="5"/>
      <c r="H1074" s="6"/>
      <c r="I1074" s="32"/>
      <c r="J1074" s="32"/>
      <c r="K1074" s="32"/>
      <c r="L1074" s="23"/>
    </row>
    <row r="1075" spans="1:12" ht="15">
      <c r="A1075" s="27"/>
      <c r="B1075" s="30"/>
      <c r="C1075" s="7"/>
      <c r="D1075" s="8"/>
      <c r="E1075" s="9"/>
      <c r="F1075" s="7"/>
      <c r="G1075" s="8"/>
      <c r="H1075" s="9"/>
      <c r="I1075" s="33"/>
      <c r="J1075" s="33"/>
      <c r="K1075" s="33"/>
      <c r="L1075" s="24"/>
    </row>
    <row r="1076" spans="1:12" ht="15">
      <c r="A1076" s="25" t="s">
        <v>683</v>
      </c>
      <c r="B1076" s="28" t="s">
        <v>684</v>
      </c>
      <c r="C1076" s="1"/>
      <c r="D1076" s="2"/>
      <c r="E1076" s="3"/>
      <c r="F1076" s="1"/>
      <c r="G1076" s="2"/>
      <c r="H1076" s="3"/>
      <c r="I1076" s="31">
        <v>7344619</v>
      </c>
      <c r="J1076" s="31">
        <v>0</v>
      </c>
      <c r="K1076" s="31">
        <v>0</v>
      </c>
      <c r="L1076" s="22">
        <f aca="true" t="shared" si="338" ref="L1076">SUM(I1076:K1078)</f>
        <v>7344619</v>
      </c>
    </row>
    <row r="1077" spans="1:12" ht="18" customHeight="1">
      <c r="A1077" s="26"/>
      <c r="B1077" s="29"/>
      <c r="C1077" s="4"/>
      <c r="D1077" s="5"/>
      <c r="E1077" s="6"/>
      <c r="F1077" s="4"/>
      <c r="G1077" s="5"/>
      <c r="H1077" s="6"/>
      <c r="I1077" s="32"/>
      <c r="J1077" s="32"/>
      <c r="K1077" s="32"/>
      <c r="L1077" s="23"/>
    </row>
    <row r="1078" spans="1:12" ht="15">
      <c r="A1078" s="27"/>
      <c r="B1078" s="30"/>
      <c r="C1078" s="7"/>
      <c r="D1078" s="8"/>
      <c r="E1078" s="9"/>
      <c r="F1078" s="7"/>
      <c r="G1078" s="8"/>
      <c r="H1078" s="9"/>
      <c r="I1078" s="33"/>
      <c r="J1078" s="33"/>
      <c r="K1078" s="33"/>
      <c r="L1078" s="24"/>
    </row>
    <row r="1079" spans="1:12" ht="15">
      <c r="A1079" s="25" t="s">
        <v>685</v>
      </c>
      <c r="B1079" s="28" t="s">
        <v>686</v>
      </c>
      <c r="C1079" s="1"/>
      <c r="D1079" s="2"/>
      <c r="E1079" s="3"/>
      <c r="F1079" s="1"/>
      <c r="G1079" s="2"/>
      <c r="H1079" s="3"/>
      <c r="I1079" s="31">
        <v>2444129</v>
      </c>
      <c r="J1079" s="31">
        <v>0</v>
      </c>
      <c r="K1079" s="31">
        <v>0</v>
      </c>
      <c r="L1079" s="22">
        <f aca="true" t="shared" si="339" ref="L1079">SUM(I1079:K1081)</f>
        <v>2444129</v>
      </c>
    </row>
    <row r="1080" spans="1:12" ht="18" customHeight="1">
      <c r="A1080" s="26"/>
      <c r="B1080" s="29"/>
      <c r="C1080" s="4"/>
      <c r="D1080" s="5"/>
      <c r="E1080" s="6"/>
      <c r="F1080" s="4"/>
      <c r="G1080" s="5"/>
      <c r="H1080" s="6"/>
      <c r="I1080" s="32"/>
      <c r="J1080" s="32"/>
      <c r="K1080" s="32"/>
      <c r="L1080" s="23"/>
    </row>
    <row r="1081" spans="1:12" ht="15">
      <c r="A1081" s="27"/>
      <c r="B1081" s="30"/>
      <c r="C1081" s="7"/>
      <c r="D1081" s="8"/>
      <c r="E1081" s="9"/>
      <c r="F1081" s="7"/>
      <c r="G1081" s="8"/>
      <c r="H1081" s="9"/>
      <c r="I1081" s="33"/>
      <c r="J1081" s="33"/>
      <c r="K1081" s="33"/>
      <c r="L1081" s="24"/>
    </row>
    <row r="1082" spans="1:12" ht="15">
      <c r="A1082" s="25" t="s">
        <v>687</v>
      </c>
      <c r="B1082" s="28" t="s">
        <v>688</v>
      </c>
      <c r="C1082" s="1"/>
      <c r="D1082" s="2"/>
      <c r="E1082" s="3"/>
      <c r="F1082" s="1"/>
      <c r="G1082" s="2"/>
      <c r="H1082" s="3"/>
      <c r="I1082" s="31">
        <v>5325750</v>
      </c>
      <c r="J1082" s="31">
        <v>0</v>
      </c>
      <c r="K1082" s="31">
        <v>0</v>
      </c>
      <c r="L1082" s="22">
        <f aca="true" t="shared" si="340" ref="L1082">SUM(I1082:K1084)</f>
        <v>5325750</v>
      </c>
    </row>
    <row r="1083" spans="1:12" ht="18" customHeight="1">
      <c r="A1083" s="26"/>
      <c r="B1083" s="29"/>
      <c r="C1083" s="4"/>
      <c r="D1083" s="5"/>
      <c r="E1083" s="6"/>
      <c r="F1083" s="4"/>
      <c r="G1083" s="5"/>
      <c r="H1083" s="6"/>
      <c r="I1083" s="32"/>
      <c r="J1083" s="32"/>
      <c r="K1083" s="32"/>
      <c r="L1083" s="23"/>
    </row>
    <row r="1084" spans="1:12" ht="15">
      <c r="A1084" s="27"/>
      <c r="B1084" s="30"/>
      <c r="C1084" s="7"/>
      <c r="D1084" s="8"/>
      <c r="E1084" s="9"/>
      <c r="F1084" s="7"/>
      <c r="G1084" s="8"/>
      <c r="H1084" s="9"/>
      <c r="I1084" s="33"/>
      <c r="J1084" s="33"/>
      <c r="K1084" s="33"/>
      <c r="L1084" s="24"/>
    </row>
    <row r="1085" spans="1:12" ht="15">
      <c r="A1085" s="25" t="s">
        <v>689</v>
      </c>
      <c r="B1085" s="28" t="s">
        <v>690</v>
      </c>
      <c r="C1085" s="1"/>
      <c r="D1085" s="2"/>
      <c r="E1085" s="3"/>
      <c r="F1085" s="1"/>
      <c r="G1085" s="2"/>
      <c r="H1085" s="3"/>
      <c r="I1085" s="31">
        <v>3472491</v>
      </c>
      <c r="J1085" s="31">
        <v>3252838</v>
      </c>
      <c r="K1085" s="31">
        <v>3438585</v>
      </c>
      <c r="L1085" s="22">
        <f aca="true" t="shared" si="341" ref="L1085">SUM(I1085:K1087)</f>
        <v>10163914</v>
      </c>
    </row>
    <row r="1086" spans="1:12" ht="18" customHeight="1">
      <c r="A1086" s="26"/>
      <c r="B1086" s="29"/>
      <c r="C1086" s="4"/>
      <c r="D1086" s="5"/>
      <c r="E1086" s="6"/>
      <c r="F1086" s="4"/>
      <c r="G1086" s="5"/>
      <c r="H1086" s="6"/>
      <c r="I1086" s="32"/>
      <c r="J1086" s="32"/>
      <c r="K1086" s="32"/>
      <c r="L1086" s="23"/>
    </row>
    <row r="1087" spans="1:12" ht="15">
      <c r="A1087" s="27"/>
      <c r="B1087" s="30"/>
      <c r="C1087" s="7"/>
      <c r="D1087" s="8"/>
      <c r="E1087" s="9"/>
      <c r="F1087" s="7"/>
      <c r="G1087" s="8"/>
      <c r="H1087" s="9"/>
      <c r="I1087" s="33"/>
      <c r="J1087" s="33"/>
      <c r="K1087" s="33"/>
      <c r="L1087" s="24"/>
    </row>
    <row r="1088" spans="1:12" ht="15">
      <c r="A1088" s="25" t="s">
        <v>691</v>
      </c>
      <c r="B1088" s="28" t="s">
        <v>692</v>
      </c>
      <c r="C1088" s="1"/>
      <c r="D1088" s="2"/>
      <c r="E1088" s="3"/>
      <c r="F1088" s="1"/>
      <c r="G1088" s="2"/>
      <c r="H1088" s="3"/>
      <c r="I1088" s="31">
        <v>4636317</v>
      </c>
      <c r="J1088" s="31">
        <v>4436786</v>
      </c>
      <c r="K1088" s="31">
        <v>0</v>
      </c>
      <c r="L1088" s="22">
        <f aca="true" t="shared" si="342" ref="L1088">SUM(I1088:K1090)</f>
        <v>9073103</v>
      </c>
    </row>
    <row r="1089" spans="1:12" ht="18" customHeight="1">
      <c r="A1089" s="26"/>
      <c r="B1089" s="29"/>
      <c r="C1089" s="4"/>
      <c r="D1089" s="5"/>
      <c r="E1089" s="6"/>
      <c r="F1089" s="4"/>
      <c r="G1089" s="5"/>
      <c r="H1089" s="6"/>
      <c r="I1089" s="32"/>
      <c r="J1089" s="32"/>
      <c r="K1089" s="32"/>
      <c r="L1089" s="23"/>
    </row>
    <row r="1090" spans="1:12" ht="15">
      <c r="A1090" s="27"/>
      <c r="B1090" s="30"/>
      <c r="C1090" s="7"/>
      <c r="D1090" s="8"/>
      <c r="E1090" s="9"/>
      <c r="F1090" s="7"/>
      <c r="G1090" s="8"/>
      <c r="H1090" s="9"/>
      <c r="I1090" s="33"/>
      <c r="J1090" s="33"/>
      <c r="K1090" s="33"/>
      <c r="L1090" s="24"/>
    </row>
    <row r="1091" spans="1:12" ht="15">
      <c r="A1091" s="25" t="s">
        <v>693</v>
      </c>
      <c r="B1091" s="28" t="s">
        <v>694</v>
      </c>
      <c r="C1091" s="1"/>
      <c r="D1091" s="2"/>
      <c r="E1091" s="3"/>
      <c r="F1091" s="1"/>
      <c r="G1091" s="2"/>
      <c r="H1091" s="3"/>
      <c r="I1091" s="31">
        <v>3972893</v>
      </c>
      <c r="J1091" s="31">
        <v>0</v>
      </c>
      <c r="K1091" s="31">
        <v>0</v>
      </c>
      <c r="L1091" s="22">
        <f aca="true" t="shared" si="343" ref="L1091">SUM(I1091:K1093)</f>
        <v>3972893</v>
      </c>
    </row>
    <row r="1092" spans="1:12" ht="18" customHeight="1">
      <c r="A1092" s="26"/>
      <c r="B1092" s="29"/>
      <c r="C1092" s="4"/>
      <c r="D1092" s="5"/>
      <c r="E1092" s="6"/>
      <c r="F1092" s="4"/>
      <c r="G1092" s="5"/>
      <c r="H1092" s="6"/>
      <c r="I1092" s="32"/>
      <c r="J1092" s="32"/>
      <c r="K1092" s="32"/>
      <c r="L1092" s="23"/>
    </row>
    <row r="1093" spans="1:12" ht="15">
      <c r="A1093" s="27"/>
      <c r="B1093" s="30"/>
      <c r="C1093" s="7"/>
      <c r="D1093" s="8"/>
      <c r="E1093" s="9"/>
      <c r="F1093" s="7"/>
      <c r="G1093" s="8"/>
      <c r="H1093" s="9"/>
      <c r="I1093" s="33"/>
      <c r="J1093" s="33"/>
      <c r="K1093" s="33"/>
      <c r="L1093" s="24"/>
    </row>
    <row r="1094" spans="1:12" ht="15">
      <c r="A1094" s="25" t="s">
        <v>695</v>
      </c>
      <c r="B1094" s="28" t="s">
        <v>696</v>
      </c>
      <c r="C1094" s="1"/>
      <c r="D1094" s="2"/>
      <c r="E1094" s="3"/>
      <c r="F1094" s="1"/>
      <c r="G1094" s="2"/>
      <c r="H1094" s="3"/>
      <c r="I1094" s="31">
        <v>2955195</v>
      </c>
      <c r="J1094" s="31">
        <v>35287923</v>
      </c>
      <c r="K1094" s="31">
        <v>110455304</v>
      </c>
      <c r="L1094" s="22">
        <f aca="true" t="shared" si="344" ref="L1094">SUM(I1094:K1096)</f>
        <v>148698422</v>
      </c>
    </row>
    <row r="1095" spans="1:12" ht="18" customHeight="1">
      <c r="A1095" s="26"/>
      <c r="B1095" s="29"/>
      <c r="C1095" s="4"/>
      <c r="D1095" s="5"/>
      <c r="E1095" s="6"/>
      <c r="F1095" s="4"/>
      <c r="G1095" s="5"/>
      <c r="H1095" s="6"/>
      <c r="I1095" s="32"/>
      <c r="J1095" s="32"/>
      <c r="K1095" s="32"/>
      <c r="L1095" s="23"/>
    </row>
    <row r="1096" spans="1:12" ht="15">
      <c r="A1096" s="27"/>
      <c r="B1096" s="30"/>
      <c r="C1096" s="7"/>
      <c r="D1096" s="8"/>
      <c r="E1096" s="9"/>
      <c r="F1096" s="7"/>
      <c r="G1096" s="8"/>
      <c r="H1096" s="9"/>
      <c r="I1096" s="33"/>
      <c r="J1096" s="33"/>
      <c r="K1096" s="33"/>
      <c r="L1096" s="24"/>
    </row>
    <row r="1097" spans="1:12" ht="15">
      <c r="A1097" s="25" t="s">
        <v>697</v>
      </c>
      <c r="B1097" s="28" t="s">
        <v>698</v>
      </c>
      <c r="C1097" s="1"/>
      <c r="D1097" s="2"/>
      <c r="E1097" s="3"/>
      <c r="F1097" s="1"/>
      <c r="G1097" s="2"/>
      <c r="H1097" s="3"/>
      <c r="I1097" s="31">
        <v>335029</v>
      </c>
      <c r="J1097" s="31">
        <v>499465</v>
      </c>
      <c r="K1097" s="31">
        <v>578027</v>
      </c>
      <c r="L1097" s="22">
        <f aca="true" t="shared" si="345" ref="L1097">SUM(I1097:K1099)</f>
        <v>1412521</v>
      </c>
    </row>
    <row r="1098" spans="1:12" ht="18" customHeight="1">
      <c r="A1098" s="26"/>
      <c r="B1098" s="29"/>
      <c r="C1098" s="4"/>
      <c r="D1098" s="5"/>
      <c r="E1098" s="6"/>
      <c r="F1098" s="4"/>
      <c r="G1098" s="5"/>
      <c r="H1098" s="6"/>
      <c r="I1098" s="32"/>
      <c r="J1098" s="32"/>
      <c r="K1098" s="32"/>
      <c r="L1098" s="23"/>
    </row>
    <row r="1099" spans="1:12" ht="15">
      <c r="A1099" s="27"/>
      <c r="B1099" s="30"/>
      <c r="C1099" s="7"/>
      <c r="D1099" s="8"/>
      <c r="E1099" s="9"/>
      <c r="F1099" s="7"/>
      <c r="G1099" s="8"/>
      <c r="H1099" s="9"/>
      <c r="I1099" s="33"/>
      <c r="J1099" s="33"/>
      <c r="K1099" s="33"/>
      <c r="L1099" s="24"/>
    </row>
    <row r="1100" spans="1:12" ht="15">
      <c r="A1100" s="25" t="s">
        <v>699</v>
      </c>
      <c r="B1100" s="28" t="s">
        <v>700</v>
      </c>
      <c r="C1100" s="1"/>
      <c r="D1100" s="2"/>
      <c r="E1100" s="3"/>
      <c r="F1100" s="1"/>
      <c r="G1100" s="2"/>
      <c r="H1100" s="3"/>
      <c r="I1100" s="31">
        <v>2186353</v>
      </c>
      <c r="J1100" s="31">
        <v>0</v>
      </c>
      <c r="K1100" s="31">
        <v>0</v>
      </c>
      <c r="L1100" s="22">
        <f aca="true" t="shared" si="346" ref="L1100">SUM(I1100:K1102)</f>
        <v>2186353</v>
      </c>
    </row>
    <row r="1101" spans="1:12" ht="18" customHeight="1">
      <c r="A1101" s="26"/>
      <c r="B1101" s="29"/>
      <c r="C1101" s="4"/>
      <c r="D1101" s="5"/>
      <c r="E1101" s="6"/>
      <c r="F1101" s="4"/>
      <c r="G1101" s="5"/>
      <c r="H1101" s="6"/>
      <c r="I1101" s="32"/>
      <c r="J1101" s="32"/>
      <c r="K1101" s="32"/>
      <c r="L1101" s="23"/>
    </row>
    <row r="1102" spans="1:12" ht="15">
      <c r="A1102" s="27"/>
      <c r="B1102" s="30"/>
      <c r="C1102" s="7"/>
      <c r="D1102" s="8"/>
      <c r="E1102" s="9"/>
      <c r="F1102" s="7"/>
      <c r="G1102" s="8"/>
      <c r="H1102" s="9"/>
      <c r="I1102" s="33"/>
      <c r="J1102" s="33"/>
      <c r="K1102" s="33"/>
      <c r="L1102" s="24"/>
    </row>
    <row r="1103" spans="1:12" ht="15">
      <c r="A1103" s="25" t="s">
        <v>701</v>
      </c>
      <c r="B1103" s="28" t="s">
        <v>702</v>
      </c>
      <c r="C1103" s="1"/>
      <c r="D1103" s="2"/>
      <c r="E1103" s="3"/>
      <c r="F1103" s="1"/>
      <c r="G1103" s="2"/>
      <c r="H1103" s="3"/>
      <c r="I1103" s="31">
        <v>5798489</v>
      </c>
      <c r="J1103" s="31">
        <v>0</v>
      </c>
      <c r="K1103" s="31">
        <v>0</v>
      </c>
      <c r="L1103" s="22">
        <f aca="true" t="shared" si="347" ref="L1103">SUM(I1103:K1105)</f>
        <v>5798489</v>
      </c>
    </row>
    <row r="1104" spans="1:12" ht="18" customHeight="1">
      <c r="A1104" s="26"/>
      <c r="B1104" s="29"/>
      <c r="C1104" s="4"/>
      <c r="D1104" s="5"/>
      <c r="E1104" s="6"/>
      <c r="F1104" s="4"/>
      <c r="G1104" s="5"/>
      <c r="H1104" s="6"/>
      <c r="I1104" s="32"/>
      <c r="J1104" s="32"/>
      <c r="K1104" s="32"/>
      <c r="L1104" s="23"/>
    </row>
    <row r="1105" spans="1:12" ht="15">
      <c r="A1105" s="27"/>
      <c r="B1105" s="30"/>
      <c r="C1105" s="7"/>
      <c r="D1105" s="8"/>
      <c r="E1105" s="9"/>
      <c r="F1105" s="7"/>
      <c r="G1105" s="8"/>
      <c r="H1105" s="9"/>
      <c r="I1105" s="33"/>
      <c r="J1105" s="33"/>
      <c r="K1105" s="33"/>
      <c r="L1105" s="24"/>
    </row>
    <row r="1106" spans="1:12" ht="15">
      <c r="A1106" s="25" t="s">
        <v>703</v>
      </c>
      <c r="B1106" s="28" t="s">
        <v>704</v>
      </c>
      <c r="C1106" s="1"/>
      <c r="D1106" s="2"/>
      <c r="E1106" s="3"/>
      <c r="F1106" s="1"/>
      <c r="G1106" s="2"/>
      <c r="H1106" s="3"/>
      <c r="I1106" s="31">
        <v>5800424</v>
      </c>
      <c r="J1106" s="31">
        <v>0</v>
      </c>
      <c r="K1106" s="31">
        <v>0</v>
      </c>
      <c r="L1106" s="22">
        <f aca="true" t="shared" si="348" ref="L1106">SUM(I1106:K1108)</f>
        <v>5800424</v>
      </c>
    </row>
    <row r="1107" spans="1:12" ht="18" customHeight="1">
      <c r="A1107" s="26"/>
      <c r="B1107" s="29"/>
      <c r="C1107" s="4"/>
      <c r="D1107" s="5"/>
      <c r="E1107" s="6"/>
      <c r="F1107" s="4"/>
      <c r="G1107" s="5"/>
      <c r="H1107" s="6"/>
      <c r="I1107" s="32"/>
      <c r="J1107" s="32"/>
      <c r="K1107" s="32"/>
      <c r="L1107" s="23"/>
    </row>
    <row r="1108" spans="1:12" ht="15">
      <c r="A1108" s="27"/>
      <c r="B1108" s="30"/>
      <c r="C1108" s="7"/>
      <c r="D1108" s="8"/>
      <c r="E1108" s="9"/>
      <c r="F1108" s="7"/>
      <c r="G1108" s="8"/>
      <c r="H1108" s="9"/>
      <c r="I1108" s="33"/>
      <c r="J1108" s="33"/>
      <c r="K1108" s="33"/>
      <c r="L1108" s="24"/>
    </row>
    <row r="1109" spans="1:12" ht="15">
      <c r="A1109" s="25" t="s">
        <v>705</v>
      </c>
      <c r="B1109" s="28" t="s">
        <v>706</v>
      </c>
      <c r="C1109" s="1"/>
      <c r="D1109" s="2"/>
      <c r="E1109" s="3"/>
      <c r="F1109" s="1"/>
      <c r="G1109" s="2"/>
      <c r="H1109" s="3"/>
      <c r="I1109" s="31">
        <v>4835980</v>
      </c>
      <c r="J1109" s="31">
        <v>0</v>
      </c>
      <c r="K1109" s="31">
        <v>0</v>
      </c>
      <c r="L1109" s="22">
        <f aca="true" t="shared" si="349" ref="L1109">SUM(I1109:K1111)</f>
        <v>4835980</v>
      </c>
    </row>
    <row r="1110" spans="1:12" ht="18" customHeight="1">
      <c r="A1110" s="26"/>
      <c r="B1110" s="29"/>
      <c r="C1110" s="4"/>
      <c r="D1110" s="5"/>
      <c r="E1110" s="6"/>
      <c r="F1110" s="4"/>
      <c r="G1110" s="5"/>
      <c r="H1110" s="6"/>
      <c r="I1110" s="32"/>
      <c r="J1110" s="32"/>
      <c r="K1110" s="32"/>
      <c r="L1110" s="23"/>
    </row>
    <row r="1111" spans="1:12" ht="15">
      <c r="A1111" s="27"/>
      <c r="B1111" s="30"/>
      <c r="C1111" s="7"/>
      <c r="D1111" s="8"/>
      <c r="E1111" s="9"/>
      <c r="F1111" s="7"/>
      <c r="G1111" s="8"/>
      <c r="H1111" s="9"/>
      <c r="I1111" s="33"/>
      <c r="J1111" s="33"/>
      <c r="K1111" s="33"/>
      <c r="L1111" s="24"/>
    </row>
    <row r="1112" spans="1:12" ht="15">
      <c r="A1112" s="25" t="s">
        <v>707</v>
      </c>
      <c r="B1112" s="28" t="s">
        <v>708</v>
      </c>
      <c r="C1112" s="1"/>
      <c r="D1112" s="2"/>
      <c r="E1112" s="3"/>
      <c r="F1112" s="1"/>
      <c r="G1112" s="2"/>
      <c r="H1112" s="3"/>
      <c r="I1112" s="31">
        <v>3125771</v>
      </c>
      <c r="J1112" s="31">
        <v>0</v>
      </c>
      <c r="K1112" s="31">
        <v>0</v>
      </c>
      <c r="L1112" s="22">
        <f aca="true" t="shared" si="350" ref="L1112">SUM(I1112:K1114)</f>
        <v>3125771</v>
      </c>
    </row>
    <row r="1113" spans="1:12" ht="18" customHeight="1">
      <c r="A1113" s="26"/>
      <c r="B1113" s="29"/>
      <c r="C1113" s="4"/>
      <c r="D1113" s="5"/>
      <c r="E1113" s="6"/>
      <c r="F1113" s="4"/>
      <c r="G1113" s="5"/>
      <c r="H1113" s="6"/>
      <c r="I1113" s="32"/>
      <c r="J1113" s="32"/>
      <c r="K1113" s="32"/>
      <c r="L1113" s="23"/>
    </row>
    <row r="1114" spans="1:12" ht="15">
      <c r="A1114" s="27"/>
      <c r="B1114" s="30"/>
      <c r="C1114" s="7"/>
      <c r="D1114" s="8"/>
      <c r="E1114" s="9"/>
      <c r="F1114" s="7"/>
      <c r="G1114" s="8"/>
      <c r="H1114" s="9"/>
      <c r="I1114" s="33"/>
      <c r="J1114" s="33"/>
      <c r="K1114" s="33"/>
      <c r="L1114" s="24"/>
    </row>
    <row r="1115" spans="1:12" ht="15">
      <c r="A1115" s="25" t="s">
        <v>709</v>
      </c>
      <c r="B1115" s="28" t="s">
        <v>710</v>
      </c>
      <c r="C1115" s="1"/>
      <c r="D1115" s="2"/>
      <c r="E1115" s="3"/>
      <c r="F1115" s="1"/>
      <c r="G1115" s="2"/>
      <c r="H1115" s="3"/>
      <c r="I1115" s="31">
        <v>12957768</v>
      </c>
      <c r="J1115" s="31">
        <v>0</v>
      </c>
      <c r="K1115" s="31">
        <v>5447462</v>
      </c>
      <c r="L1115" s="22">
        <f aca="true" t="shared" si="351" ref="L1115">SUM(I1115:K1117)</f>
        <v>18405230</v>
      </c>
    </row>
    <row r="1116" spans="1:12" ht="18" customHeight="1">
      <c r="A1116" s="26"/>
      <c r="B1116" s="29"/>
      <c r="C1116" s="4"/>
      <c r="D1116" s="5"/>
      <c r="E1116" s="6"/>
      <c r="F1116" s="4"/>
      <c r="G1116" s="5"/>
      <c r="H1116" s="6"/>
      <c r="I1116" s="32"/>
      <c r="J1116" s="32"/>
      <c r="K1116" s="32"/>
      <c r="L1116" s="23"/>
    </row>
    <row r="1117" spans="1:12" ht="15">
      <c r="A1117" s="27"/>
      <c r="B1117" s="30"/>
      <c r="C1117" s="7"/>
      <c r="D1117" s="8"/>
      <c r="E1117" s="9"/>
      <c r="F1117" s="7"/>
      <c r="G1117" s="8"/>
      <c r="H1117" s="9"/>
      <c r="I1117" s="33"/>
      <c r="J1117" s="33"/>
      <c r="K1117" s="33"/>
      <c r="L1117" s="24"/>
    </row>
    <row r="1118" spans="1:12" ht="15">
      <c r="A1118" s="25" t="s">
        <v>711</v>
      </c>
      <c r="B1118" s="28" t="s">
        <v>712</v>
      </c>
      <c r="C1118" s="1"/>
      <c r="D1118" s="2"/>
      <c r="E1118" s="3"/>
      <c r="F1118" s="1"/>
      <c r="G1118" s="2"/>
      <c r="H1118" s="3"/>
      <c r="I1118" s="31">
        <v>11783389</v>
      </c>
      <c r="J1118" s="31">
        <v>0</v>
      </c>
      <c r="K1118" s="31">
        <v>0</v>
      </c>
      <c r="L1118" s="22">
        <f aca="true" t="shared" si="352" ref="L1118">SUM(I1118:K1120)</f>
        <v>11783389</v>
      </c>
    </row>
    <row r="1119" spans="1:12" ht="18" customHeight="1">
      <c r="A1119" s="26"/>
      <c r="B1119" s="29"/>
      <c r="C1119" s="4"/>
      <c r="D1119" s="5"/>
      <c r="E1119" s="6"/>
      <c r="F1119" s="4"/>
      <c r="G1119" s="5"/>
      <c r="H1119" s="6"/>
      <c r="I1119" s="32"/>
      <c r="J1119" s="32"/>
      <c r="K1119" s="32"/>
      <c r="L1119" s="23"/>
    </row>
    <row r="1120" spans="1:12" ht="15">
      <c r="A1120" s="27"/>
      <c r="B1120" s="30"/>
      <c r="C1120" s="7"/>
      <c r="D1120" s="8"/>
      <c r="E1120" s="9"/>
      <c r="F1120" s="7"/>
      <c r="G1120" s="8"/>
      <c r="H1120" s="9"/>
      <c r="I1120" s="33"/>
      <c r="J1120" s="33"/>
      <c r="K1120" s="33"/>
      <c r="L1120" s="24"/>
    </row>
    <row r="1121" spans="1:12" ht="15">
      <c r="A1121" s="25" t="s">
        <v>713</v>
      </c>
      <c r="B1121" s="28" t="s">
        <v>714</v>
      </c>
      <c r="C1121" s="1"/>
      <c r="D1121" s="2"/>
      <c r="E1121" s="3"/>
      <c r="F1121" s="1"/>
      <c r="G1121" s="2"/>
      <c r="H1121" s="3"/>
      <c r="I1121" s="31">
        <v>3474971</v>
      </c>
      <c r="J1121" s="31">
        <v>0</v>
      </c>
      <c r="K1121" s="31">
        <v>0</v>
      </c>
      <c r="L1121" s="22">
        <f aca="true" t="shared" si="353" ref="L1121">SUM(I1121:K1123)</f>
        <v>3474971</v>
      </c>
    </row>
    <row r="1122" spans="1:12" ht="18" customHeight="1">
      <c r="A1122" s="26"/>
      <c r="B1122" s="29"/>
      <c r="C1122" s="4"/>
      <c r="D1122" s="5"/>
      <c r="E1122" s="6"/>
      <c r="F1122" s="4"/>
      <c r="G1122" s="5"/>
      <c r="H1122" s="6"/>
      <c r="I1122" s="32"/>
      <c r="J1122" s="32"/>
      <c r="K1122" s="32"/>
      <c r="L1122" s="23"/>
    </row>
    <row r="1123" spans="1:12" ht="15">
      <c r="A1123" s="27"/>
      <c r="B1123" s="30"/>
      <c r="C1123" s="7"/>
      <c r="D1123" s="8"/>
      <c r="E1123" s="9"/>
      <c r="F1123" s="7"/>
      <c r="G1123" s="8"/>
      <c r="H1123" s="9"/>
      <c r="I1123" s="33"/>
      <c r="J1123" s="33"/>
      <c r="K1123" s="33"/>
      <c r="L1123" s="24"/>
    </row>
    <row r="1124" spans="1:12" ht="15">
      <c r="A1124" s="25" t="s">
        <v>715</v>
      </c>
      <c r="B1124" s="28" t="s">
        <v>716</v>
      </c>
      <c r="C1124" s="1"/>
      <c r="D1124" s="2"/>
      <c r="E1124" s="3"/>
      <c r="F1124" s="1"/>
      <c r="G1124" s="2"/>
      <c r="H1124" s="3"/>
      <c r="I1124" s="31">
        <v>2812145</v>
      </c>
      <c r="J1124" s="31">
        <v>0</v>
      </c>
      <c r="K1124" s="31">
        <v>0</v>
      </c>
      <c r="L1124" s="22">
        <f aca="true" t="shared" si="354" ref="L1124">SUM(I1124:K1126)</f>
        <v>2812145</v>
      </c>
    </row>
    <row r="1125" spans="1:12" ht="18" customHeight="1">
      <c r="A1125" s="26"/>
      <c r="B1125" s="29"/>
      <c r="C1125" s="4"/>
      <c r="D1125" s="5"/>
      <c r="E1125" s="6"/>
      <c r="F1125" s="4"/>
      <c r="G1125" s="5"/>
      <c r="H1125" s="6"/>
      <c r="I1125" s="32"/>
      <c r="J1125" s="32"/>
      <c r="K1125" s="32"/>
      <c r="L1125" s="23"/>
    </row>
    <row r="1126" spans="1:12" ht="15">
      <c r="A1126" s="27"/>
      <c r="B1126" s="30"/>
      <c r="C1126" s="7"/>
      <c r="D1126" s="8"/>
      <c r="E1126" s="9"/>
      <c r="F1126" s="7"/>
      <c r="G1126" s="8"/>
      <c r="H1126" s="9"/>
      <c r="I1126" s="33"/>
      <c r="J1126" s="33"/>
      <c r="K1126" s="33"/>
      <c r="L1126" s="24"/>
    </row>
    <row r="1127" spans="1:12" ht="15">
      <c r="A1127" s="25" t="s">
        <v>717</v>
      </c>
      <c r="B1127" s="28" t="s">
        <v>718</v>
      </c>
      <c r="C1127" s="1"/>
      <c r="D1127" s="2"/>
      <c r="E1127" s="3"/>
      <c r="F1127" s="1"/>
      <c r="G1127" s="2"/>
      <c r="H1127" s="3"/>
      <c r="I1127" s="31">
        <v>0</v>
      </c>
      <c r="J1127" s="31">
        <v>6356396</v>
      </c>
      <c r="K1127" s="31">
        <v>23836504</v>
      </c>
      <c r="L1127" s="22">
        <f aca="true" t="shared" si="355" ref="L1127">SUM(I1127:K1129)</f>
        <v>30192900</v>
      </c>
    </row>
    <row r="1128" spans="1:12" ht="18" customHeight="1">
      <c r="A1128" s="26"/>
      <c r="B1128" s="29"/>
      <c r="C1128" s="4"/>
      <c r="D1128" s="5"/>
      <c r="E1128" s="6"/>
      <c r="F1128" s="4"/>
      <c r="G1128" s="5"/>
      <c r="H1128" s="6"/>
      <c r="I1128" s="32"/>
      <c r="J1128" s="32"/>
      <c r="K1128" s="32"/>
      <c r="L1128" s="23"/>
    </row>
    <row r="1129" spans="1:12" ht="15">
      <c r="A1129" s="27"/>
      <c r="B1129" s="30"/>
      <c r="C1129" s="7"/>
      <c r="D1129" s="8"/>
      <c r="E1129" s="9"/>
      <c r="F1129" s="7"/>
      <c r="G1129" s="8"/>
      <c r="H1129" s="9"/>
      <c r="I1129" s="33"/>
      <c r="J1129" s="33"/>
      <c r="K1129" s="33"/>
      <c r="L1129" s="24"/>
    </row>
    <row r="1130" spans="1:12" ht="15">
      <c r="A1130" s="25" t="s">
        <v>719</v>
      </c>
      <c r="B1130" s="28" t="s">
        <v>720</v>
      </c>
      <c r="C1130" s="1"/>
      <c r="D1130" s="2"/>
      <c r="E1130" s="3"/>
      <c r="F1130" s="1"/>
      <c r="G1130" s="2"/>
      <c r="H1130" s="3"/>
      <c r="I1130" s="31">
        <v>0</v>
      </c>
      <c r="J1130" s="31">
        <v>1752148</v>
      </c>
      <c r="K1130" s="31">
        <v>6743906</v>
      </c>
      <c r="L1130" s="22">
        <f aca="true" t="shared" si="356" ref="L1130">SUM(I1130:K1132)</f>
        <v>8496054</v>
      </c>
    </row>
    <row r="1131" spans="1:12" ht="18" customHeight="1">
      <c r="A1131" s="26"/>
      <c r="B1131" s="29"/>
      <c r="C1131" s="4"/>
      <c r="D1131" s="5"/>
      <c r="E1131" s="6"/>
      <c r="F1131" s="4"/>
      <c r="G1131" s="5"/>
      <c r="H1131" s="6"/>
      <c r="I1131" s="32"/>
      <c r="J1131" s="32"/>
      <c r="K1131" s="32"/>
      <c r="L1131" s="23"/>
    </row>
    <row r="1132" spans="1:12" ht="15">
      <c r="A1132" s="27"/>
      <c r="B1132" s="30"/>
      <c r="C1132" s="7"/>
      <c r="D1132" s="8"/>
      <c r="E1132" s="9"/>
      <c r="F1132" s="7"/>
      <c r="G1132" s="8"/>
      <c r="H1132" s="9"/>
      <c r="I1132" s="33"/>
      <c r="J1132" s="33"/>
      <c r="K1132" s="33"/>
      <c r="L1132" s="24"/>
    </row>
    <row r="1133" spans="1:12" ht="15">
      <c r="A1133" s="25" t="s">
        <v>721</v>
      </c>
      <c r="B1133" s="28" t="s">
        <v>722</v>
      </c>
      <c r="C1133" s="1"/>
      <c r="D1133" s="2"/>
      <c r="E1133" s="3"/>
      <c r="F1133" s="1"/>
      <c r="G1133" s="2"/>
      <c r="H1133" s="3"/>
      <c r="I1133" s="31">
        <v>0</v>
      </c>
      <c r="J1133" s="31">
        <v>6484798</v>
      </c>
      <c r="K1133" s="31">
        <v>33327933</v>
      </c>
      <c r="L1133" s="22">
        <f aca="true" t="shared" si="357" ref="L1133">SUM(I1133:K1135)</f>
        <v>39812731</v>
      </c>
    </row>
    <row r="1134" spans="1:12" ht="18" customHeight="1">
      <c r="A1134" s="26"/>
      <c r="B1134" s="29"/>
      <c r="C1134" s="4"/>
      <c r="D1134" s="5"/>
      <c r="E1134" s="6"/>
      <c r="F1134" s="4"/>
      <c r="G1134" s="5"/>
      <c r="H1134" s="6"/>
      <c r="I1134" s="32"/>
      <c r="J1134" s="32"/>
      <c r="K1134" s="32"/>
      <c r="L1134" s="23"/>
    </row>
    <row r="1135" spans="1:12" ht="15">
      <c r="A1135" s="27"/>
      <c r="B1135" s="30"/>
      <c r="C1135" s="7"/>
      <c r="D1135" s="8"/>
      <c r="E1135" s="9"/>
      <c r="F1135" s="7"/>
      <c r="G1135" s="8"/>
      <c r="H1135" s="9"/>
      <c r="I1135" s="33"/>
      <c r="J1135" s="33"/>
      <c r="K1135" s="33"/>
      <c r="L1135" s="24"/>
    </row>
    <row r="1136" spans="1:12" ht="15">
      <c r="A1136" s="25" t="s">
        <v>723</v>
      </c>
      <c r="B1136" s="28" t="s">
        <v>724</v>
      </c>
      <c r="C1136" s="1"/>
      <c r="D1136" s="2"/>
      <c r="E1136" s="3"/>
      <c r="F1136" s="1"/>
      <c r="G1136" s="2"/>
      <c r="H1136" s="3"/>
      <c r="I1136" s="31">
        <v>0</v>
      </c>
      <c r="J1136" s="31">
        <v>1183497</v>
      </c>
      <c r="K1136" s="31">
        <v>4363925</v>
      </c>
      <c r="L1136" s="22">
        <f aca="true" t="shared" si="358" ref="L1136">SUM(I1136:K1138)</f>
        <v>5547422</v>
      </c>
    </row>
    <row r="1137" spans="1:12" ht="18" customHeight="1">
      <c r="A1137" s="26"/>
      <c r="B1137" s="29"/>
      <c r="C1137" s="4"/>
      <c r="D1137" s="5"/>
      <c r="E1137" s="6"/>
      <c r="F1137" s="4"/>
      <c r="G1137" s="5"/>
      <c r="H1137" s="6"/>
      <c r="I1137" s="32"/>
      <c r="J1137" s="32"/>
      <c r="K1137" s="32"/>
      <c r="L1137" s="23"/>
    </row>
    <row r="1138" spans="1:12" ht="15">
      <c r="A1138" s="27"/>
      <c r="B1138" s="30"/>
      <c r="C1138" s="7"/>
      <c r="D1138" s="8"/>
      <c r="E1138" s="9"/>
      <c r="F1138" s="7"/>
      <c r="G1138" s="8"/>
      <c r="H1138" s="9"/>
      <c r="I1138" s="33"/>
      <c r="J1138" s="33"/>
      <c r="K1138" s="33"/>
      <c r="L1138" s="24"/>
    </row>
    <row r="1139" spans="1:12" ht="15">
      <c r="A1139" s="25" t="s">
        <v>725</v>
      </c>
      <c r="B1139" s="28" t="s">
        <v>726</v>
      </c>
      <c r="C1139" s="1"/>
      <c r="D1139" s="2"/>
      <c r="E1139" s="3"/>
      <c r="F1139" s="1"/>
      <c r="G1139" s="2"/>
      <c r="H1139" s="3"/>
      <c r="I1139" s="31">
        <v>0</v>
      </c>
      <c r="J1139" s="31">
        <v>1347534</v>
      </c>
      <c r="K1139" s="31">
        <v>4450182</v>
      </c>
      <c r="L1139" s="22">
        <f aca="true" t="shared" si="359" ref="L1139">SUM(I1139:K1141)</f>
        <v>5797716</v>
      </c>
    </row>
    <row r="1140" spans="1:12" ht="18" customHeight="1">
      <c r="A1140" s="26"/>
      <c r="B1140" s="29"/>
      <c r="C1140" s="4"/>
      <c r="D1140" s="5"/>
      <c r="E1140" s="6"/>
      <c r="F1140" s="4"/>
      <c r="G1140" s="5"/>
      <c r="H1140" s="6"/>
      <c r="I1140" s="32"/>
      <c r="J1140" s="32"/>
      <c r="K1140" s="32"/>
      <c r="L1140" s="23"/>
    </row>
    <row r="1141" spans="1:12" ht="15">
      <c r="A1141" s="27"/>
      <c r="B1141" s="30"/>
      <c r="C1141" s="7"/>
      <c r="D1141" s="8"/>
      <c r="E1141" s="9"/>
      <c r="F1141" s="7"/>
      <c r="G1141" s="8"/>
      <c r="H1141" s="9"/>
      <c r="I1141" s="33"/>
      <c r="J1141" s="33"/>
      <c r="K1141" s="33"/>
      <c r="L1141" s="24"/>
    </row>
    <row r="1142" spans="1:12" ht="15">
      <c r="A1142" s="25" t="s">
        <v>727</v>
      </c>
      <c r="B1142" s="28" t="s">
        <v>728</v>
      </c>
      <c r="C1142" s="1"/>
      <c r="D1142" s="2"/>
      <c r="E1142" s="3"/>
      <c r="F1142" s="1"/>
      <c r="G1142" s="2"/>
      <c r="H1142" s="3"/>
      <c r="I1142" s="31">
        <v>0</v>
      </c>
      <c r="J1142" s="31">
        <v>4563031</v>
      </c>
      <c r="K1142" s="31">
        <v>3605387</v>
      </c>
      <c r="L1142" s="22">
        <f aca="true" t="shared" si="360" ref="L1142">SUM(I1142:K1144)</f>
        <v>8168418</v>
      </c>
    </row>
    <row r="1143" spans="1:12" ht="18" customHeight="1">
      <c r="A1143" s="26"/>
      <c r="B1143" s="29"/>
      <c r="C1143" s="4"/>
      <c r="D1143" s="5"/>
      <c r="E1143" s="6"/>
      <c r="F1143" s="4"/>
      <c r="G1143" s="5"/>
      <c r="H1143" s="6"/>
      <c r="I1143" s="32"/>
      <c r="J1143" s="32"/>
      <c r="K1143" s="32"/>
      <c r="L1143" s="23"/>
    </row>
    <row r="1144" spans="1:12" ht="15">
      <c r="A1144" s="27"/>
      <c r="B1144" s="30"/>
      <c r="C1144" s="7"/>
      <c r="D1144" s="8"/>
      <c r="E1144" s="9"/>
      <c r="F1144" s="7"/>
      <c r="G1144" s="8"/>
      <c r="H1144" s="9"/>
      <c r="I1144" s="33"/>
      <c r="J1144" s="33"/>
      <c r="K1144" s="33"/>
      <c r="L1144" s="24"/>
    </row>
    <row r="1145" spans="1:12" ht="15">
      <c r="A1145" s="25" t="s">
        <v>729</v>
      </c>
      <c r="B1145" s="28" t="s">
        <v>730</v>
      </c>
      <c r="C1145" s="1"/>
      <c r="D1145" s="2"/>
      <c r="E1145" s="3"/>
      <c r="F1145" s="1"/>
      <c r="G1145" s="2"/>
      <c r="H1145" s="3"/>
      <c r="I1145" s="31">
        <v>0</v>
      </c>
      <c r="J1145" s="31">
        <v>1741000</v>
      </c>
      <c r="K1145" s="31">
        <v>9282476</v>
      </c>
      <c r="L1145" s="22">
        <f aca="true" t="shared" si="361" ref="L1145">SUM(I1145:K1147)</f>
        <v>11023476</v>
      </c>
    </row>
    <row r="1146" spans="1:12" ht="18" customHeight="1">
      <c r="A1146" s="26"/>
      <c r="B1146" s="29"/>
      <c r="C1146" s="4"/>
      <c r="D1146" s="5"/>
      <c r="E1146" s="6"/>
      <c r="F1146" s="4"/>
      <c r="G1146" s="5"/>
      <c r="H1146" s="6"/>
      <c r="I1146" s="32"/>
      <c r="J1146" s="32"/>
      <c r="K1146" s="32"/>
      <c r="L1146" s="23"/>
    </row>
    <row r="1147" spans="1:12" ht="15">
      <c r="A1147" s="27"/>
      <c r="B1147" s="30"/>
      <c r="C1147" s="7"/>
      <c r="D1147" s="8"/>
      <c r="E1147" s="9"/>
      <c r="F1147" s="7"/>
      <c r="G1147" s="8"/>
      <c r="H1147" s="9"/>
      <c r="I1147" s="33"/>
      <c r="J1147" s="33"/>
      <c r="K1147" s="33"/>
      <c r="L1147" s="24"/>
    </row>
    <row r="1148" spans="1:12" ht="15">
      <c r="A1148" s="25" t="s">
        <v>731</v>
      </c>
      <c r="B1148" s="28" t="s">
        <v>732</v>
      </c>
      <c r="C1148" s="1"/>
      <c r="D1148" s="2"/>
      <c r="E1148" s="3"/>
      <c r="F1148" s="1"/>
      <c r="G1148" s="2"/>
      <c r="H1148" s="3"/>
      <c r="I1148" s="31">
        <v>0</v>
      </c>
      <c r="J1148" s="31">
        <v>3709466</v>
      </c>
      <c r="K1148" s="31">
        <v>5289910</v>
      </c>
      <c r="L1148" s="22">
        <f aca="true" t="shared" si="362" ref="L1148">SUM(I1148:K1150)</f>
        <v>8999376</v>
      </c>
    </row>
    <row r="1149" spans="1:12" ht="18" customHeight="1">
      <c r="A1149" s="26"/>
      <c r="B1149" s="29"/>
      <c r="C1149" s="4"/>
      <c r="D1149" s="5"/>
      <c r="E1149" s="6"/>
      <c r="F1149" s="4"/>
      <c r="G1149" s="5"/>
      <c r="H1149" s="6"/>
      <c r="I1149" s="32"/>
      <c r="J1149" s="32"/>
      <c r="K1149" s="32"/>
      <c r="L1149" s="23"/>
    </row>
    <row r="1150" spans="1:12" ht="15">
      <c r="A1150" s="27"/>
      <c r="B1150" s="30"/>
      <c r="C1150" s="7"/>
      <c r="D1150" s="8"/>
      <c r="E1150" s="9"/>
      <c r="F1150" s="7"/>
      <c r="G1150" s="8"/>
      <c r="H1150" s="9"/>
      <c r="I1150" s="33"/>
      <c r="J1150" s="33"/>
      <c r="K1150" s="33"/>
      <c r="L1150" s="24"/>
    </row>
    <row r="1151" spans="1:12" ht="15">
      <c r="A1151" s="25" t="s">
        <v>733</v>
      </c>
      <c r="B1151" s="28" t="s">
        <v>734</v>
      </c>
      <c r="C1151" s="1"/>
      <c r="D1151" s="2"/>
      <c r="E1151" s="3"/>
      <c r="F1151" s="1"/>
      <c r="G1151" s="2"/>
      <c r="H1151" s="3"/>
      <c r="I1151" s="31">
        <v>0</v>
      </c>
      <c r="J1151" s="31">
        <v>1027756</v>
      </c>
      <c r="K1151" s="31">
        <v>11009240</v>
      </c>
      <c r="L1151" s="22">
        <f aca="true" t="shared" si="363" ref="L1151">SUM(I1151:K1153)</f>
        <v>12036996</v>
      </c>
    </row>
    <row r="1152" spans="1:12" ht="18" customHeight="1">
      <c r="A1152" s="26"/>
      <c r="B1152" s="29"/>
      <c r="C1152" s="4"/>
      <c r="D1152" s="5"/>
      <c r="E1152" s="6"/>
      <c r="F1152" s="4"/>
      <c r="G1152" s="5"/>
      <c r="H1152" s="6"/>
      <c r="I1152" s="32"/>
      <c r="J1152" s="32"/>
      <c r="K1152" s="32"/>
      <c r="L1152" s="23"/>
    </row>
    <row r="1153" spans="1:12" ht="15">
      <c r="A1153" s="27"/>
      <c r="B1153" s="30"/>
      <c r="C1153" s="7"/>
      <c r="D1153" s="8"/>
      <c r="E1153" s="9"/>
      <c r="F1153" s="7"/>
      <c r="G1153" s="8"/>
      <c r="H1153" s="9"/>
      <c r="I1153" s="33"/>
      <c r="J1153" s="33"/>
      <c r="K1153" s="33"/>
      <c r="L1153" s="24"/>
    </row>
    <row r="1154" spans="1:12" ht="15">
      <c r="A1154" s="25" t="s">
        <v>735</v>
      </c>
      <c r="B1154" s="28" t="s">
        <v>736</v>
      </c>
      <c r="C1154" s="1"/>
      <c r="D1154" s="2"/>
      <c r="E1154" s="3"/>
      <c r="F1154" s="1"/>
      <c r="G1154" s="2"/>
      <c r="H1154" s="3"/>
      <c r="I1154" s="31">
        <v>0</v>
      </c>
      <c r="J1154" s="31">
        <v>364589</v>
      </c>
      <c r="K1154" s="31">
        <v>4219551</v>
      </c>
      <c r="L1154" s="22">
        <f aca="true" t="shared" si="364" ref="L1154">SUM(I1154:K1156)</f>
        <v>4584140</v>
      </c>
    </row>
    <row r="1155" spans="1:12" ht="18" customHeight="1">
      <c r="A1155" s="26"/>
      <c r="B1155" s="29"/>
      <c r="C1155" s="4"/>
      <c r="D1155" s="5"/>
      <c r="E1155" s="6"/>
      <c r="F1155" s="4"/>
      <c r="G1155" s="5"/>
      <c r="H1155" s="6"/>
      <c r="I1155" s="32"/>
      <c r="J1155" s="32"/>
      <c r="K1155" s="32"/>
      <c r="L1155" s="23"/>
    </row>
    <row r="1156" spans="1:12" ht="15">
      <c r="A1156" s="27"/>
      <c r="B1156" s="30"/>
      <c r="C1156" s="7"/>
      <c r="D1156" s="8"/>
      <c r="E1156" s="9"/>
      <c r="F1156" s="7"/>
      <c r="G1156" s="8"/>
      <c r="H1156" s="9"/>
      <c r="I1156" s="33"/>
      <c r="J1156" s="33"/>
      <c r="K1156" s="33"/>
      <c r="L1156" s="24"/>
    </row>
    <row r="1157" spans="1:12" ht="15">
      <c r="A1157" s="25" t="s">
        <v>737</v>
      </c>
      <c r="B1157" s="28" t="s">
        <v>738</v>
      </c>
      <c r="C1157" s="1"/>
      <c r="D1157" s="2"/>
      <c r="E1157" s="3"/>
      <c r="F1157" s="1"/>
      <c r="G1157" s="2"/>
      <c r="H1157" s="3"/>
      <c r="I1157" s="31">
        <v>0</v>
      </c>
      <c r="J1157" s="31">
        <v>840901</v>
      </c>
      <c r="K1157" s="31">
        <v>5144176</v>
      </c>
      <c r="L1157" s="22">
        <f aca="true" t="shared" si="365" ref="L1157">SUM(I1157:K1159)</f>
        <v>5985077</v>
      </c>
    </row>
    <row r="1158" spans="1:12" ht="18" customHeight="1">
      <c r="A1158" s="26"/>
      <c r="B1158" s="29"/>
      <c r="C1158" s="4"/>
      <c r="D1158" s="5"/>
      <c r="E1158" s="6"/>
      <c r="F1158" s="4"/>
      <c r="G1158" s="5"/>
      <c r="H1158" s="6"/>
      <c r="I1158" s="32"/>
      <c r="J1158" s="32"/>
      <c r="K1158" s="32"/>
      <c r="L1158" s="23"/>
    </row>
    <row r="1159" spans="1:12" ht="15">
      <c r="A1159" s="27"/>
      <c r="B1159" s="30"/>
      <c r="C1159" s="7"/>
      <c r="D1159" s="8"/>
      <c r="E1159" s="9"/>
      <c r="F1159" s="7"/>
      <c r="G1159" s="8"/>
      <c r="H1159" s="9"/>
      <c r="I1159" s="33"/>
      <c r="J1159" s="33"/>
      <c r="K1159" s="33"/>
      <c r="L1159" s="24"/>
    </row>
    <row r="1160" spans="1:12" ht="15">
      <c r="A1160" s="25" t="s">
        <v>739</v>
      </c>
      <c r="B1160" s="28" t="s">
        <v>740</v>
      </c>
      <c r="C1160" s="1"/>
      <c r="D1160" s="2"/>
      <c r="E1160" s="3"/>
      <c r="F1160" s="1"/>
      <c r="G1160" s="2"/>
      <c r="H1160" s="3"/>
      <c r="I1160" s="31">
        <v>0</v>
      </c>
      <c r="J1160" s="31">
        <v>123000</v>
      </c>
      <c r="K1160" s="31">
        <v>6166141</v>
      </c>
      <c r="L1160" s="22">
        <f aca="true" t="shared" si="366" ref="L1160">SUM(I1160:K1162)</f>
        <v>6289141</v>
      </c>
    </row>
    <row r="1161" spans="1:12" ht="18" customHeight="1">
      <c r="A1161" s="26"/>
      <c r="B1161" s="29"/>
      <c r="C1161" s="4"/>
      <c r="D1161" s="5"/>
      <c r="E1161" s="6"/>
      <c r="F1161" s="4"/>
      <c r="G1161" s="5"/>
      <c r="H1161" s="6"/>
      <c r="I1161" s="32"/>
      <c r="J1161" s="32"/>
      <c r="K1161" s="32"/>
      <c r="L1161" s="23"/>
    </row>
    <row r="1162" spans="1:12" ht="15">
      <c r="A1162" s="27"/>
      <c r="B1162" s="30"/>
      <c r="C1162" s="7"/>
      <c r="D1162" s="8"/>
      <c r="E1162" s="9"/>
      <c r="F1162" s="7"/>
      <c r="G1162" s="8"/>
      <c r="H1162" s="9"/>
      <c r="I1162" s="33"/>
      <c r="J1162" s="33"/>
      <c r="K1162" s="33"/>
      <c r="L1162" s="24"/>
    </row>
    <row r="1163" spans="1:12" ht="15">
      <c r="A1163" s="25" t="s">
        <v>741</v>
      </c>
      <c r="B1163" s="28" t="s">
        <v>742</v>
      </c>
      <c r="C1163" s="1"/>
      <c r="D1163" s="2"/>
      <c r="E1163" s="3"/>
      <c r="F1163" s="1"/>
      <c r="G1163" s="2"/>
      <c r="H1163" s="3"/>
      <c r="I1163" s="31">
        <v>0</v>
      </c>
      <c r="J1163" s="31">
        <v>73081</v>
      </c>
      <c r="K1163" s="31">
        <v>779883</v>
      </c>
      <c r="L1163" s="22">
        <f aca="true" t="shared" si="367" ref="L1163">SUM(I1163:K1165)</f>
        <v>852964</v>
      </c>
    </row>
    <row r="1164" spans="1:12" ht="18" customHeight="1">
      <c r="A1164" s="26"/>
      <c r="B1164" s="29"/>
      <c r="C1164" s="4"/>
      <c r="D1164" s="5"/>
      <c r="E1164" s="6"/>
      <c r="F1164" s="4"/>
      <c r="G1164" s="5"/>
      <c r="H1164" s="6"/>
      <c r="I1164" s="32"/>
      <c r="J1164" s="32"/>
      <c r="K1164" s="32"/>
      <c r="L1164" s="23"/>
    </row>
    <row r="1165" spans="1:12" ht="15">
      <c r="A1165" s="27"/>
      <c r="B1165" s="30"/>
      <c r="C1165" s="7"/>
      <c r="D1165" s="8"/>
      <c r="E1165" s="9"/>
      <c r="F1165" s="7"/>
      <c r="G1165" s="8"/>
      <c r="H1165" s="9"/>
      <c r="I1165" s="33"/>
      <c r="J1165" s="33"/>
      <c r="K1165" s="33"/>
      <c r="L1165" s="24"/>
    </row>
    <row r="1166" spans="1:12" ht="15">
      <c r="A1166" s="25" t="s">
        <v>743</v>
      </c>
      <c r="B1166" s="28" t="s">
        <v>744</v>
      </c>
      <c r="C1166" s="1"/>
      <c r="D1166" s="2"/>
      <c r="E1166" s="3"/>
      <c r="F1166" s="1"/>
      <c r="G1166" s="2"/>
      <c r="H1166" s="3"/>
      <c r="I1166" s="31">
        <v>0</v>
      </c>
      <c r="J1166" s="31">
        <v>531796</v>
      </c>
      <c r="K1166" s="31">
        <v>5293847</v>
      </c>
      <c r="L1166" s="22">
        <f aca="true" t="shared" si="368" ref="L1166">SUM(I1166:K1168)</f>
        <v>5825643</v>
      </c>
    </row>
    <row r="1167" spans="1:12" ht="18" customHeight="1">
      <c r="A1167" s="26"/>
      <c r="B1167" s="29"/>
      <c r="C1167" s="4"/>
      <c r="D1167" s="5"/>
      <c r="E1167" s="6"/>
      <c r="F1167" s="4"/>
      <c r="G1167" s="5"/>
      <c r="H1167" s="6"/>
      <c r="I1167" s="32"/>
      <c r="J1167" s="32"/>
      <c r="K1167" s="32"/>
      <c r="L1167" s="23"/>
    </row>
    <row r="1168" spans="1:12" ht="15">
      <c r="A1168" s="27"/>
      <c r="B1168" s="30"/>
      <c r="C1168" s="7"/>
      <c r="D1168" s="8"/>
      <c r="E1168" s="9"/>
      <c r="F1168" s="7"/>
      <c r="G1168" s="8"/>
      <c r="H1168" s="9"/>
      <c r="I1168" s="33"/>
      <c r="J1168" s="33"/>
      <c r="K1168" s="33"/>
      <c r="L1168" s="24"/>
    </row>
    <row r="1169" spans="1:12" ht="15">
      <c r="A1169" s="25" t="s">
        <v>745</v>
      </c>
      <c r="B1169" s="28" t="s">
        <v>746</v>
      </c>
      <c r="C1169" s="1"/>
      <c r="D1169" s="2"/>
      <c r="E1169" s="3"/>
      <c r="F1169" s="1"/>
      <c r="G1169" s="2"/>
      <c r="H1169" s="3"/>
      <c r="I1169" s="31">
        <v>0</v>
      </c>
      <c r="J1169" s="31">
        <v>696843</v>
      </c>
      <c r="K1169" s="31">
        <v>8022425</v>
      </c>
      <c r="L1169" s="22">
        <f aca="true" t="shared" si="369" ref="L1169">SUM(I1169:K1171)</f>
        <v>8719268</v>
      </c>
    </row>
    <row r="1170" spans="1:12" ht="18" customHeight="1">
      <c r="A1170" s="26"/>
      <c r="B1170" s="29"/>
      <c r="C1170" s="4"/>
      <c r="D1170" s="5"/>
      <c r="E1170" s="6"/>
      <c r="F1170" s="4"/>
      <c r="G1170" s="5"/>
      <c r="H1170" s="6"/>
      <c r="I1170" s="32"/>
      <c r="J1170" s="32"/>
      <c r="K1170" s="32"/>
      <c r="L1170" s="23"/>
    </row>
    <row r="1171" spans="1:12" ht="15">
      <c r="A1171" s="27"/>
      <c r="B1171" s="30"/>
      <c r="C1171" s="7"/>
      <c r="D1171" s="8"/>
      <c r="E1171" s="9"/>
      <c r="F1171" s="7"/>
      <c r="G1171" s="8"/>
      <c r="H1171" s="9"/>
      <c r="I1171" s="33"/>
      <c r="J1171" s="33"/>
      <c r="K1171" s="33"/>
      <c r="L1171" s="24"/>
    </row>
    <row r="1172" spans="1:12" ht="15">
      <c r="A1172" s="25" t="s">
        <v>747</v>
      </c>
      <c r="B1172" s="28" t="s">
        <v>748</v>
      </c>
      <c r="C1172" s="1"/>
      <c r="D1172" s="2"/>
      <c r="E1172" s="3"/>
      <c r="F1172" s="1"/>
      <c r="G1172" s="2"/>
      <c r="H1172" s="3"/>
      <c r="I1172" s="31">
        <v>0</v>
      </c>
      <c r="J1172" s="31">
        <v>236953</v>
      </c>
      <c r="K1172" s="31">
        <v>2740781</v>
      </c>
      <c r="L1172" s="22">
        <f aca="true" t="shared" si="370" ref="L1172">SUM(I1172:K1174)</f>
        <v>2977734</v>
      </c>
    </row>
    <row r="1173" spans="1:12" ht="18" customHeight="1">
      <c r="A1173" s="26"/>
      <c r="B1173" s="29"/>
      <c r="C1173" s="4"/>
      <c r="D1173" s="5"/>
      <c r="E1173" s="6"/>
      <c r="F1173" s="4"/>
      <c r="G1173" s="5"/>
      <c r="H1173" s="6"/>
      <c r="I1173" s="32"/>
      <c r="J1173" s="32"/>
      <c r="K1173" s="32"/>
      <c r="L1173" s="23"/>
    </row>
    <row r="1174" spans="1:12" ht="15">
      <c r="A1174" s="27"/>
      <c r="B1174" s="30"/>
      <c r="C1174" s="7"/>
      <c r="D1174" s="8"/>
      <c r="E1174" s="9"/>
      <c r="F1174" s="7"/>
      <c r="G1174" s="8"/>
      <c r="H1174" s="9"/>
      <c r="I1174" s="33"/>
      <c r="J1174" s="33"/>
      <c r="K1174" s="33"/>
      <c r="L1174" s="24"/>
    </row>
    <row r="1175" spans="1:12" ht="15">
      <c r="A1175" s="25" t="s">
        <v>749</v>
      </c>
      <c r="B1175" s="28" t="s">
        <v>750</v>
      </c>
      <c r="C1175" s="1"/>
      <c r="D1175" s="2"/>
      <c r="E1175" s="3"/>
      <c r="F1175" s="1"/>
      <c r="G1175" s="2"/>
      <c r="H1175" s="3"/>
      <c r="I1175" s="31">
        <v>0</v>
      </c>
      <c r="J1175" s="31">
        <v>305077</v>
      </c>
      <c r="K1175" s="31">
        <v>2074423</v>
      </c>
      <c r="L1175" s="22">
        <f aca="true" t="shared" si="371" ref="L1175">SUM(I1175:K1177)</f>
        <v>2379500</v>
      </c>
    </row>
    <row r="1176" spans="1:12" ht="18" customHeight="1">
      <c r="A1176" s="26"/>
      <c r="B1176" s="29"/>
      <c r="C1176" s="4"/>
      <c r="D1176" s="5"/>
      <c r="E1176" s="6"/>
      <c r="F1176" s="4"/>
      <c r="G1176" s="5"/>
      <c r="H1176" s="6"/>
      <c r="I1176" s="32"/>
      <c r="J1176" s="32"/>
      <c r="K1176" s="32"/>
      <c r="L1176" s="23"/>
    </row>
    <row r="1177" spans="1:12" ht="15">
      <c r="A1177" s="27"/>
      <c r="B1177" s="30"/>
      <c r="C1177" s="7"/>
      <c r="D1177" s="8"/>
      <c r="E1177" s="9"/>
      <c r="F1177" s="7"/>
      <c r="G1177" s="8"/>
      <c r="H1177" s="9"/>
      <c r="I1177" s="33"/>
      <c r="J1177" s="33"/>
      <c r="K1177" s="33"/>
      <c r="L1177" s="24"/>
    </row>
    <row r="1178" spans="1:12" ht="15">
      <c r="A1178" s="25" t="s">
        <v>751</v>
      </c>
      <c r="B1178" s="28" t="s">
        <v>752</v>
      </c>
      <c r="C1178" s="1"/>
      <c r="D1178" s="2"/>
      <c r="E1178" s="3"/>
      <c r="F1178" s="1"/>
      <c r="G1178" s="2"/>
      <c r="H1178" s="3"/>
      <c r="I1178" s="31">
        <v>0</v>
      </c>
      <c r="J1178" s="31">
        <v>503015</v>
      </c>
      <c r="K1178" s="31">
        <v>9296844</v>
      </c>
      <c r="L1178" s="22">
        <f aca="true" t="shared" si="372" ref="L1178">SUM(I1178:K1180)</f>
        <v>9799859</v>
      </c>
    </row>
    <row r="1179" spans="1:12" ht="18" customHeight="1">
      <c r="A1179" s="26"/>
      <c r="B1179" s="29"/>
      <c r="C1179" s="4"/>
      <c r="D1179" s="5"/>
      <c r="E1179" s="6"/>
      <c r="F1179" s="4"/>
      <c r="G1179" s="5"/>
      <c r="H1179" s="6"/>
      <c r="I1179" s="32"/>
      <c r="J1179" s="32"/>
      <c r="K1179" s="32"/>
      <c r="L1179" s="23"/>
    </row>
    <row r="1180" spans="1:12" ht="15">
      <c r="A1180" s="27"/>
      <c r="B1180" s="30"/>
      <c r="C1180" s="7"/>
      <c r="D1180" s="8"/>
      <c r="E1180" s="9"/>
      <c r="F1180" s="7"/>
      <c r="G1180" s="8"/>
      <c r="H1180" s="9"/>
      <c r="I1180" s="33"/>
      <c r="J1180" s="33"/>
      <c r="K1180" s="33"/>
      <c r="L1180" s="24"/>
    </row>
    <row r="1181" spans="1:12" ht="15">
      <c r="A1181" s="25" t="s">
        <v>753</v>
      </c>
      <c r="B1181" s="28" t="s">
        <v>754</v>
      </c>
      <c r="C1181" s="1"/>
      <c r="D1181" s="2"/>
      <c r="E1181" s="3"/>
      <c r="F1181" s="1"/>
      <c r="G1181" s="2"/>
      <c r="H1181" s="3"/>
      <c r="I1181" s="31">
        <v>0</v>
      </c>
      <c r="J1181" s="31">
        <v>2139632</v>
      </c>
      <c r="K1181" s="31">
        <v>24490318</v>
      </c>
      <c r="L1181" s="22">
        <f aca="true" t="shared" si="373" ref="L1181">SUM(I1181:K1183)</f>
        <v>26629950</v>
      </c>
    </row>
    <row r="1182" spans="1:12" ht="18" customHeight="1">
      <c r="A1182" s="26"/>
      <c r="B1182" s="29"/>
      <c r="C1182" s="4"/>
      <c r="D1182" s="5"/>
      <c r="E1182" s="6"/>
      <c r="F1182" s="4"/>
      <c r="G1182" s="5"/>
      <c r="H1182" s="6"/>
      <c r="I1182" s="32"/>
      <c r="J1182" s="32"/>
      <c r="K1182" s="32"/>
      <c r="L1182" s="23"/>
    </row>
    <row r="1183" spans="1:12" ht="15">
      <c r="A1183" s="27"/>
      <c r="B1183" s="30"/>
      <c r="C1183" s="7"/>
      <c r="D1183" s="8"/>
      <c r="E1183" s="9"/>
      <c r="F1183" s="7"/>
      <c r="G1183" s="8"/>
      <c r="H1183" s="9"/>
      <c r="I1183" s="33"/>
      <c r="J1183" s="33"/>
      <c r="K1183" s="33"/>
      <c r="L1183" s="24"/>
    </row>
    <row r="1184" spans="1:12" ht="15">
      <c r="A1184" s="25" t="s">
        <v>755</v>
      </c>
      <c r="B1184" s="28" t="s">
        <v>756</v>
      </c>
      <c r="C1184" s="1"/>
      <c r="D1184" s="2"/>
      <c r="E1184" s="3"/>
      <c r="F1184" s="1"/>
      <c r="G1184" s="2"/>
      <c r="H1184" s="3"/>
      <c r="I1184" s="31">
        <v>0</v>
      </c>
      <c r="J1184" s="31">
        <v>442581</v>
      </c>
      <c r="K1184" s="31">
        <v>2648802</v>
      </c>
      <c r="L1184" s="22">
        <f aca="true" t="shared" si="374" ref="L1184">SUM(I1184:K1186)</f>
        <v>3091383</v>
      </c>
    </row>
    <row r="1185" spans="1:12" ht="18" customHeight="1">
      <c r="A1185" s="26"/>
      <c r="B1185" s="29"/>
      <c r="C1185" s="4"/>
      <c r="D1185" s="5"/>
      <c r="E1185" s="6"/>
      <c r="F1185" s="4"/>
      <c r="G1185" s="5"/>
      <c r="H1185" s="6"/>
      <c r="I1185" s="32"/>
      <c r="J1185" s="32"/>
      <c r="K1185" s="32"/>
      <c r="L1185" s="23"/>
    </row>
    <row r="1186" spans="1:12" ht="15">
      <c r="A1186" s="27"/>
      <c r="B1186" s="30"/>
      <c r="C1186" s="7"/>
      <c r="D1186" s="8"/>
      <c r="E1186" s="9"/>
      <c r="F1186" s="7"/>
      <c r="G1186" s="8"/>
      <c r="H1186" s="9"/>
      <c r="I1186" s="33"/>
      <c r="J1186" s="33"/>
      <c r="K1186" s="33"/>
      <c r="L1186" s="24"/>
    </row>
    <row r="1187" spans="1:12" ht="15">
      <c r="A1187" s="25" t="s">
        <v>757</v>
      </c>
      <c r="B1187" s="28" t="s">
        <v>758</v>
      </c>
      <c r="C1187" s="1"/>
      <c r="D1187" s="2"/>
      <c r="E1187" s="3"/>
      <c r="F1187" s="1"/>
      <c r="G1187" s="2"/>
      <c r="H1187" s="3"/>
      <c r="I1187" s="31">
        <v>0</v>
      </c>
      <c r="J1187" s="31">
        <v>158709</v>
      </c>
      <c r="K1187" s="31">
        <v>12065156</v>
      </c>
      <c r="L1187" s="22">
        <f aca="true" t="shared" si="375" ref="L1187">SUM(I1187:K1189)</f>
        <v>12223865</v>
      </c>
    </row>
    <row r="1188" spans="1:12" ht="18" customHeight="1">
      <c r="A1188" s="26"/>
      <c r="B1188" s="29"/>
      <c r="C1188" s="4"/>
      <c r="D1188" s="5"/>
      <c r="E1188" s="6"/>
      <c r="F1188" s="4"/>
      <c r="G1188" s="5"/>
      <c r="H1188" s="6"/>
      <c r="I1188" s="32"/>
      <c r="J1188" s="32"/>
      <c r="K1188" s="32"/>
      <c r="L1188" s="23"/>
    </row>
    <row r="1189" spans="1:12" ht="15">
      <c r="A1189" s="27"/>
      <c r="B1189" s="30"/>
      <c r="C1189" s="7"/>
      <c r="D1189" s="8"/>
      <c r="E1189" s="9"/>
      <c r="F1189" s="7"/>
      <c r="G1189" s="8"/>
      <c r="H1189" s="9"/>
      <c r="I1189" s="33"/>
      <c r="J1189" s="33"/>
      <c r="K1189" s="33"/>
      <c r="L1189" s="24"/>
    </row>
    <row r="1190" spans="1:12" ht="15">
      <c r="A1190" s="25" t="s">
        <v>759</v>
      </c>
      <c r="B1190" s="28" t="s">
        <v>760</v>
      </c>
      <c r="C1190" s="1"/>
      <c r="D1190" s="2"/>
      <c r="E1190" s="3"/>
      <c r="F1190" s="1"/>
      <c r="G1190" s="2"/>
      <c r="H1190" s="3"/>
      <c r="I1190" s="31">
        <v>0</v>
      </c>
      <c r="J1190" s="31">
        <v>603161</v>
      </c>
      <c r="K1190" s="31">
        <v>3126181</v>
      </c>
      <c r="L1190" s="22">
        <f aca="true" t="shared" si="376" ref="L1190">SUM(I1190:K1192)</f>
        <v>3729342</v>
      </c>
    </row>
    <row r="1191" spans="1:12" ht="18" customHeight="1">
      <c r="A1191" s="26"/>
      <c r="B1191" s="29"/>
      <c r="C1191" s="4"/>
      <c r="D1191" s="5"/>
      <c r="E1191" s="6"/>
      <c r="F1191" s="4"/>
      <c r="G1191" s="5"/>
      <c r="H1191" s="6"/>
      <c r="I1191" s="32"/>
      <c r="J1191" s="32"/>
      <c r="K1191" s="32"/>
      <c r="L1191" s="23"/>
    </row>
    <row r="1192" spans="1:12" ht="15">
      <c r="A1192" s="27"/>
      <c r="B1192" s="30"/>
      <c r="C1192" s="7"/>
      <c r="D1192" s="8"/>
      <c r="E1192" s="9"/>
      <c r="F1192" s="7"/>
      <c r="G1192" s="8"/>
      <c r="H1192" s="9"/>
      <c r="I1192" s="33"/>
      <c r="J1192" s="33"/>
      <c r="K1192" s="33"/>
      <c r="L1192" s="24"/>
    </row>
    <row r="1193" spans="1:12" ht="15">
      <c r="A1193" s="25" t="s">
        <v>761</v>
      </c>
      <c r="B1193" s="28" t="s">
        <v>762</v>
      </c>
      <c r="C1193" s="1"/>
      <c r="D1193" s="2"/>
      <c r="E1193" s="3"/>
      <c r="F1193" s="1"/>
      <c r="G1193" s="2"/>
      <c r="H1193" s="3"/>
      <c r="I1193" s="31">
        <v>0</v>
      </c>
      <c r="J1193" s="31">
        <v>497902</v>
      </c>
      <c r="K1193" s="31">
        <v>2875416</v>
      </c>
      <c r="L1193" s="22">
        <f aca="true" t="shared" si="377" ref="L1193">SUM(I1193:K1195)</f>
        <v>3373318</v>
      </c>
    </row>
    <row r="1194" spans="1:12" ht="18" customHeight="1">
      <c r="A1194" s="26"/>
      <c r="B1194" s="29"/>
      <c r="C1194" s="4"/>
      <c r="D1194" s="5"/>
      <c r="E1194" s="6"/>
      <c r="F1194" s="4"/>
      <c r="G1194" s="5"/>
      <c r="H1194" s="6"/>
      <c r="I1194" s="32"/>
      <c r="J1194" s="32"/>
      <c r="K1194" s="32"/>
      <c r="L1194" s="23"/>
    </row>
    <row r="1195" spans="1:12" ht="15">
      <c r="A1195" s="27"/>
      <c r="B1195" s="30"/>
      <c r="C1195" s="7"/>
      <c r="D1195" s="8"/>
      <c r="E1195" s="9"/>
      <c r="F1195" s="7"/>
      <c r="G1195" s="8"/>
      <c r="H1195" s="9"/>
      <c r="I1195" s="33"/>
      <c r="J1195" s="33"/>
      <c r="K1195" s="33"/>
      <c r="L1195" s="24"/>
    </row>
    <row r="1196" spans="1:12" ht="15">
      <c r="A1196" s="25" t="s">
        <v>763</v>
      </c>
      <c r="B1196" s="28" t="s">
        <v>764</v>
      </c>
      <c r="C1196" s="1"/>
      <c r="D1196" s="2"/>
      <c r="E1196" s="3"/>
      <c r="F1196" s="1"/>
      <c r="G1196" s="2"/>
      <c r="H1196" s="3"/>
      <c r="I1196" s="31">
        <v>0</v>
      </c>
      <c r="J1196" s="31">
        <v>0</v>
      </c>
      <c r="K1196" s="31">
        <v>1315990</v>
      </c>
      <c r="L1196" s="22">
        <f aca="true" t="shared" si="378" ref="L1196">SUM(I1196:K1198)</f>
        <v>1315990</v>
      </c>
    </row>
    <row r="1197" spans="1:12" ht="18" customHeight="1">
      <c r="A1197" s="26"/>
      <c r="B1197" s="29"/>
      <c r="C1197" s="4"/>
      <c r="D1197" s="5"/>
      <c r="E1197" s="6"/>
      <c r="F1197" s="4"/>
      <c r="G1197" s="5"/>
      <c r="H1197" s="6"/>
      <c r="I1197" s="32"/>
      <c r="J1197" s="32"/>
      <c r="K1197" s="32"/>
      <c r="L1197" s="23"/>
    </row>
    <row r="1198" spans="1:12" ht="15">
      <c r="A1198" s="27"/>
      <c r="B1198" s="30"/>
      <c r="C1198" s="7"/>
      <c r="D1198" s="8"/>
      <c r="E1198" s="9"/>
      <c r="F1198" s="7"/>
      <c r="G1198" s="8"/>
      <c r="H1198" s="9"/>
      <c r="I1198" s="33"/>
      <c r="J1198" s="33"/>
      <c r="K1198" s="33"/>
      <c r="L1198" s="24"/>
    </row>
    <row r="1199" spans="1:12" ht="15">
      <c r="A1199" s="25" t="s">
        <v>765</v>
      </c>
      <c r="B1199" s="28" t="s">
        <v>766</v>
      </c>
      <c r="C1199" s="1"/>
      <c r="D1199" s="2"/>
      <c r="E1199" s="3"/>
      <c r="F1199" s="1"/>
      <c r="G1199" s="2"/>
      <c r="H1199" s="3"/>
      <c r="I1199" s="31">
        <v>0</v>
      </c>
      <c r="J1199" s="31">
        <v>0</v>
      </c>
      <c r="K1199" s="31">
        <v>2278677</v>
      </c>
      <c r="L1199" s="22">
        <f aca="true" t="shared" si="379" ref="L1199">SUM(I1199:K1201)</f>
        <v>2278677</v>
      </c>
    </row>
    <row r="1200" spans="1:12" ht="18" customHeight="1">
      <c r="A1200" s="26"/>
      <c r="B1200" s="29"/>
      <c r="C1200" s="4"/>
      <c r="D1200" s="5"/>
      <c r="E1200" s="6"/>
      <c r="F1200" s="4"/>
      <c r="G1200" s="5"/>
      <c r="H1200" s="6"/>
      <c r="I1200" s="32"/>
      <c r="J1200" s="32"/>
      <c r="K1200" s="32"/>
      <c r="L1200" s="23"/>
    </row>
    <row r="1201" spans="1:12" ht="15">
      <c r="A1201" s="27"/>
      <c r="B1201" s="30"/>
      <c r="C1201" s="7"/>
      <c r="D1201" s="8"/>
      <c r="E1201" s="9"/>
      <c r="F1201" s="7"/>
      <c r="G1201" s="8"/>
      <c r="H1201" s="9"/>
      <c r="I1201" s="33"/>
      <c r="J1201" s="33"/>
      <c r="K1201" s="33"/>
      <c r="L1201" s="24"/>
    </row>
    <row r="1202" spans="1:12" ht="15">
      <c r="A1202" s="25" t="s">
        <v>767</v>
      </c>
      <c r="B1202" s="28" t="s">
        <v>768</v>
      </c>
      <c r="C1202" s="1"/>
      <c r="D1202" s="2"/>
      <c r="E1202" s="3"/>
      <c r="F1202" s="1"/>
      <c r="G1202" s="2"/>
      <c r="H1202" s="3"/>
      <c r="I1202" s="31">
        <v>0</v>
      </c>
      <c r="J1202" s="31">
        <v>0</v>
      </c>
      <c r="K1202" s="31">
        <v>2352294</v>
      </c>
      <c r="L1202" s="22">
        <f aca="true" t="shared" si="380" ref="L1202">SUM(I1202:K1204)</f>
        <v>2352294</v>
      </c>
    </row>
    <row r="1203" spans="1:12" ht="18" customHeight="1">
      <c r="A1203" s="26"/>
      <c r="B1203" s="29"/>
      <c r="C1203" s="4"/>
      <c r="D1203" s="5"/>
      <c r="E1203" s="6"/>
      <c r="F1203" s="4"/>
      <c r="G1203" s="5"/>
      <c r="H1203" s="6"/>
      <c r="I1203" s="32"/>
      <c r="J1203" s="32"/>
      <c r="K1203" s="32"/>
      <c r="L1203" s="23"/>
    </row>
    <row r="1204" spans="1:12" ht="15">
      <c r="A1204" s="27"/>
      <c r="B1204" s="30"/>
      <c r="C1204" s="7"/>
      <c r="D1204" s="8"/>
      <c r="E1204" s="9"/>
      <c r="F1204" s="7"/>
      <c r="G1204" s="8"/>
      <c r="H1204" s="9"/>
      <c r="I1204" s="33"/>
      <c r="J1204" s="33"/>
      <c r="K1204" s="33"/>
      <c r="L1204" s="24"/>
    </row>
    <row r="1205" spans="1:12" ht="15">
      <c r="A1205" s="25" t="s">
        <v>769</v>
      </c>
      <c r="B1205" s="28" t="s">
        <v>770</v>
      </c>
      <c r="C1205" s="1"/>
      <c r="D1205" s="2"/>
      <c r="E1205" s="3"/>
      <c r="F1205" s="1"/>
      <c r="G1205" s="2"/>
      <c r="H1205" s="3"/>
      <c r="I1205" s="31">
        <v>0</v>
      </c>
      <c r="J1205" s="31">
        <v>0</v>
      </c>
      <c r="K1205" s="31">
        <v>876073</v>
      </c>
      <c r="L1205" s="22">
        <f aca="true" t="shared" si="381" ref="L1205">SUM(I1205:K1207)</f>
        <v>876073</v>
      </c>
    </row>
    <row r="1206" spans="1:12" ht="18" customHeight="1">
      <c r="A1206" s="26"/>
      <c r="B1206" s="29"/>
      <c r="C1206" s="4"/>
      <c r="D1206" s="5"/>
      <c r="E1206" s="6"/>
      <c r="F1206" s="4"/>
      <c r="G1206" s="5"/>
      <c r="H1206" s="6"/>
      <c r="I1206" s="32"/>
      <c r="J1206" s="32"/>
      <c r="K1206" s="32"/>
      <c r="L1206" s="23"/>
    </row>
    <row r="1207" spans="1:12" ht="15">
      <c r="A1207" s="27"/>
      <c r="B1207" s="30"/>
      <c r="C1207" s="7"/>
      <c r="D1207" s="8"/>
      <c r="E1207" s="9"/>
      <c r="F1207" s="7"/>
      <c r="G1207" s="8"/>
      <c r="H1207" s="9"/>
      <c r="I1207" s="33"/>
      <c r="J1207" s="33"/>
      <c r="K1207" s="33"/>
      <c r="L1207" s="24"/>
    </row>
    <row r="1208" spans="1:12" ht="15">
      <c r="A1208" s="25" t="s">
        <v>771</v>
      </c>
      <c r="B1208" s="28" t="s">
        <v>772</v>
      </c>
      <c r="C1208" s="1"/>
      <c r="D1208" s="2"/>
      <c r="E1208" s="3"/>
      <c r="F1208" s="1"/>
      <c r="G1208" s="2"/>
      <c r="H1208" s="3"/>
      <c r="I1208" s="31">
        <v>0</v>
      </c>
      <c r="J1208" s="31">
        <v>0</v>
      </c>
      <c r="K1208" s="31">
        <v>2182644</v>
      </c>
      <c r="L1208" s="22">
        <f aca="true" t="shared" si="382" ref="L1208">SUM(I1208:K1210)</f>
        <v>2182644</v>
      </c>
    </row>
    <row r="1209" spans="1:12" ht="18" customHeight="1">
      <c r="A1209" s="26"/>
      <c r="B1209" s="29"/>
      <c r="C1209" s="4"/>
      <c r="D1209" s="5"/>
      <c r="E1209" s="6"/>
      <c r="F1209" s="4"/>
      <c r="G1209" s="5"/>
      <c r="H1209" s="6"/>
      <c r="I1209" s="32"/>
      <c r="J1209" s="32"/>
      <c r="K1209" s="32"/>
      <c r="L1209" s="23"/>
    </row>
    <row r="1210" spans="1:12" ht="15">
      <c r="A1210" s="27"/>
      <c r="B1210" s="30"/>
      <c r="C1210" s="7"/>
      <c r="D1210" s="8"/>
      <c r="E1210" s="9"/>
      <c r="F1210" s="7"/>
      <c r="G1210" s="8"/>
      <c r="H1210" s="9"/>
      <c r="I1210" s="33"/>
      <c r="J1210" s="33"/>
      <c r="K1210" s="33"/>
      <c r="L1210" s="24"/>
    </row>
    <row r="1211" spans="1:12" ht="15">
      <c r="A1211" s="25" t="s">
        <v>773</v>
      </c>
      <c r="B1211" s="28" t="s">
        <v>774</v>
      </c>
      <c r="C1211" s="1"/>
      <c r="D1211" s="2"/>
      <c r="E1211" s="3"/>
      <c r="F1211" s="1"/>
      <c r="G1211" s="2"/>
      <c r="H1211" s="3"/>
      <c r="I1211" s="31">
        <v>0</v>
      </c>
      <c r="J1211" s="31">
        <v>0</v>
      </c>
      <c r="K1211" s="31">
        <v>550021</v>
      </c>
      <c r="L1211" s="22">
        <f aca="true" t="shared" si="383" ref="L1211">SUM(I1211:K1213)</f>
        <v>550021</v>
      </c>
    </row>
    <row r="1212" spans="1:12" ht="18" customHeight="1">
      <c r="A1212" s="26"/>
      <c r="B1212" s="29"/>
      <c r="C1212" s="4"/>
      <c r="D1212" s="5"/>
      <c r="E1212" s="6"/>
      <c r="F1212" s="4"/>
      <c r="G1212" s="5"/>
      <c r="H1212" s="6"/>
      <c r="I1212" s="32"/>
      <c r="J1212" s="32"/>
      <c r="K1212" s="32"/>
      <c r="L1212" s="23"/>
    </row>
    <row r="1213" spans="1:12" ht="15">
      <c r="A1213" s="27"/>
      <c r="B1213" s="30"/>
      <c r="C1213" s="7"/>
      <c r="D1213" s="8"/>
      <c r="E1213" s="9"/>
      <c r="F1213" s="7"/>
      <c r="G1213" s="8"/>
      <c r="H1213" s="9"/>
      <c r="I1213" s="33"/>
      <c r="J1213" s="33"/>
      <c r="K1213" s="33"/>
      <c r="L1213" s="24"/>
    </row>
    <row r="1214" spans="1:12" ht="15">
      <c r="A1214" s="25" t="s">
        <v>775</v>
      </c>
      <c r="B1214" s="28" t="s">
        <v>776</v>
      </c>
      <c r="C1214" s="1"/>
      <c r="D1214" s="2"/>
      <c r="E1214" s="3"/>
      <c r="F1214" s="1"/>
      <c r="G1214" s="2"/>
      <c r="H1214" s="3"/>
      <c r="I1214" s="31">
        <v>0</v>
      </c>
      <c r="J1214" s="31">
        <v>0</v>
      </c>
      <c r="K1214" s="31">
        <v>401028</v>
      </c>
      <c r="L1214" s="22">
        <f aca="true" t="shared" si="384" ref="L1214">SUM(I1214:K1216)</f>
        <v>401028</v>
      </c>
    </row>
    <row r="1215" spans="1:12" ht="18" customHeight="1">
      <c r="A1215" s="26"/>
      <c r="B1215" s="29"/>
      <c r="C1215" s="4"/>
      <c r="D1215" s="5"/>
      <c r="E1215" s="6"/>
      <c r="F1215" s="4"/>
      <c r="G1215" s="5"/>
      <c r="H1215" s="6"/>
      <c r="I1215" s="32"/>
      <c r="J1215" s="32"/>
      <c r="K1215" s="32"/>
      <c r="L1215" s="23"/>
    </row>
    <row r="1216" spans="1:12" ht="15">
      <c r="A1216" s="27"/>
      <c r="B1216" s="30"/>
      <c r="C1216" s="7"/>
      <c r="D1216" s="8"/>
      <c r="E1216" s="9"/>
      <c r="F1216" s="7"/>
      <c r="G1216" s="8"/>
      <c r="H1216" s="9"/>
      <c r="I1216" s="33"/>
      <c r="J1216" s="33"/>
      <c r="K1216" s="33"/>
      <c r="L1216" s="24"/>
    </row>
    <row r="1217" spans="1:12" ht="15">
      <c r="A1217" s="25" t="s">
        <v>777</v>
      </c>
      <c r="B1217" s="28" t="s">
        <v>778</v>
      </c>
      <c r="C1217" s="1"/>
      <c r="D1217" s="2"/>
      <c r="E1217" s="3"/>
      <c r="F1217" s="1"/>
      <c r="G1217" s="2"/>
      <c r="H1217" s="3"/>
      <c r="I1217" s="31">
        <v>0</v>
      </c>
      <c r="J1217" s="31">
        <v>2094650</v>
      </c>
      <c r="K1217" s="31">
        <v>923791</v>
      </c>
      <c r="L1217" s="22">
        <f aca="true" t="shared" si="385" ref="L1217">SUM(I1217:K1219)</f>
        <v>3018441</v>
      </c>
    </row>
    <row r="1218" spans="1:12" ht="18" customHeight="1">
      <c r="A1218" s="26"/>
      <c r="B1218" s="29"/>
      <c r="C1218" s="4"/>
      <c r="D1218" s="5"/>
      <c r="E1218" s="6"/>
      <c r="F1218" s="4"/>
      <c r="G1218" s="5"/>
      <c r="H1218" s="6"/>
      <c r="I1218" s="32"/>
      <c r="J1218" s="32"/>
      <c r="K1218" s="32"/>
      <c r="L1218" s="23"/>
    </row>
    <row r="1219" spans="1:12" ht="15">
      <c r="A1219" s="27"/>
      <c r="B1219" s="30"/>
      <c r="C1219" s="7"/>
      <c r="D1219" s="8"/>
      <c r="E1219" s="9"/>
      <c r="F1219" s="7"/>
      <c r="G1219" s="8"/>
      <c r="H1219" s="9"/>
      <c r="I1219" s="33"/>
      <c r="J1219" s="33"/>
      <c r="K1219" s="33"/>
      <c r="L1219" s="24"/>
    </row>
    <row r="1220" spans="1:12" ht="15">
      <c r="A1220" s="25" t="s">
        <v>779</v>
      </c>
      <c r="B1220" s="28" t="s">
        <v>780</v>
      </c>
      <c r="C1220" s="1"/>
      <c r="D1220" s="2"/>
      <c r="E1220" s="3"/>
      <c r="F1220" s="1"/>
      <c r="G1220" s="2"/>
      <c r="H1220" s="3"/>
      <c r="I1220" s="31">
        <v>0</v>
      </c>
      <c r="J1220" s="31">
        <v>9405397</v>
      </c>
      <c r="K1220" s="31">
        <v>0</v>
      </c>
      <c r="L1220" s="22">
        <f aca="true" t="shared" si="386" ref="L1220">SUM(I1220:K1222)</f>
        <v>9405397</v>
      </c>
    </row>
    <row r="1221" spans="1:12" ht="18" customHeight="1">
      <c r="A1221" s="26"/>
      <c r="B1221" s="29"/>
      <c r="C1221" s="4"/>
      <c r="D1221" s="5"/>
      <c r="E1221" s="6"/>
      <c r="F1221" s="4"/>
      <c r="G1221" s="5"/>
      <c r="H1221" s="6"/>
      <c r="I1221" s="32"/>
      <c r="J1221" s="32"/>
      <c r="K1221" s="32"/>
      <c r="L1221" s="23"/>
    </row>
    <row r="1222" spans="1:12" ht="15">
      <c r="A1222" s="27"/>
      <c r="B1222" s="30"/>
      <c r="C1222" s="7"/>
      <c r="D1222" s="8"/>
      <c r="E1222" s="9"/>
      <c r="F1222" s="7"/>
      <c r="G1222" s="8"/>
      <c r="H1222" s="9"/>
      <c r="I1222" s="33"/>
      <c r="J1222" s="33"/>
      <c r="K1222" s="33"/>
      <c r="L1222" s="24"/>
    </row>
    <row r="1223" spans="1:12" ht="15">
      <c r="A1223" s="25" t="s">
        <v>781</v>
      </c>
      <c r="B1223" s="28" t="s">
        <v>782</v>
      </c>
      <c r="C1223" s="1"/>
      <c r="D1223" s="2"/>
      <c r="E1223" s="3"/>
      <c r="F1223" s="1"/>
      <c r="G1223" s="2"/>
      <c r="H1223" s="3"/>
      <c r="I1223" s="31">
        <v>0</v>
      </c>
      <c r="J1223" s="31">
        <v>15500000</v>
      </c>
      <c r="K1223" s="31">
        <v>39000000</v>
      </c>
      <c r="L1223" s="22">
        <f aca="true" t="shared" si="387" ref="L1223">SUM(I1223:K1225)</f>
        <v>54500000</v>
      </c>
    </row>
    <row r="1224" spans="1:12" ht="18" customHeight="1">
      <c r="A1224" s="26"/>
      <c r="B1224" s="29"/>
      <c r="C1224" s="4"/>
      <c r="D1224" s="5"/>
      <c r="E1224" s="6"/>
      <c r="F1224" s="4"/>
      <c r="G1224" s="5"/>
      <c r="H1224" s="6"/>
      <c r="I1224" s="32"/>
      <c r="J1224" s="32"/>
      <c r="K1224" s="32"/>
      <c r="L1224" s="23"/>
    </row>
    <row r="1225" spans="1:12" ht="15">
      <c r="A1225" s="27"/>
      <c r="B1225" s="30"/>
      <c r="C1225" s="7"/>
      <c r="D1225" s="8"/>
      <c r="E1225" s="9"/>
      <c r="F1225" s="7"/>
      <c r="G1225" s="8"/>
      <c r="H1225" s="9"/>
      <c r="I1225" s="33"/>
      <c r="J1225" s="33"/>
      <c r="K1225" s="33"/>
      <c r="L1225" s="24"/>
    </row>
    <row r="1226" spans="1:12" ht="15">
      <c r="A1226" s="25" t="s">
        <v>783</v>
      </c>
      <c r="B1226" s="28" t="s">
        <v>784</v>
      </c>
      <c r="C1226" s="1"/>
      <c r="D1226" s="2"/>
      <c r="E1226" s="3"/>
      <c r="F1226" s="1"/>
      <c r="G1226" s="2"/>
      <c r="H1226" s="3"/>
      <c r="I1226" s="31">
        <v>0</v>
      </c>
      <c r="J1226" s="31">
        <v>3889168</v>
      </c>
      <c r="K1226" s="31">
        <v>6922217</v>
      </c>
      <c r="L1226" s="22">
        <f aca="true" t="shared" si="388" ref="L1226">SUM(I1226:K1228)</f>
        <v>10811385</v>
      </c>
    </row>
    <row r="1227" spans="1:12" ht="18" customHeight="1">
      <c r="A1227" s="26"/>
      <c r="B1227" s="29"/>
      <c r="C1227" s="4"/>
      <c r="D1227" s="5"/>
      <c r="E1227" s="6"/>
      <c r="F1227" s="4"/>
      <c r="G1227" s="5"/>
      <c r="H1227" s="6"/>
      <c r="I1227" s="32"/>
      <c r="J1227" s="32"/>
      <c r="K1227" s="32"/>
      <c r="L1227" s="23"/>
    </row>
    <row r="1228" spans="1:12" ht="15">
      <c r="A1228" s="27"/>
      <c r="B1228" s="30"/>
      <c r="C1228" s="7"/>
      <c r="D1228" s="8"/>
      <c r="E1228" s="9"/>
      <c r="F1228" s="7"/>
      <c r="G1228" s="8"/>
      <c r="H1228" s="9"/>
      <c r="I1228" s="33"/>
      <c r="J1228" s="33"/>
      <c r="K1228" s="33"/>
      <c r="L1228" s="24"/>
    </row>
    <row r="1229" spans="1:12" ht="15">
      <c r="A1229" s="25" t="s">
        <v>785</v>
      </c>
      <c r="B1229" s="28" t="s">
        <v>786</v>
      </c>
      <c r="C1229" s="1"/>
      <c r="D1229" s="2"/>
      <c r="E1229" s="3"/>
      <c r="F1229" s="1"/>
      <c r="G1229" s="2"/>
      <c r="H1229" s="3"/>
      <c r="I1229" s="31">
        <v>0</v>
      </c>
      <c r="J1229" s="31">
        <v>922020</v>
      </c>
      <c r="K1229" s="31">
        <v>1672271</v>
      </c>
      <c r="L1229" s="22">
        <f aca="true" t="shared" si="389" ref="L1229">SUM(I1229:K1231)</f>
        <v>2594291</v>
      </c>
    </row>
    <row r="1230" spans="1:12" ht="18" customHeight="1">
      <c r="A1230" s="26"/>
      <c r="B1230" s="29"/>
      <c r="C1230" s="4"/>
      <c r="D1230" s="5"/>
      <c r="E1230" s="6"/>
      <c r="F1230" s="4"/>
      <c r="G1230" s="5"/>
      <c r="H1230" s="6"/>
      <c r="I1230" s="32"/>
      <c r="J1230" s="32"/>
      <c r="K1230" s="32"/>
      <c r="L1230" s="23"/>
    </row>
    <row r="1231" spans="1:12" ht="15">
      <c r="A1231" s="27"/>
      <c r="B1231" s="30"/>
      <c r="C1231" s="7"/>
      <c r="D1231" s="8"/>
      <c r="E1231" s="9"/>
      <c r="F1231" s="7"/>
      <c r="G1231" s="8"/>
      <c r="H1231" s="9"/>
      <c r="I1231" s="33"/>
      <c r="J1231" s="33"/>
      <c r="K1231" s="33"/>
      <c r="L1231" s="24"/>
    </row>
    <row r="1232" spans="1:12" ht="15">
      <c r="A1232" s="25" t="s">
        <v>787</v>
      </c>
      <c r="B1232" s="28" t="s">
        <v>788</v>
      </c>
      <c r="C1232" s="1"/>
      <c r="D1232" s="2"/>
      <c r="E1232" s="3"/>
      <c r="F1232" s="1"/>
      <c r="G1232" s="2"/>
      <c r="H1232" s="3"/>
      <c r="I1232" s="31">
        <v>0</v>
      </c>
      <c r="J1232" s="31">
        <v>3817142</v>
      </c>
      <c r="K1232" s="31">
        <v>13063580</v>
      </c>
      <c r="L1232" s="22">
        <f aca="true" t="shared" si="390" ref="L1232">SUM(I1232:K1234)</f>
        <v>16880722</v>
      </c>
    </row>
    <row r="1233" spans="1:12" ht="18" customHeight="1">
      <c r="A1233" s="26"/>
      <c r="B1233" s="29"/>
      <c r="C1233" s="4"/>
      <c r="D1233" s="5"/>
      <c r="E1233" s="6"/>
      <c r="F1233" s="4"/>
      <c r="G1233" s="5"/>
      <c r="H1233" s="6"/>
      <c r="I1233" s="32"/>
      <c r="J1233" s="32"/>
      <c r="K1233" s="32"/>
      <c r="L1233" s="23"/>
    </row>
    <row r="1234" spans="1:12" ht="15">
      <c r="A1234" s="27"/>
      <c r="B1234" s="30"/>
      <c r="C1234" s="7"/>
      <c r="D1234" s="8"/>
      <c r="E1234" s="9"/>
      <c r="F1234" s="7"/>
      <c r="G1234" s="8"/>
      <c r="H1234" s="9"/>
      <c r="I1234" s="33"/>
      <c r="J1234" s="33"/>
      <c r="K1234" s="33"/>
      <c r="L1234" s="24"/>
    </row>
    <row r="1235" spans="1:12" ht="15">
      <c r="A1235" s="25" t="s">
        <v>789</v>
      </c>
      <c r="B1235" s="28" t="s">
        <v>790</v>
      </c>
      <c r="C1235" s="1"/>
      <c r="D1235" s="2"/>
      <c r="E1235" s="3"/>
      <c r="F1235" s="1"/>
      <c r="G1235" s="2"/>
      <c r="H1235" s="3"/>
      <c r="I1235" s="31">
        <v>0</v>
      </c>
      <c r="J1235" s="31">
        <v>4685918</v>
      </c>
      <c r="K1235" s="31">
        <v>0</v>
      </c>
      <c r="L1235" s="22">
        <f aca="true" t="shared" si="391" ref="L1235">SUM(I1235:K1237)</f>
        <v>4685918</v>
      </c>
    </row>
    <row r="1236" spans="1:12" ht="18" customHeight="1">
      <c r="A1236" s="26"/>
      <c r="B1236" s="29"/>
      <c r="C1236" s="4"/>
      <c r="D1236" s="5"/>
      <c r="E1236" s="6"/>
      <c r="F1236" s="4"/>
      <c r="G1236" s="5"/>
      <c r="H1236" s="6"/>
      <c r="I1236" s="32"/>
      <c r="J1236" s="32"/>
      <c r="K1236" s="32"/>
      <c r="L1236" s="23"/>
    </row>
    <row r="1237" spans="1:12" ht="15">
      <c r="A1237" s="27"/>
      <c r="B1237" s="30"/>
      <c r="C1237" s="7"/>
      <c r="D1237" s="8"/>
      <c r="E1237" s="9"/>
      <c r="F1237" s="7"/>
      <c r="G1237" s="8"/>
      <c r="H1237" s="9"/>
      <c r="I1237" s="33"/>
      <c r="J1237" s="33"/>
      <c r="K1237" s="33"/>
      <c r="L1237" s="24"/>
    </row>
    <row r="1238" spans="1:12" ht="15">
      <c r="A1238" s="25" t="s">
        <v>791</v>
      </c>
      <c r="B1238" s="28" t="s">
        <v>792</v>
      </c>
      <c r="C1238" s="1"/>
      <c r="D1238" s="2"/>
      <c r="E1238" s="3"/>
      <c r="F1238" s="1"/>
      <c r="G1238" s="2"/>
      <c r="H1238" s="3"/>
      <c r="I1238" s="31">
        <v>0</v>
      </c>
      <c r="J1238" s="31">
        <v>5375325</v>
      </c>
      <c r="K1238" s="31">
        <v>999394</v>
      </c>
      <c r="L1238" s="22">
        <f aca="true" t="shared" si="392" ref="L1238">SUM(I1238:K1240)</f>
        <v>6374719</v>
      </c>
    </row>
    <row r="1239" spans="1:12" ht="18" customHeight="1">
      <c r="A1239" s="26"/>
      <c r="B1239" s="29"/>
      <c r="C1239" s="4"/>
      <c r="D1239" s="5"/>
      <c r="E1239" s="6"/>
      <c r="F1239" s="4"/>
      <c r="G1239" s="5"/>
      <c r="H1239" s="6"/>
      <c r="I1239" s="32"/>
      <c r="J1239" s="32"/>
      <c r="K1239" s="32"/>
      <c r="L1239" s="23"/>
    </row>
    <row r="1240" spans="1:12" ht="15">
      <c r="A1240" s="27"/>
      <c r="B1240" s="30"/>
      <c r="C1240" s="7"/>
      <c r="D1240" s="8"/>
      <c r="E1240" s="9"/>
      <c r="F1240" s="7"/>
      <c r="G1240" s="8"/>
      <c r="H1240" s="9"/>
      <c r="I1240" s="33"/>
      <c r="J1240" s="33"/>
      <c r="K1240" s="33"/>
      <c r="L1240" s="24"/>
    </row>
    <row r="1241" spans="1:12" ht="15">
      <c r="A1241" s="25" t="s">
        <v>793</v>
      </c>
      <c r="B1241" s="28" t="s">
        <v>794</v>
      </c>
      <c r="C1241" s="1"/>
      <c r="D1241" s="2"/>
      <c r="E1241" s="3"/>
      <c r="F1241" s="1"/>
      <c r="G1241" s="2"/>
      <c r="H1241" s="3"/>
      <c r="I1241" s="31">
        <v>0</v>
      </c>
      <c r="J1241" s="31">
        <v>1156953</v>
      </c>
      <c r="K1241" s="31">
        <v>2863517</v>
      </c>
      <c r="L1241" s="22">
        <f aca="true" t="shared" si="393" ref="L1241">SUM(I1241:K1243)</f>
        <v>4020470</v>
      </c>
    </row>
    <row r="1242" spans="1:12" ht="18" customHeight="1">
      <c r="A1242" s="26"/>
      <c r="B1242" s="29"/>
      <c r="C1242" s="4"/>
      <c r="D1242" s="5"/>
      <c r="E1242" s="6"/>
      <c r="F1242" s="4"/>
      <c r="G1242" s="5"/>
      <c r="H1242" s="6"/>
      <c r="I1242" s="32"/>
      <c r="J1242" s="32"/>
      <c r="K1242" s="32"/>
      <c r="L1242" s="23"/>
    </row>
    <row r="1243" spans="1:12" ht="15">
      <c r="A1243" s="27"/>
      <c r="B1243" s="30"/>
      <c r="C1243" s="7"/>
      <c r="D1243" s="8"/>
      <c r="E1243" s="9"/>
      <c r="F1243" s="7"/>
      <c r="G1243" s="8"/>
      <c r="H1243" s="9"/>
      <c r="I1243" s="33"/>
      <c r="J1243" s="33"/>
      <c r="K1243" s="33"/>
      <c r="L1243" s="24"/>
    </row>
    <row r="1244" spans="1:12" ht="15">
      <c r="A1244" s="25" t="s">
        <v>795</v>
      </c>
      <c r="B1244" s="28" t="s">
        <v>796</v>
      </c>
      <c r="C1244" s="1"/>
      <c r="D1244" s="2"/>
      <c r="E1244" s="3"/>
      <c r="F1244" s="1"/>
      <c r="G1244" s="2"/>
      <c r="H1244" s="3"/>
      <c r="I1244" s="31">
        <v>0</v>
      </c>
      <c r="J1244" s="31">
        <v>11782918</v>
      </c>
      <c r="K1244" s="31">
        <v>5199867</v>
      </c>
      <c r="L1244" s="22">
        <f aca="true" t="shared" si="394" ref="L1244">SUM(I1244:K1246)</f>
        <v>16982785</v>
      </c>
    </row>
    <row r="1245" spans="1:12" ht="18" customHeight="1">
      <c r="A1245" s="26"/>
      <c r="B1245" s="29"/>
      <c r="C1245" s="4"/>
      <c r="D1245" s="5"/>
      <c r="E1245" s="6"/>
      <c r="F1245" s="4"/>
      <c r="G1245" s="5"/>
      <c r="H1245" s="6"/>
      <c r="I1245" s="32"/>
      <c r="J1245" s="32"/>
      <c r="K1245" s="32"/>
      <c r="L1245" s="23"/>
    </row>
    <row r="1246" spans="1:12" ht="15">
      <c r="A1246" s="27"/>
      <c r="B1246" s="30"/>
      <c r="C1246" s="7"/>
      <c r="D1246" s="8"/>
      <c r="E1246" s="9"/>
      <c r="F1246" s="7"/>
      <c r="G1246" s="8"/>
      <c r="H1246" s="9"/>
      <c r="I1246" s="33"/>
      <c r="J1246" s="33"/>
      <c r="K1246" s="33"/>
      <c r="L1246" s="24"/>
    </row>
    <row r="1247" spans="1:12" ht="18" customHeight="1">
      <c r="A1247" s="25" t="s">
        <v>797</v>
      </c>
      <c r="B1247" s="28" t="s">
        <v>798</v>
      </c>
      <c r="C1247" s="1"/>
      <c r="D1247" s="2"/>
      <c r="E1247" s="3"/>
      <c r="F1247" s="1"/>
      <c r="G1247" s="2"/>
      <c r="H1247" s="3"/>
      <c r="I1247" s="31">
        <v>0</v>
      </c>
      <c r="J1247" s="31">
        <v>3388141</v>
      </c>
      <c r="K1247" s="31">
        <v>0</v>
      </c>
      <c r="L1247" s="22">
        <f aca="true" t="shared" si="395" ref="L1247">SUM(I1247:K1249)</f>
        <v>3388141</v>
      </c>
    </row>
    <row r="1248" spans="1:12" ht="6.75" customHeight="1">
      <c r="A1248" s="26"/>
      <c r="B1248" s="29"/>
      <c r="C1248" s="4"/>
      <c r="D1248" s="5"/>
      <c r="E1248" s="6"/>
      <c r="F1248" s="4"/>
      <c r="G1248" s="5"/>
      <c r="H1248" s="6"/>
      <c r="I1248" s="32"/>
      <c r="J1248" s="32"/>
      <c r="K1248" s="32"/>
      <c r="L1248" s="23"/>
    </row>
    <row r="1249" spans="1:12" ht="18" customHeight="1">
      <c r="A1249" s="27"/>
      <c r="B1249" s="30"/>
      <c r="C1249" s="7"/>
      <c r="D1249" s="8"/>
      <c r="E1249" s="9"/>
      <c r="F1249" s="7"/>
      <c r="G1249" s="8"/>
      <c r="H1249" s="9"/>
      <c r="I1249" s="33"/>
      <c r="J1249" s="33"/>
      <c r="K1249" s="33"/>
      <c r="L1249" s="24"/>
    </row>
    <row r="1250" spans="1:12" ht="15">
      <c r="A1250" s="25" t="s">
        <v>799</v>
      </c>
      <c r="B1250" s="28" t="s">
        <v>800</v>
      </c>
      <c r="C1250" s="1"/>
      <c r="D1250" s="2"/>
      <c r="E1250" s="3"/>
      <c r="F1250" s="1"/>
      <c r="G1250" s="2"/>
      <c r="H1250" s="3"/>
      <c r="I1250" s="31">
        <v>0</v>
      </c>
      <c r="J1250" s="31">
        <v>1597871</v>
      </c>
      <c r="K1250" s="31">
        <v>681953</v>
      </c>
      <c r="L1250" s="22">
        <f aca="true" t="shared" si="396" ref="L1250">SUM(I1250:K1252)</f>
        <v>2279824</v>
      </c>
    </row>
    <row r="1251" spans="1:12" ht="18" customHeight="1">
      <c r="A1251" s="26"/>
      <c r="B1251" s="29"/>
      <c r="C1251" s="4"/>
      <c r="D1251" s="5"/>
      <c r="E1251" s="6"/>
      <c r="F1251" s="4"/>
      <c r="G1251" s="5"/>
      <c r="H1251" s="6"/>
      <c r="I1251" s="32"/>
      <c r="J1251" s="32"/>
      <c r="K1251" s="32"/>
      <c r="L1251" s="23"/>
    </row>
    <row r="1252" spans="1:12" ht="15">
      <c r="A1252" s="27"/>
      <c r="B1252" s="30"/>
      <c r="C1252" s="7"/>
      <c r="D1252" s="8"/>
      <c r="E1252" s="9"/>
      <c r="F1252" s="7"/>
      <c r="G1252" s="8"/>
      <c r="H1252" s="9"/>
      <c r="I1252" s="33"/>
      <c r="J1252" s="33"/>
      <c r="K1252" s="33"/>
      <c r="L1252" s="24"/>
    </row>
    <row r="1253" spans="1:12" ht="15">
      <c r="A1253" s="25" t="s">
        <v>801</v>
      </c>
      <c r="B1253" s="28" t="s">
        <v>802</v>
      </c>
      <c r="C1253" s="1"/>
      <c r="D1253" s="2"/>
      <c r="E1253" s="3"/>
      <c r="F1253" s="1"/>
      <c r="G1253" s="2"/>
      <c r="H1253" s="3"/>
      <c r="I1253" s="31">
        <v>0</v>
      </c>
      <c r="J1253" s="31">
        <v>3081410</v>
      </c>
      <c r="K1253" s="31">
        <v>1240819</v>
      </c>
      <c r="L1253" s="22">
        <f aca="true" t="shared" si="397" ref="L1253">SUM(I1253:K1255)</f>
        <v>4322229</v>
      </c>
    </row>
    <row r="1254" spans="1:12" ht="18" customHeight="1">
      <c r="A1254" s="26"/>
      <c r="B1254" s="29"/>
      <c r="C1254" s="4"/>
      <c r="D1254" s="5"/>
      <c r="E1254" s="6"/>
      <c r="F1254" s="4"/>
      <c r="G1254" s="5"/>
      <c r="H1254" s="6"/>
      <c r="I1254" s="32"/>
      <c r="J1254" s="32"/>
      <c r="K1254" s="32"/>
      <c r="L1254" s="23"/>
    </row>
    <row r="1255" spans="1:12" ht="15">
      <c r="A1255" s="27"/>
      <c r="B1255" s="30"/>
      <c r="C1255" s="7"/>
      <c r="D1255" s="8"/>
      <c r="E1255" s="9"/>
      <c r="F1255" s="7"/>
      <c r="G1255" s="8"/>
      <c r="H1255" s="9"/>
      <c r="I1255" s="33"/>
      <c r="J1255" s="33"/>
      <c r="K1255" s="33"/>
      <c r="L1255" s="24"/>
    </row>
    <row r="1256" spans="1:12" ht="15">
      <c r="A1256" s="25" t="s">
        <v>803</v>
      </c>
      <c r="B1256" s="28" t="s">
        <v>804</v>
      </c>
      <c r="C1256" s="1"/>
      <c r="D1256" s="2"/>
      <c r="E1256" s="3"/>
      <c r="F1256" s="1"/>
      <c r="G1256" s="2"/>
      <c r="H1256" s="3"/>
      <c r="I1256" s="31">
        <v>0</v>
      </c>
      <c r="J1256" s="31">
        <v>6169537</v>
      </c>
      <c r="K1256" s="31">
        <v>21966985</v>
      </c>
      <c r="L1256" s="22">
        <f aca="true" t="shared" si="398" ref="L1256">SUM(I1256:K1258)</f>
        <v>28136522</v>
      </c>
    </row>
    <row r="1257" spans="1:12" ht="18" customHeight="1">
      <c r="A1257" s="26"/>
      <c r="B1257" s="29"/>
      <c r="C1257" s="4"/>
      <c r="D1257" s="5"/>
      <c r="E1257" s="6"/>
      <c r="F1257" s="4"/>
      <c r="G1257" s="5"/>
      <c r="H1257" s="6"/>
      <c r="I1257" s="32"/>
      <c r="J1257" s="32"/>
      <c r="K1257" s="32"/>
      <c r="L1257" s="23"/>
    </row>
    <row r="1258" spans="1:12" ht="15">
      <c r="A1258" s="27"/>
      <c r="B1258" s="30"/>
      <c r="C1258" s="7"/>
      <c r="D1258" s="8"/>
      <c r="E1258" s="9"/>
      <c r="F1258" s="7"/>
      <c r="G1258" s="8"/>
      <c r="H1258" s="9"/>
      <c r="I1258" s="33"/>
      <c r="J1258" s="33"/>
      <c r="K1258" s="33"/>
      <c r="L1258" s="24"/>
    </row>
    <row r="1259" spans="1:12" ht="15">
      <c r="A1259" s="25" t="s">
        <v>805</v>
      </c>
      <c r="B1259" s="28" t="s">
        <v>806</v>
      </c>
      <c r="C1259" s="1"/>
      <c r="D1259" s="2"/>
      <c r="E1259" s="3"/>
      <c r="F1259" s="1"/>
      <c r="G1259" s="2"/>
      <c r="H1259" s="3"/>
      <c r="I1259" s="31">
        <v>0</v>
      </c>
      <c r="J1259" s="31">
        <v>8197622</v>
      </c>
      <c r="K1259" s="31">
        <v>32000000</v>
      </c>
      <c r="L1259" s="22">
        <f aca="true" t="shared" si="399" ref="L1259">SUM(I1259:K1261)</f>
        <v>40197622</v>
      </c>
    </row>
    <row r="1260" spans="1:12" ht="18" customHeight="1">
      <c r="A1260" s="26"/>
      <c r="B1260" s="29"/>
      <c r="C1260" s="4"/>
      <c r="D1260" s="5"/>
      <c r="E1260" s="6"/>
      <c r="F1260" s="4"/>
      <c r="G1260" s="5"/>
      <c r="H1260" s="6"/>
      <c r="I1260" s="32"/>
      <c r="J1260" s="32"/>
      <c r="K1260" s="32"/>
      <c r="L1260" s="23"/>
    </row>
    <row r="1261" spans="1:12" ht="15">
      <c r="A1261" s="27"/>
      <c r="B1261" s="30"/>
      <c r="C1261" s="7"/>
      <c r="D1261" s="8"/>
      <c r="E1261" s="9"/>
      <c r="F1261" s="7"/>
      <c r="G1261" s="8"/>
      <c r="H1261" s="9"/>
      <c r="I1261" s="33"/>
      <c r="J1261" s="33"/>
      <c r="K1261" s="33"/>
      <c r="L1261" s="24"/>
    </row>
    <row r="1262" spans="1:12" ht="15">
      <c r="A1262" s="41" t="s">
        <v>1526</v>
      </c>
      <c r="B1262" s="42"/>
      <c r="C1262" s="43" t="s">
        <v>130</v>
      </c>
      <c r="D1262" s="44"/>
      <c r="E1262" s="45"/>
      <c r="F1262" s="43" t="s">
        <v>131</v>
      </c>
      <c r="G1262" s="44"/>
      <c r="H1262" s="45"/>
      <c r="I1262" s="14">
        <f>SUM(I944:I1261)</f>
        <v>553182487</v>
      </c>
      <c r="J1262" s="14">
        <f aca="true" t="shared" si="400" ref="J1262:L1262">SUM(J944:J1261)</f>
        <v>418748918</v>
      </c>
      <c r="K1262" s="14">
        <f t="shared" si="400"/>
        <v>661815502</v>
      </c>
      <c r="L1262" s="16">
        <f t="shared" si="400"/>
        <v>1633746907</v>
      </c>
    </row>
    <row r="1263" spans="1:12" ht="18" customHeight="1">
      <c r="A1263" s="46" t="s">
        <v>131</v>
      </c>
      <c r="B1263" s="42"/>
      <c r="C1263" s="42"/>
      <c r="D1263" s="42"/>
      <c r="E1263" s="42"/>
      <c r="F1263" s="42"/>
      <c r="G1263" s="42"/>
      <c r="H1263" s="42"/>
      <c r="I1263" s="42"/>
      <c r="J1263" s="42"/>
      <c r="K1263" s="42"/>
      <c r="L1263" s="47"/>
    </row>
    <row r="1264" spans="1:12" ht="15.75" thickBot="1">
      <c r="A1264" s="36" t="s">
        <v>1527</v>
      </c>
      <c r="B1264" s="48"/>
      <c r="C1264" s="48"/>
      <c r="D1264" s="48"/>
      <c r="E1264" s="48"/>
      <c r="F1264" s="48"/>
      <c r="G1264" s="48"/>
      <c r="H1264" s="48"/>
      <c r="I1264" s="48"/>
      <c r="J1264" s="48"/>
      <c r="K1264" s="48"/>
      <c r="L1264" s="49"/>
    </row>
    <row r="1265" spans="1:12" ht="15.75" thickTop="1">
      <c r="A1265" s="25" t="s">
        <v>807</v>
      </c>
      <c r="B1265" s="28" t="s">
        <v>808</v>
      </c>
      <c r="C1265" s="1"/>
      <c r="D1265" s="2"/>
      <c r="E1265" s="3"/>
      <c r="F1265" s="1"/>
      <c r="G1265" s="2"/>
      <c r="H1265" s="3"/>
      <c r="I1265" s="31">
        <v>4745138.5799</v>
      </c>
      <c r="J1265" s="31">
        <v>5832432.96</v>
      </c>
      <c r="K1265" s="31">
        <v>5244248.8</v>
      </c>
      <c r="L1265" s="22">
        <f>SUM(I1265:K1267)</f>
        <v>15821820.339900002</v>
      </c>
    </row>
    <row r="1266" spans="1:12" ht="18" customHeight="1">
      <c r="A1266" s="26"/>
      <c r="B1266" s="29"/>
      <c r="C1266" s="4"/>
      <c r="D1266" s="5"/>
      <c r="E1266" s="6"/>
      <c r="F1266" s="4"/>
      <c r="G1266" s="5"/>
      <c r="H1266" s="6"/>
      <c r="I1266" s="32"/>
      <c r="J1266" s="32"/>
      <c r="K1266" s="32"/>
      <c r="L1266" s="23"/>
    </row>
    <row r="1267" spans="1:12" ht="15">
      <c r="A1267" s="27"/>
      <c r="B1267" s="30"/>
      <c r="C1267" s="7"/>
      <c r="D1267" s="8"/>
      <c r="E1267" s="9"/>
      <c r="F1267" s="7"/>
      <c r="G1267" s="8"/>
      <c r="H1267" s="9"/>
      <c r="I1267" s="33"/>
      <c r="J1267" s="33"/>
      <c r="K1267" s="33"/>
      <c r="L1267" s="24"/>
    </row>
    <row r="1268" spans="1:12" ht="15">
      <c r="A1268" s="25" t="s">
        <v>809</v>
      </c>
      <c r="B1268" s="28" t="s">
        <v>810</v>
      </c>
      <c r="C1268" s="1"/>
      <c r="D1268" s="2"/>
      <c r="E1268" s="3"/>
      <c r="F1268" s="1"/>
      <c r="G1268" s="2"/>
      <c r="H1268" s="3"/>
      <c r="I1268" s="31">
        <v>361821.94</v>
      </c>
      <c r="J1268" s="31">
        <v>0</v>
      </c>
      <c r="K1268" s="31">
        <v>0</v>
      </c>
      <c r="L1268" s="22">
        <f aca="true" t="shared" si="401" ref="L1268">SUM(I1268:K1270)</f>
        <v>361821.94</v>
      </c>
    </row>
    <row r="1269" spans="1:12" ht="18" customHeight="1">
      <c r="A1269" s="26"/>
      <c r="B1269" s="29"/>
      <c r="C1269" s="4"/>
      <c r="D1269" s="5"/>
      <c r="E1269" s="6"/>
      <c r="F1269" s="4"/>
      <c r="G1269" s="5"/>
      <c r="H1269" s="6"/>
      <c r="I1269" s="32"/>
      <c r="J1269" s="32"/>
      <c r="K1269" s="32"/>
      <c r="L1269" s="23"/>
    </row>
    <row r="1270" spans="1:12" ht="15">
      <c r="A1270" s="27"/>
      <c r="B1270" s="30"/>
      <c r="C1270" s="7"/>
      <c r="D1270" s="8"/>
      <c r="E1270" s="9"/>
      <c r="F1270" s="7"/>
      <c r="G1270" s="8"/>
      <c r="H1270" s="9"/>
      <c r="I1270" s="33"/>
      <c r="J1270" s="33"/>
      <c r="K1270" s="33"/>
      <c r="L1270" s="24"/>
    </row>
    <row r="1271" spans="1:12" ht="15">
      <c r="A1271" s="25" t="s">
        <v>811</v>
      </c>
      <c r="B1271" s="28" t="s">
        <v>812</v>
      </c>
      <c r="C1271" s="1"/>
      <c r="D1271" s="2"/>
      <c r="E1271" s="3"/>
      <c r="F1271" s="1"/>
      <c r="G1271" s="2"/>
      <c r="H1271" s="3"/>
      <c r="I1271" s="31">
        <v>-0.0001</v>
      </c>
      <c r="J1271" s="31">
        <v>1787830.24</v>
      </c>
      <c r="K1271" s="31">
        <v>1905182.3099</v>
      </c>
      <c r="L1271" s="22">
        <f aca="true" t="shared" si="402" ref="L1271">SUM(I1271:K1273)</f>
        <v>3693012.5498</v>
      </c>
    </row>
    <row r="1272" spans="1:12" ht="18" customHeight="1">
      <c r="A1272" s="26"/>
      <c r="B1272" s="29"/>
      <c r="C1272" s="4"/>
      <c r="D1272" s="5"/>
      <c r="E1272" s="6"/>
      <c r="F1272" s="4"/>
      <c r="G1272" s="5"/>
      <c r="H1272" s="6"/>
      <c r="I1272" s="32"/>
      <c r="J1272" s="32"/>
      <c r="K1272" s="32"/>
      <c r="L1272" s="23"/>
    </row>
    <row r="1273" spans="1:12" ht="15">
      <c r="A1273" s="27"/>
      <c r="B1273" s="30"/>
      <c r="C1273" s="7"/>
      <c r="D1273" s="8"/>
      <c r="E1273" s="9"/>
      <c r="F1273" s="7"/>
      <c r="G1273" s="8"/>
      <c r="H1273" s="9"/>
      <c r="I1273" s="33"/>
      <c r="J1273" s="33"/>
      <c r="K1273" s="33"/>
      <c r="L1273" s="24"/>
    </row>
    <row r="1274" spans="1:12" ht="15">
      <c r="A1274" s="25" t="s">
        <v>813</v>
      </c>
      <c r="B1274" s="28" t="s">
        <v>814</v>
      </c>
      <c r="C1274" s="1"/>
      <c r="D1274" s="2"/>
      <c r="E1274" s="3"/>
      <c r="F1274" s="1"/>
      <c r="G1274" s="2"/>
      <c r="H1274" s="3"/>
      <c r="I1274" s="31">
        <v>-1760841.3602</v>
      </c>
      <c r="J1274" s="31">
        <v>0</v>
      </c>
      <c r="K1274" s="31">
        <v>0</v>
      </c>
      <c r="L1274" s="22">
        <f aca="true" t="shared" si="403" ref="L1274">SUM(I1274:K1276)</f>
        <v>-1760841.3602</v>
      </c>
    </row>
    <row r="1275" spans="1:12" ht="18" customHeight="1">
      <c r="A1275" s="26"/>
      <c r="B1275" s="29"/>
      <c r="C1275" s="4"/>
      <c r="D1275" s="5"/>
      <c r="E1275" s="6"/>
      <c r="F1275" s="4"/>
      <c r="G1275" s="5"/>
      <c r="H1275" s="6"/>
      <c r="I1275" s="32"/>
      <c r="J1275" s="32"/>
      <c r="K1275" s="32"/>
      <c r="L1275" s="23"/>
    </row>
    <row r="1276" spans="1:12" ht="15">
      <c r="A1276" s="27"/>
      <c r="B1276" s="30"/>
      <c r="C1276" s="7"/>
      <c r="D1276" s="8"/>
      <c r="E1276" s="9"/>
      <c r="F1276" s="7"/>
      <c r="G1276" s="8"/>
      <c r="H1276" s="9"/>
      <c r="I1276" s="33"/>
      <c r="J1276" s="33"/>
      <c r="K1276" s="33"/>
      <c r="L1276" s="24"/>
    </row>
    <row r="1277" spans="1:12" ht="15">
      <c r="A1277" s="25" t="s">
        <v>815</v>
      </c>
      <c r="B1277" s="28" t="s">
        <v>816</v>
      </c>
      <c r="C1277" s="1"/>
      <c r="D1277" s="2"/>
      <c r="E1277" s="3"/>
      <c r="F1277" s="1"/>
      <c r="G1277" s="2"/>
      <c r="H1277" s="3"/>
      <c r="I1277" s="31">
        <v>1036715.97</v>
      </c>
      <c r="J1277" s="31">
        <v>0</v>
      </c>
      <c r="K1277" s="31">
        <v>0</v>
      </c>
      <c r="L1277" s="22">
        <f aca="true" t="shared" si="404" ref="L1277">SUM(I1277:K1279)</f>
        <v>1036715.97</v>
      </c>
    </row>
    <row r="1278" spans="1:12" ht="18" customHeight="1">
      <c r="A1278" s="26"/>
      <c r="B1278" s="29"/>
      <c r="C1278" s="4"/>
      <c r="D1278" s="5"/>
      <c r="E1278" s="6"/>
      <c r="F1278" s="4"/>
      <c r="G1278" s="5"/>
      <c r="H1278" s="6"/>
      <c r="I1278" s="32"/>
      <c r="J1278" s="32"/>
      <c r="K1278" s="32"/>
      <c r="L1278" s="23"/>
    </row>
    <row r="1279" spans="1:12" ht="15">
      <c r="A1279" s="27"/>
      <c r="B1279" s="30"/>
      <c r="C1279" s="7"/>
      <c r="D1279" s="8"/>
      <c r="E1279" s="9"/>
      <c r="F1279" s="7"/>
      <c r="G1279" s="8"/>
      <c r="H1279" s="9"/>
      <c r="I1279" s="33"/>
      <c r="J1279" s="33"/>
      <c r="K1279" s="33"/>
      <c r="L1279" s="24"/>
    </row>
    <row r="1280" spans="1:12" ht="15">
      <c r="A1280" s="25" t="s">
        <v>817</v>
      </c>
      <c r="B1280" s="28" t="s">
        <v>818</v>
      </c>
      <c r="C1280" s="1"/>
      <c r="D1280" s="2"/>
      <c r="E1280" s="3"/>
      <c r="F1280" s="1"/>
      <c r="G1280" s="2"/>
      <c r="H1280" s="3"/>
      <c r="I1280" s="31">
        <v>823098.22</v>
      </c>
      <c r="J1280" s="31">
        <v>0</v>
      </c>
      <c r="K1280" s="31">
        <v>0</v>
      </c>
      <c r="L1280" s="22">
        <f aca="true" t="shared" si="405" ref="L1280">SUM(I1280:K1282)</f>
        <v>823098.22</v>
      </c>
    </row>
    <row r="1281" spans="1:12" ht="18" customHeight="1">
      <c r="A1281" s="26"/>
      <c r="B1281" s="29"/>
      <c r="C1281" s="4"/>
      <c r="D1281" s="5"/>
      <c r="E1281" s="6"/>
      <c r="F1281" s="4"/>
      <c r="G1281" s="5"/>
      <c r="H1281" s="6"/>
      <c r="I1281" s="32"/>
      <c r="J1281" s="32"/>
      <c r="K1281" s="32"/>
      <c r="L1281" s="23"/>
    </row>
    <row r="1282" spans="1:12" ht="15">
      <c r="A1282" s="27"/>
      <c r="B1282" s="30"/>
      <c r="C1282" s="7"/>
      <c r="D1282" s="8"/>
      <c r="E1282" s="9"/>
      <c r="F1282" s="7"/>
      <c r="G1282" s="8"/>
      <c r="H1282" s="9"/>
      <c r="I1282" s="33"/>
      <c r="J1282" s="33"/>
      <c r="K1282" s="33"/>
      <c r="L1282" s="24"/>
    </row>
    <row r="1283" spans="1:12" ht="15">
      <c r="A1283" s="25" t="s">
        <v>819</v>
      </c>
      <c r="B1283" s="28" t="s">
        <v>820</v>
      </c>
      <c r="C1283" s="1"/>
      <c r="D1283" s="2"/>
      <c r="E1283" s="3"/>
      <c r="F1283" s="1"/>
      <c r="G1283" s="2"/>
      <c r="H1283" s="3"/>
      <c r="I1283" s="31">
        <v>-324472.9099</v>
      </c>
      <c r="J1283" s="31">
        <v>0</v>
      </c>
      <c r="K1283" s="31">
        <v>0</v>
      </c>
      <c r="L1283" s="22">
        <f aca="true" t="shared" si="406" ref="L1283">SUM(I1283:K1285)</f>
        <v>-324472.9099</v>
      </c>
    </row>
    <row r="1284" spans="1:12" ht="18" customHeight="1">
      <c r="A1284" s="26"/>
      <c r="B1284" s="29"/>
      <c r="C1284" s="4"/>
      <c r="D1284" s="5"/>
      <c r="E1284" s="6"/>
      <c r="F1284" s="4"/>
      <c r="G1284" s="5"/>
      <c r="H1284" s="6"/>
      <c r="I1284" s="32"/>
      <c r="J1284" s="32"/>
      <c r="K1284" s="32"/>
      <c r="L1284" s="23"/>
    </row>
    <row r="1285" spans="1:12" ht="15">
      <c r="A1285" s="27"/>
      <c r="B1285" s="30"/>
      <c r="C1285" s="7"/>
      <c r="D1285" s="8"/>
      <c r="E1285" s="9"/>
      <c r="F1285" s="7"/>
      <c r="G1285" s="8"/>
      <c r="H1285" s="9"/>
      <c r="I1285" s="33"/>
      <c r="J1285" s="33"/>
      <c r="K1285" s="33"/>
      <c r="L1285" s="24"/>
    </row>
    <row r="1286" spans="1:12" ht="15">
      <c r="A1286" s="25" t="s">
        <v>821</v>
      </c>
      <c r="B1286" s="28" t="s">
        <v>822</v>
      </c>
      <c r="C1286" s="1"/>
      <c r="D1286" s="2"/>
      <c r="E1286" s="3"/>
      <c r="F1286" s="1"/>
      <c r="G1286" s="2"/>
      <c r="H1286" s="3"/>
      <c r="I1286" s="31">
        <v>2442520</v>
      </c>
      <c r="J1286" s="31">
        <v>2557722.49</v>
      </c>
      <c r="K1286" s="31">
        <v>2107001.6098</v>
      </c>
      <c r="L1286" s="22">
        <f aca="true" t="shared" si="407" ref="L1286">SUM(I1286:K1288)</f>
        <v>7107244.0998</v>
      </c>
    </row>
    <row r="1287" spans="1:12" ht="18" customHeight="1">
      <c r="A1287" s="26"/>
      <c r="B1287" s="29"/>
      <c r="C1287" s="4"/>
      <c r="D1287" s="5"/>
      <c r="E1287" s="6"/>
      <c r="F1287" s="4"/>
      <c r="G1287" s="5"/>
      <c r="H1287" s="6"/>
      <c r="I1287" s="32"/>
      <c r="J1287" s="32"/>
      <c r="K1287" s="32"/>
      <c r="L1287" s="23"/>
    </row>
    <row r="1288" spans="1:12" ht="15">
      <c r="A1288" s="27"/>
      <c r="B1288" s="30"/>
      <c r="C1288" s="7"/>
      <c r="D1288" s="8"/>
      <c r="E1288" s="9"/>
      <c r="F1288" s="7"/>
      <c r="G1288" s="8"/>
      <c r="H1288" s="9"/>
      <c r="I1288" s="33"/>
      <c r="J1288" s="33"/>
      <c r="K1288" s="33"/>
      <c r="L1288" s="24"/>
    </row>
    <row r="1289" spans="1:12" ht="15">
      <c r="A1289" s="25" t="s">
        <v>823</v>
      </c>
      <c r="B1289" s="28" t="s">
        <v>824</v>
      </c>
      <c r="C1289" s="1"/>
      <c r="D1289" s="2"/>
      <c r="E1289" s="3"/>
      <c r="F1289" s="1"/>
      <c r="G1289" s="2"/>
      <c r="H1289" s="3"/>
      <c r="I1289" s="31">
        <v>-2798382.25</v>
      </c>
      <c r="J1289" s="31">
        <v>0</v>
      </c>
      <c r="K1289" s="31">
        <v>0</v>
      </c>
      <c r="L1289" s="22">
        <f aca="true" t="shared" si="408" ref="L1289">SUM(I1289:K1291)</f>
        <v>-2798382.25</v>
      </c>
    </row>
    <row r="1290" spans="1:12" ht="18" customHeight="1">
      <c r="A1290" s="26"/>
      <c r="B1290" s="29"/>
      <c r="C1290" s="4"/>
      <c r="D1290" s="5"/>
      <c r="E1290" s="6"/>
      <c r="F1290" s="4"/>
      <c r="G1290" s="5"/>
      <c r="H1290" s="6"/>
      <c r="I1290" s="32"/>
      <c r="J1290" s="32"/>
      <c r="K1290" s="32"/>
      <c r="L1290" s="23"/>
    </row>
    <row r="1291" spans="1:12" ht="15">
      <c r="A1291" s="27"/>
      <c r="B1291" s="30"/>
      <c r="C1291" s="7"/>
      <c r="D1291" s="8"/>
      <c r="E1291" s="9"/>
      <c r="F1291" s="7"/>
      <c r="G1291" s="8"/>
      <c r="H1291" s="9"/>
      <c r="I1291" s="33"/>
      <c r="J1291" s="33"/>
      <c r="K1291" s="33"/>
      <c r="L1291" s="24"/>
    </row>
    <row r="1292" spans="1:12" ht="15">
      <c r="A1292" s="25" t="s">
        <v>825</v>
      </c>
      <c r="B1292" s="28" t="s">
        <v>826</v>
      </c>
      <c r="C1292" s="1"/>
      <c r="D1292" s="2"/>
      <c r="E1292" s="3"/>
      <c r="F1292" s="1"/>
      <c r="G1292" s="2"/>
      <c r="H1292" s="3"/>
      <c r="I1292" s="31">
        <v>107874.89</v>
      </c>
      <c r="J1292" s="31">
        <v>178988.8798</v>
      </c>
      <c r="K1292" s="31">
        <v>0</v>
      </c>
      <c r="L1292" s="22">
        <f aca="true" t="shared" si="409" ref="L1292">SUM(I1292:K1294)</f>
        <v>286863.7698</v>
      </c>
    </row>
    <row r="1293" spans="1:12" ht="18" customHeight="1">
      <c r="A1293" s="26"/>
      <c r="B1293" s="29"/>
      <c r="C1293" s="4"/>
      <c r="D1293" s="5"/>
      <c r="E1293" s="6"/>
      <c r="F1293" s="4"/>
      <c r="G1293" s="5"/>
      <c r="H1293" s="6"/>
      <c r="I1293" s="32"/>
      <c r="J1293" s="32"/>
      <c r="K1293" s="32"/>
      <c r="L1293" s="23"/>
    </row>
    <row r="1294" spans="1:12" ht="15">
      <c r="A1294" s="27"/>
      <c r="B1294" s="30"/>
      <c r="C1294" s="7"/>
      <c r="D1294" s="8"/>
      <c r="E1294" s="9"/>
      <c r="F1294" s="7"/>
      <c r="G1294" s="8"/>
      <c r="H1294" s="9"/>
      <c r="I1294" s="33"/>
      <c r="J1294" s="33"/>
      <c r="K1294" s="33"/>
      <c r="L1294" s="24"/>
    </row>
    <row r="1295" spans="1:12" ht="15">
      <c r="A1295" s="25" t="s">
        <v>827</v>
      </c>
      <c r="B1295" s="28" t="s">
        <v>828</v>
      </c>
      <c r="C1295" s="1"/>
      <c r="D1295" s="2"/>
      <c r="E1295" s="3"/>
      <c r="F1295" s="1"/>
      <c r="G1295" s="2"/>
      <c r="H1295" s="3"/>
      <c r="I1295" s="31">
        <v>-204815.1799</v>
      </c>
      <c r="J1295" s="31">
        <v>0</v>
      </c>
      <c r="K1295" s="31">
        <v>0</v>
      </c>
      <c r="L1295" s="22">
        <f aca="true" t="shared" si="410" ref="L1295">SUM(I1295:K1297)</f>
        <v>-204815.1799</v>
      </c>
    </row>
    <row r="1296" spans="1:12" ht="18" customHeight="1">
      <c r="A1296" s="26"/>
      <c r="B1296" s="29"/>
      <c r="C1296" s="4"/>
      <c r="D1296" s="5"/>
      <c r="E1296" s="6"/>
      <c r="F1296" s="4"/>
      <c r="G1296" s="5"/>
      <c r="H1296" s="6"/>
      <c r="I1296" s="32"/>
      <c r="J1296" s="32"/>
      <c r="K1296" s="32"/>
      <c r="L1296" s="23"/>
    </row>
    <row r="1297" spans="1:12" ht="15">
      <c r="A1297" s="27"/>
      <c r="B1297" s="30"/>
      <c r="C1297" s="7"/>
      <c r="D1297" s="8"/>
      <c r="E1297" s="9"/>
      <c r="F1297" s="7"/>
      <c r="G1297" s="8"/>
      <c r="H1297" s="9"/>
      <c r="I1297" s="33"/>
      <c r="J1297" s="33"/>
      <c r="K1297" s="33"/>
      <c r="L1297" s="24"/>
    </row>
    <row r="1298" spans="1:12" ht="15">
      <c r="A1298" s="25" t="s">
        <v>829</v>
      </c>
      <c r="B1298" s="28" t="s">
        <v>830</v>
      </c>
      <c r="C1298" s="1"/>
      <c r="D1298" s="2"/>
      <c r="E1298" s="3"/>
      <c r="F1298" s="1"/>
      <c r="G1298" s="2"/>
      <c r="H1298" s="3"/>
      <c r="I1298" s="31">
        <v>-263303.1602</v>
      </c>
      <c r="J1298" s="31">
        <v>0</v>
      </c>
      <c r="K1298" s="31">
        <v>0</v>
      </c>
      <c r="L1298" s="22">
        <f aca="true" t="shared" si="411" ref="L1298">SUM(I1298:K1300)</f>
        <v>-263303.1602</v>
      </c>
    </row>
    <row r="1299" spans="1:12" ht="18" customHeight="1">
      <c r="A1299" s="26"/>
      <c r="B1299" s="29"/>
      <c r="C1299" s="4"/>
      <c r="D1299" s="5"/>
      <c r="E1299" s="6"/>
      <c r="F1299" s="4"/>
      <c r="G1299" s="5"/>
      <c r="H1299" s="6"/>
      <c r="I1299" s="32"/>
      <c r="J1299" s="32"/>
      <c r="K1299" s="32"/>
      <c r="L1299" s="23"/>
    </row>
    <row r="1300" spans="1:12" ht="15">
      <c r="A1300" s="27"/>
      <c r="B1300" s="30"/>
      <c r="C1300" s="7"/>
      <c r="D1300" s="8"/>
      <c r="E1300" s="9"/>
      <c r="F1300" s="7"/>
      <c r="G1300" s="8"/>
      <c r="H1300" s="9"/>
      <c r="I1300" s="33"/>
      <c r="J1300" s="33"/>
      <c r="K1300" s="33"/>
      <c r="L1300" s="24"/>
    </row>
    <row r="1301" spans="1:12" ht="15">
      <c r="A1301" s="25" t="s">
        <v>831</v>
      </c>
      <c r="B1301" s="28" t="s">
        <v>832</v>
      </c>
      <c r="C1301" s="1"/>
      <c r="D1301" s="2"/>
      <c r="E1301" s="3"/>
      <c r="F1301" s="1"/>
      <c r="G1301" s="2"/>
      <c r="H1301" s="3"/>
      <c r="I1301" s="31">
        <v>416362.76</v>
      </c>
      <c r="J1301" s="31">
        <v>891963.48</v>
      </c>
      <c r="K1301" s="31">
        <v>1216165.9399</v>
      </c>
      <c r="L1301" s="22">
        <f aca="true" t="shared" si="412" ref="L1301">SUM(I1301:K1303)</f>
        <v>2524492.1799</v>
      </c>
    </row>
    <row r="1302" spans="1:12" ht="18" customHeight="1">
      <c r="A1302" s="26"/>
      <c r="B1302" s="29"/>
      <c r="C1302" s="4"/>
      <c r="D1302" s="5"/>
      <c r="E1302" s="6"/>
      <c r="F1302" s="4"/>
      <c r="G1302" s="5"/>
      <c r="H1302" s="6"/>
      <c r="I1302" s="32"/>
      <c r="J1302" s="32"/>
      <c r="K1302" s="32"/>
      <c r="L1302" s="23"/>
    </row>
    <row r="1303" spans="1:12" ht="15">
      <c r="A1303" s="27"/>
      <c r="B1303" s="30"/>
      <c r="C1303" s="7"/>
      <c r="D1303" s="8"/>
      <c r="E1303" s="9"/>
      <c r="F1303" s="7"/>
      <c r="G1303" s="8"/>
      <c r="H1303" s="9"/>
      <c r="I1303" s="33"/>
      <c r="J1303" s="33"/>
      <c r="K1303" s="33"/>
      <c r="L1303" s="24"/>
    </row>
    <row r="1304" spans="1:12" ht="15">
      <c r="A1304" s="25" t="s">
        <v>833</v>
      </c>
      <c r="B1304" s="28" t="s">
        <v>834</v>
      </c>
      <c r="C1304" s="1"/>
      <c r="D1304" s="2"/>
      <c r="E1304" s="3"/>
      <c r="F1304" s="1"/>
      <c r="G1304" s="2"/>
      <c r="H1304" s="3"/>
      <c r="I1304" s="31">
        <v>740274.05</v>
      </c>
      <c r="J1304" s="31">
        <v>0</v>
      </c>
      <c r="K1304" s="31">
        <v>0</v>
      </c>
      <c r="L1304" s="22">
        <f aca="true" t="shared" si="413" ref="L1304">SUM(I1304:K1306)</f>
        <v>740274.05</v>
      </c>
    </row>
    <row r="1305" spans="1:12" ht="18" customHeight="1">
      <c r="A1305" s="26"/>
      <c r="B1305" s="29"/>
      <c r="C1305" s="4"/>
      <c r="D1305" s="5"/>
      <c r="E1305" s="6"/>
      <c r="F1305" s="4"/>
      <c r="G1305" s="5"/>
      <c r="H1305" s="6"/>
      <c r="I1305" s="32"/>
      <c r="J1305" s="32"/>
      <c r="K1305" s="32"/>
      <c r="L1305" s="23"/>
    </row>
    <row r="1306" spans="1:12" ht="15">
      <c r="A1306" s="27"/>
      <c r="B1306" s="30"/>
      <c r="C1306" s="7"/>
      <c r="D1306" s="8"/>
      <c r="E1306" s="9"/>
      <c r="F1306" s="7"/>
      <c r="G1306" s="8"/>
      <c r="H1306" s="9"/>
      <c r="I1306" s="33"/>
      <c r="J1306" s="33"/>
      <c r="K1306" s="33"/>
      <c r="L1306" s="24"/>
    </row>
    <row r="1307" spans="1:12" ht="15">
      <c r="A1307" s="25" t="s">
        <v>835</v>
      </c>
      <c r="B1307" s="28" t="s">
        <v>836</v>
      </c>
      <c r="C1307" s="1"/>
      <c r="D1307" s="2"/>
      <c r="E1307" s="3"/>
      <c r="F1307" s="1"/>
      <c r="G1307" s="2"/>
      <c r="H1307" s="3"/>
      <c r="I1307" s="31">
        <v>-170123.4301</v>
      </c>
      <c r="J1307" s="31">
        <v>0</v>
      </c>
      <c r="K1307" s="31">
        <v>0</v>
      </c>
      <c r="L1307" s="22">
        <f aca="true" t="shared" si="414" ref="L1307">SUM(I1307:K1309)</f>
        <v>-170123.4301</v>
      </c>
    </row>
    <row r="1308" spans="1:12" ht="18" customHeight="1">
      <c r="A1308" s="26"/>
      <c r="B1308" s="29"/>
      <c r="C1308" s="4"/>
      <c r="D1308" s="5"/>
      <c r="E1308" s="6"/>
      <c r="F1308" s="4"/>
      <c r="G1308" s="5"/>
      <c r="H1308" s="6"/>
      <c r="I1308" s="32"/>
      <c r="J1308" s="32"/>
      <c r="K1308" s="32"/>
      <c r="L1308" s="23"/>
    </row>
    <row r="1309" spans="1:12" ht="15">
      <c r="A1309" s="27"/>
      <c r="B1309" s="30"/>
      <c r="C1309" s="7"/>
      <c r="D1309" s="8"/>
      <c r="E1309" s="9"/>
      <c r="F1309" s="7"/>
      <c r="G1309" s="8"/>
      <c r="H1309" s="9"/>
      <c r="I1309" s="33"/>
      <c r="J1309" s="33"/>
      <c r="K1309" s="33"/>
      <c r="L1309" s="24"/>
    </row>
    <row r="1310" spans="1:12" ht="15">
      <c r="A1310" s="25" t="s">
        <v>837</v>
      </c>
      <c r="B1310" s="28" t="s">
        <v>838</v>
      </c>
      <c r="C1310" s="1"/>
      <c r="D1310" s="2"/>
      <c r="E1310" s="3"/>
      <c r="F1310" s="1"/>
      <c r="G1310" s="2"/>
      <c r="H1310" s="3"/>
      <c r="I1310" s="31">
        <v>-12999280.4398</v>
      </c>
      <c r="J1310" s="31">
        <v>0</v>
      </c>
      <c r="K1310" s="31">
        <v>0</v>
      </c>
      <c r="L1310" s="22">
        <f aca="true" t="shared" si="415" ref="L1310">SUM(I1310:K1312)</f>
        <v>-12999280.4398</v>
      </c>
    </row>
    <row r="1311" spans="1:12" ht="18" customHeight="1">
      <c r="A1311" s="26"/>
      <c r="B1311" s="29"/>
      <c r="C1311" s="4"/>
      <c r="D1311" s="5"/>
      <c r="E1311" s="6"/>
      <c r="F1311" s="4"/>
      <c r="G1311" s="5"/>
      <c r="H1311" s="6"/>
      <c r="I1311" s="32"/>
      <c r="J1311" s="32"/>
      <c r="K1311" s="32"/>
      <c r="L1311" s="23"/>
    </row>
    <row r="1312" spans="1:12" ht="15">
      <c r="A1312" s="27"/>
      <c r="B1312" s="30"/>
      <c r="C1312" s="7"/>
      <c r="D1312" s="8"/>
      <c r="E1312" s="9"/>
      <c r="F1312" s="7"/>
      <c r="G1312" s="8"/>
      <c r="H1312" s="9"/>
      <c r="I1312" s="33"/>
      <c r="J1312" s="33"/>
      <c r="K1312" s="33"/>
      <c r="L1312" s="24"/>
    </row>
    <row r="1313" spans="1:12" ht="15">
      <c r="A1313" s="25" t="s">
        <v>839</v>
      </c>
      <c r="B1313" s="28" t="s">
        <v>840</v>
      </c>
      <c r="C1313" s="1"/>
      <c r="D1313" s="2"/>
      <c r="E1313" s="3"/>
      <c r="F1313" s="1"/>
      <c r="G1313" s="2"/>
      <c r="H1313" s="3"/>
      <c r="I1313" s="31">
        <v>-190774.82</v>
      </c>
      <c r="J1313" s="31">
        <v>0</v>
      </c>
      <c r="K1313" s="31">
        <v>0</v>
      </c>
      <c r="L1313" s="22">
        <f aca="true" t="shared" si="416" ref="L1313">SUM(I1313:K1315)</f>
        <v>-190774.82</v>
      </c>
    </row>
    <row r="1314" spans="1:12" ht="18" customHeight="1">
      <c r="A1314" s="26"/>
      <c r="B1314" s="29"/>
      <c r="C1314" s="4"/>
      <c r="D1314" s="5"/>
      <c r="E1314" s="6"/>
      <c r="F1314" s="4"/>
      <c r="G1314" s="5"/>
      <c r="H1314" s="6"/>
      <c r="I1314" s="32"/>
      <c r="J1314" s="32"/>
      <c r="K1314" s="32"/>
      <c r="L1314" s="23"/>
    </row>
    <row r="1315" spans="1:12" ht="15">
      <c r="A1315" s="27"/>
      <c r="B1315" s="30"/>
      <c r="C1315" s="7"/>
      <c r="D1315" s="8"/>
      <c r="E1315" s="9"/>
      <c r="F1315" s="7"/>
      <c r="G1315" s="8"/>
      <c r="H1315" s="9"/>
      <c r="I1315" s="33"/>
      <c r="J1315" s="33"/>
      <c r="K1315" s="33"/>
      <c r="L1315" s="24"/>
    </row>
    <row r="1316" spans="1:12" ht="15">
      <c r="A1316" s="25" t="s">
        <v>841</v>
      </c>
      <c r="B1316" s="28" t="s">
        <v>842</v>
      </c>
      <c r="C1316" s="1"/>
      <c r="D1316" s="2"/>
      <c r="E1316" s="3"/>
      <c r="F1316" s="1"/>
      <c r="G1316" s="2"/>
      <c r="H1316" s="3"/>
      <c r="I1316" s="31">
        <v>7835797.87</v>
      </c>
      <c r="J1316" s="31">
        <v>0</v>
      </c>
      <c r="K1316" s="31">
        <v>0</v>
      </c>
      <c r="L1316" s="22">
        <f aca="true" t="shared" si="417" ref="L1316">SUM(I1316:K1318)</f>
        <v>7835797.87</v>
      </c>
    </row>
    <row r="1317" spans="1:12" ht="18" customHeight="1">
      <c r="A1317" s="26"/>
      <c r="B1317" s="29"/>
      <c r="C1317" s="4"/>
      <c r="D1317" s="5"/>
      <c r="E1317" s="6"/>
      <c r="F1317" s="4"/>
      <c r="G1317" s="5"/>
      <c r="H1317" s="6"/>
      <c r="I1317" s="32"/>
      <c r="J1317" s="32"/>
      <c r="K1317" s="32"/>
      <c r="L1317" s="23"/>
    </row>
    <row r="1318" spans="1:12" ht="15">
      <c r="A1318" s="27"/>
      <c r="B1318" s="30"/>
      <c r="C1318" s="7"/>
      <c r="D1318" s="8"/>
      <c r="E1318" s="9"/>
      <c r="F1318" s="7"/>
      <c r="G1318" s="8"/>
      <c r="H1318" s="9"/>
      <c r="I1318" s="33"/>
      <c r="J1318" s="33"/>
      <c r="K1318" s="33"/>
      <c r="L1318" s="24"/>
    </row>
    <row r="1319" spans="1:12" ht="15">
      <c r="A1319" s="25" t="s">
        <v>843</v>
      </c>
      <c r="B1319" s="28" t="s">
        <v>844</v>
      </c>
      <c r="C1319" s="1"/>
      <c r="D1319" s="2"/>
      <c r="E1319" s="3"/>
      <c r="F1319" s="1"/>
      <c r="G1319" s="2"/>
      <c r="H1319" s="3"/>
      <c r="I1319" s="31">
        <v>-263333.3399</v>
      </c>
      <c r="J1319" s="31">
        <v>0</v>
      </c>
      <c r="K1319" s="31">
        <v>0</v>
      </c>
      <c r="L1319" s="22">
        <f aca="true" t="shared" si="418" ref="L1319">SUM(I1319:K1321)</f>
        <v>-263333.3399</v>
      </c>
    </row>
    <row r="1320" spans="1:12" ht="18" customHeight="1">
      <c r="A1320" s="26"/>
      <c r="B1320" s="29"/>
      <c r="C1320" s="4"/>
      <c r="D1320" s="5"/>
      <c r="E1320" s="6"/>
      <c r="F1320" s="4"/>
      <c r="G1320" s="5"/>
      <c r="H1320" s="6"/>
      <c r="I1320" s="32"/>
      <c r="J1320" s="32"/>
      <c r="K1320" s="32"/>
      <c r="L1320" s="23"/>
    </row>
    <row r="1321" spans="1:12" ht="15">
      <c r="A1321" s="27"/>
      <c r="B1321" s="30"/>
      <c r="C1321" s="7"/>
      <c r="D1321" s="8"/>
      <c r="E1321" s="9"/>
      <c r="F1321" s="7"/>
      <c r="G1321" s="8"/>
      <c r="H1321" s="9"/>
      <c r="I1321" s="33"/>
      <c r="J1321" s="33"/>
      <c r="K1321" s="33"/>
      <c r="L1321" s="24"/>
    </row>
    <row r="1322" spans="1:12" ht="15">
      <c r="A1322" s="25" t="s">
        <v>845</v>
      </c>
      <c r="B1322" s="28" t="s">
        <v>846</v>
      </c>
      <c r="C1322" s="1"/>
      <c r="D1322" s="2"/>
      <c r="E1322" s="3"/>
      <c r="F1322" s="1"/>
      <c r="G1322" s="2"/>
      <c r="H1322" s="3"/>
      <c r="I1322" s="31">
        <v>2524487.93</v>
      </c>
      <c r="J1322" s="31">
        <v>0</v>
      </c>
      <c r="K1322" s="31">
        <v>0</v>
      </c>
      <c r="L1322" s="22">
        <f aca="true" t="shared" si="419" ref="L1322">SUM(I1322:K1324)</f>
        <v>2524487.93</v>
      </c>
    </row>
    <row r="1323" spans="1:12" ht="18" customHeight="1">
      <c r="A1323" s="26"/>
      <c r="B1323" s="29"/>
      <c r="C1323" s="4"/>
      <c r="D1323" s="5"/>
      <c r="E1323" s="6"/>
      <c r="F1323" s="4"/>
      <c r="G1323" s="5"/>
      <c r="H1323" s="6"/>
      <c r="I1323" s="32"/>
      <c r="J1323" s="32"/>
      <c r="K1323" s="32"/>
      <c r="L1323" s="23"/>
    </row>
    <row r="1324" spans="1:12" ht="15">
      <c r="A1324" s="27"/>
      <c r="B1324" s="30"/>
      <c r="C1324" s="7"/>
      <c r="D1324" s="8"/>
      <c r="E1324" s="9"/>
      <c r="F1324" s="7"/>
      <c r="G1324" s="8"/>
      <c r="H1324" s="9"/>
      <c r="I1324" s="33"/>
      <c r="J1324" s="33"/>
      <c r="K1324" s="33"/>
      <c r="L1324" s="24"/>
    </row>
    <row r="1325" spans="1:12" ht="15">
      <c r="A1325" s="25" t="s">
        <v>847</v>
      </c>
      <c r="B1325" s="28" t="s">
        <v>848</v>
      </c>
      <c r="C1325" s="1"/>
      <c r="D1325" s="2"/>
      <c r="E1325" s="3"/>
      <c r="F1325" s="1"/>
      <c r="G1325" s="2"/>
      <c r="H1325" s="3"/>
      <c r="I1325" s="31">
        <v>2448407.97</v>
      </c>
      <c r="J1325" s="31">
        <v>0</v>
      </c>
      <c r="K1325" s="31">
        <v>0</v>
      </c>
      <c r="L1325" s="22">
        <f aca="true" t="shared" si="420" ref="L1325">SUM(I1325:K1327)</f>
        <v>2448407.97</v>
      </c>
    </row>
    <row r="1326" spans="1:12" ht="18" customHeight="1">
      <c r="A1326" s="26"/>
      <c r="B1326" s="29"/>
      <c r="C1326" s="4"/>
      <c r="D1326" s="5"/>
      <c r="E1326" s="6"/>
      <c r="F1326" s="4"/>
      <c r="G1326" s="5"/>
      <c r="H1326" s="6"/>
      <c r="I1326" s="32"/>
      <c r="J1326" s="32"/>
      <c r="K1326" s="32"/>
      <c r="L1326" s="23"/>
    </row>
    <row r="1327" spans="1:12" ht="15">
      <c r="A1327" s="27"/>
      <c r="B1327" s="30"/>
      <c r="C1327" s="7"/>
      <c r="D1327" s="8"/>
      <c r="E1327" s="9"/>
      <c r="F1327" s="7"/>
      <c r="G1327" s="8"/>
      <c r="H1327" s="9"/>
      <c r="I1327" s="33"/>
      <c r="J1327" s="33"/>
      <c r="K1327" s="33"/>
      <c r="L1327" s="24"/>
    </row>
    <row r="1328" spans="1:12" ht="15">
      <c r="A1328" s="25" t="s">
        <v>849</v>
      </c>
      <c r="B1328" s="28" t="s">
        <v>850</v>
      </c>
      <c r="C1328" s="1"/>
      <c r="D1328" s="2"/>
      <c r="E1328" s="3"/>
      <c r="F1328" s="1"/>
      <c r="G1328" s="2"/>
      <c r="H1328" s="3"/>
      <c r="I1328" s="31">
        <v>312773.99</v>
      </c>
      <c r="J1328" s="31">
        <v>3598986.93</v>
      </c>
      <c r="K1328" s="31">
        <v>0</v>
      </c>
      <c r="L1328" s="22">
        <f aca="true" t="shared" si="421" ref="L1328">SUM(I1328:K1330)</f>
        <v>3911760.92</v>
      </c>
    </row>
    <row r="1329" spans="1:12" ht="18" customHeight="1">
      <c r="A1329" s="26"/>
      <c r="B1329" s="29"/>
      <c r="C1329" s="4"/>
      <c r="D1329" s="5"/>
      <c r="E1329" s="6"/>
      <c r="F1329" s="4"/>
      <c r="G1329" s="5"/>
      <c r="H1329" s="6"/>
      <c r="I1329" s="32"/>
      <c r="J1329" s="32"/>
      <c r="K1329" s="32"/>
      <c r="L1329" s="23"/>
    </row>
    <row r="1330" spans="1:12" ht="15">
      <c r="A1330" s="27"/>
      <c r="B1330" s="30"/>
      <c r="C1330" s="7"/>
      <c r="D1330" s="8"/>
      <c r="E1330" s="9"/>
      <c r="F1330" s="7"/>
      <c r="G1330" s="8"/>
      <c r="H1330" s="9"/>
      <c r="I1330" s="33"/>
      <c r="J1330" s="33"/>
      <c r="K1330" s="33"/>
      <c r="L1330" s="24"/>
    </row>
    <row r="1331" spans="1:12" ht="15">
      <c r="A1331" s="25" t="s">
        <v>851</v>
      </c>
      <c r="B1331" s="28" t="s">
        <v>852</v>
      </c>
      <c r="C1331" s="1"/>
      <c r="D1331" s="2"/>
      <c r="E1331" s="3"/>
      <c r="F1331" s="1"/>
      <c r="G1331" s="2"/>
      <c r="H1331" s="3"/>
      <c r="I1331" s="31">
        <v>1083001.56</v>
      </c>
      <c r="J1331" s="31">
        <v>0</v>
      </c>
      <c r="K1331" s="31">
        <v>0</v>
      </c>
      <c r="L1331" s="22">
        <f aca="true" t="shared" si="422" ref="L1331">SUM(I1331:K1333)</f>
        <v>1083001.56</v>
      </c>
    </row>
    <row r="1332" spans="1:12" ht="18" customHeight="1">
      <c r="A1332" s="26"/>
      <c r="B1332" s="29"/>
      <c r="C1332" s="4"/>
      <c r="D1332" s="5"/>
      <c r="E1332" s="6"/>
      <c r="F1332" s="4"/>
      <c r="G1332" s="5"/>
      <c r="H1332" s="6"/>
      <c r="I1332" s="32"/>
      <c r="J1332" s="32"/>
      <c r="K1332" s="32"/>
      <c r="L1332" s="23"/>
    </row>
    <row r="1333" spans="1:12" ht="15">
      <c r="A1333" s="27"/>
      <c r="B1333" s="30"/>
      <c r="C1333" s="7"/>
      <c r="D1333" s="8"/>
      <c r="E1333" s="9"/>
      <c r="F1333" s="7"/>
      <c r="G1333" s="8"/>
      <c r="H1333" s="9"/>
      <c r="I1333" s="33"/>
      <c r="J1333" s="33"/>
      <c r="K1333" s="33"/>
      <c r="L1333" s="24"/>
    </row>
    <row r="1334" spans="1:12" ht="15">
      <c r="A1334" s="25" t="s">
        <v>853</v>
      </c>
      <c r="B1334" s="28" t="s">
        <v>854</v>
      </c>
      <c r="C1334" s="1"/>
      <c r="D1334" s="2"/>
      <c r="E1334" s="3"/>
      <c r="F1334" s="1"/>
      <c r="G1334" s="2"/>
      <c r="H1334" s="3"/>
      <c r="I1334" s="31">
        <v>458464.3999</v>
      </c>
      <c r="J1334" s="31">
        <v>0</v>
      </c>
      <c r="K1334" s="31">
        <v>886330.61</v>
      </c>
      <c r="L1334" s="22">
        <f aca="true" t="shared" si="423" ref="L1334">SUM(I1334:K1336)</f>
        <v>1344795.0099</v>
      </c>
    </row>
    <row r="1335" spans="1:12" ht="18" customHeight="1">
      <c r="A1335" s="26"/>
      <c r="B1335" s="29"/>
      <c r="C1335" s="4"/>
      <c r="D1335" s="5"/>
      <c r="E1335" s="6"/>
      <c r="F1335" s="4"/>
      <c r="G1335" s="5"/>
      <c r="H1335" s="6"/>
      <c r="I1335" s="32"/>
      <c r="J1335" s="32"/>
      <c r="K1335" s="32"/>
      <c r="L1335" s="23"/>
    </row>
    <row r="1336" spans="1:12" ht="15">
      <c r="A1336" s="27"/>
      <c r="B1336" s="30"/>
      <c r="C1336" s="7"/>
      <c r="D1336" s="8"/>
      <c r="E1336" s="9"/>
      <c r="F1336" s="7"/>
      <c r="G1336" s="8"/>
      <c r="H1336" s="9"/>
      <c r="I1336" s="33"/>
      <c r="J1336" s="33"/>
      <c r="K1336" s="33"/>
      <c r="L1336" s="24"/>
    </row>
    <row r="1337" spans="1:12" ht="15">
      <c r="A1337" s="25" t="s">
        <v>855</v>
      </c>
      <c r="B1337" s="28" t="s">
        <v>856</v>
      </c>
      <c r="C1337" s="1"/>
      <c r="D1337" s="2"/>
      <c r="E1337" s="3"/>
      <c r="F1337" s="1"/>
      <c r="G1337" s="2"/>
      <c r="H1337" s="3"/>
      <c r="I1337" s="31">
        <v>0.0099</v>
      </c>
      <c r="J1337" s="31">
        <v>0</v>
      </c>
      <c r="K1337" s="31">
        <v>108936.99</v>
      </c>
      <c r="L1337" s="22">
        <f aca="true" t="shared" si="424" ref="L1337">SUM(I1337:K1339)</f>
        <v>108936.99990000001</v>
      </c>
    </row>
    <row r="1338" spans="1:12" ht="18" customHeight="1">
      <c r="A1338" s="26"/>
      <c r="B1338" s="29"/>
      <c r="C1338" s="4"/>
      <c r="D1338" s="5"/>
      <c r="E1338" s="6"/>
      <c r="F1338" s="4"/>
      <c r="G1338" s="5"/>
      <c r="H1338" s="6"/>
      <c r="I1338" s="32"/>
      <c r="J1338" s="32"/>
      <c r="K1338" s="32"/>
      <c r="L1338" s="23"/>
    </row>
    <row r="1339" spans="1:12" ht="15">
      <c r="A1339" s="27"/>
      <c r="B1339" s="30"/>
      <c r="C1339" s="7"/>
      <c r="D1339" s="8"/>
      <c r="E1339" s="9"/>
      <c r="F1339" s="7"/>
      <c r="G1339" s="8"/>
      <c r="H1339" s="9"/>
      <c r="I1339" s="33"/>
      <c r="J1339" s="33"/>
      <c r="K1339" s="33"/>
      <c r="L1339" s="24"/>
    </row>
    <row r="1340" spans="1:12" ht="15">
      <c r="A1340" s="25" t="s">
        <v>857</v>
      </c>
      <c r="B1340" s="28" t="s">
        <v>858</v>
      </c>
      <c r="C1340" s="1"/>
      <c r="D1340" s="2"/>
      <c r="E1340" s="3"/>
      <c r="F1340" s="1"/>
      <c r="G1340" s="2"/>
      <c r="H1340" s="3"/>
      <c r="I1340" s="31">
        <v>1231601.1497</v>
      </c>
      <c r="J1340" s="31">
        <v>0</v>
      </c>
      <c r="K1340" s="31">
        <v>0</v>
      </c>
      <c r="L1340" s="22">
        <f aca="true" t="shared" si="425" ref="L1340">SUM(I1340:K1342)</f>
        <v>1231601.1497</v>
      </c>
    </row>
    <row r="1341" spans="1:12" ht="18" customHeight="1">
      <c r="A1341" s="26"/>
      <c r="B1341" s="29"/>
      <c r="C1341" s="4"/>
      <c r="D1341" s="5"/>
      <c r="E1341" s="6"/>
      <c r="F1341" s="4"/>
      <c r="G1341" s="5"/>
      <c r="H1341" s="6"/>
      <c r="I1341" s="32"/>
      <c r="J1341" s="32"/>
      <c r="K1341" s="32"/>
      <c r="L1341" s="23"/>
    </row>
    <row r="1342" spans="1:12" ht="15">
      <c r="A1342" s="27"/>
      <c r="B1342" s="30"/>
      <c r="C1342" s="7"/>
      <c r="D1342" s="8"/>
      <c r="E1342" s="9"/>
      <c r="F1342" s="7"/>
      <c r="G1342" s="8"/>
      <c r="H1342" s="9"/>
      <c r="I1342" s="33"/>
      <c r="J1342" s="33"/>
      <c r="K1342" s="33"/>
      <c r="L1342" s="24"/>
    </row>
    <row r="1343" spans="1:12" ht="15">
      <c r="A1343" s="25" t="s">
        <v>859</v>
      </c>
      <c r="B1343" s="28" t="s">
        <v>860</v>
      </c>
      <c r="C1343" s="1"/>
      <c r="D1343" s="2"/>
      <c r="E1343" s="3"/>
      <c r="F1343" s="1"/>
      <c r="G1343" s="2"/>
      <c r="H1343" s="3"/>
      <c r="I1343" s="31">
        <v>-4000000</v>
      </c>
      <c r="J1343" s="31">
        <v>0</v>
      </c>
      <c r="K1343" s="31">
        <v>0</v>
      </c>
      <c r="L1343" s="22">
        <f aca="true" t="shared" si="426" ref="L1343">SUM(I1343:K1345)</f>
        <v>-4000000</v>
      </c>
    </row>
    <row r="1344" spans="1:12" ht="18" customHeight="1">
      <c r="A1344" s="26"/>
      <c r="B1344" s="29"/>
      <c r="C1344" s="4"/>
      <c r="D1344" s="5"/>
      <c r="E1344" s="6"/>
      <c r="F1344" s="4"/>
      <c r="G1344" s="5"/>
      <c r="H1344" s="6"/>
      <c r="I1344" s="32"/>
      <c r="J1344" s="32"/>
      <c r="K1344" s="32"/>
      <c r="L1344" s="23"/>
    </row>
    <row r="1345" spans="1:12" ht="15">
      <c r="A1345" s="27"/>
      <c r="B1345" s="30"/>
      <c r="C1345" s="7"/>
      <c r="D1345" s="8"/>
      <c r="E1345" s="9"/>
      <c r="F1345" s="7"/>
      <c r="G1345" s="8"/>
      <c r="H1345" s="9"/>
      <c r="I1345" s="33"/>
      <c r="J1345" s="33"/>
      <c r="K1345" s="33"/>
      <c r="L1345" s="24"/>
    </row>
    <row r="1346" spans="1:12" ht="15">
      <c r="A1346" s="25" t="s">
        <v>861</v>
      </c>
      <c r="B1346" s="28" t="s">
        <v>862</v>
      </c>
      <c r="C1346" s="1"/>
      <c r="D1346" s="2"/>
      <c r="E1346" s="3"/>
      <c r="F1346" s="1"/>
      <c r="G1346" s="2"/>
      <c r="H1346" s="3"/>
      <c r="I1346" s="31">
        <v>-1999947.88</v>
      </c>
      <c r="J1346" s="31">
        <v>0</v>
      </c>
      <c r="K1346" s="31">
        <v>0</v>
      </c>
      <c r="L1346" s="22">
        <f aca="true" t="shared" si="427" ref="L1346">SUM(I1346:K1348)</f>
        <v>-1999947.88</v>
      </c>
    </row>
    <row r="1347" spans="1:12" ht="18" customHeight="1">
      <c r="A1347" s="26"/>
      <c r="B1347" s="29"/>
      <c r="C1347" s="4"/>
      <c r="D1347" s="5"/>
      <c r="E1347" s="6"/>
      <c r="F1347" s="4"/>
      <c r="G1347" s="5"/>
      <c r="H1347" s="6"/>
      <c r="I1347" s="32"/>
      <c r="J1347" s="32"/>
      <c r="K1347" s="32"/>
      <c r="L1347" s="23"/>
    </row>
    <row r="1348" spans="1:12" ht="15">
      <c r="A1348" s="27"/>
      <c r="B1348" s="30"/>
      <c r="C1348" s="7"/>
      <c r="D1348" s="8"/>
      <c r="E1348" s="9"/>
      <c r="F1348" s="7"/>
      <c r="G1348" s="8"/>
      <c r="H1348" s="9"/>
      <c r="I1348" s="33"/>
      <c r="J1348" s="33"/>
      <c r="K1348" s="33"/>
      <c r="L1348" s="24"/>
    </row>
    <row r="1349" spans="1:12" ht="15">
      <c r="A1349" s="25" t="s">
        <v>863</v>
      </c>
      <c r="B1349" s="28" t="s">
        <v>864</v>
      </c>
      <c r="C1349" s="1"/>
      <c r="D1349" s="2"/>
      <c r="E1349" s="3"/>
      <c r="F1349" s="1"/>
      <c r="G1349" s="2"/>
      <c r="H1349" s="3"/>
      <c r="I1349" s="31">
        <v>-473540.6609</v>
      </c>
      <c r="J1349" s="31">
        <v>0</v>
      </c>
      <c r="K1349" s="31">
        <v>0</v>
      </c>
      <c r="L1349" s="22">
        <f aca="true" t="shared" si="428" ref="L1349">SUM(I1349:K1351)</f>
        <v>-473540.6609</v>
      </c>
    </row>
    <row r="1350" spans="1:12" ht="18" customHeight="1">
      <c r="A1350" s="26"/>
      <c r="B1350" s="29"/>
      <c r="C1350" s="4"/>
      <c r="D1350" s="5"/>
      <c r="E1350" s="6"/>
      <c r="F1350" s="4"/>
      <c r="G1350" s="5"/>
      <c r="H1350" s="6"/>
      <c r="I1350" s="32"/>
      <c r="J1350" s="32"/>
      <c r="K1350" s="32"/>
      <c r="L1350" s="23"/>
    </row>
    <row r="1351" spans="1:12" ht="15">
      <c r="A1351" s="27"/>
      <c r="B1351" s="30"/>
      <c r="C1351" s="7"/>
      <c r="D1351" s="8"/>
      <c r="E1351" s="9"/>
      <c r="F1351" s="7"/>
      <c r="G1351" s="8"/>
      <c r="H1351" s="9"/>
      <c r="I1351" s="33"/>
      <c r="J1351" s="33"/>
      <c r="K1351" s="33"/>
      <c r="L1351" s="24"/>
    </row>
    <row r="1352" spans="1:12" ht="15">
      <c r="A1352" s="25" t="s">
        <v>865</v>
      </c>
      <c r="B1352" s="28" t="s">
        <v>866</v>
      </c>
      <c r="C1352" s="1"/>
      <c r="D1352" s="2"/>
      <c r="E1352" s="3"/>
      <c r="F1352" s="1"/>
      <c r="G1352" s="2"/>
      <c r="H1352" s="3"/>
      <c r="I1352" s="31">
        <v>-275475.15</v>
      </c>
      <c r="J1352" s="31">
        <v>0</v>
      </c>
      <c r="K1352" s="31">
        <v>0</v>
      </c>
      <c r="L1352" s="22">
        <f aca="true" t="shared" si="429" ref="L1352">SUM(I1352:K1354)</f>
        <v>-275475.15</v>
      </c>
    </row>
    <row r="1353" spans="1:12" ht="18" customHeight="1">
      <c r="A1353" s="26"/>
      <c r="B1353" s="29"/>
      <c r="C1353" s="4"/>
      <c r="D1353" s="5"/>
      <c r="E1353" s="6"/>
      <c r="F1353" s="4"/>
      <c r="G1353" s="5"/>
      <c r="H1353" s="6"/>
      <c r="I1353" s="32"/>
      <c r="J1353" s="32"/>
      <c r="K1353" s="32"/>
      <c r="L1353" s="23"/>
    </row>
    <row r="1354" spans="1:12" ht="15">
      <c r="A1354" s="27"/>
      <c r="B1354" s="30"/>
      <c r="C1354" s="7"/>
      <c r="D1354" s="8"/>
      <c r="E1354" s="9"/>
      <c r="F1354" s="7"/>
      <c r="G1354" s="8"/>
      <c r="H1354" s="9"/>
      <c r="I1354" s="33"/>
      <c r="J1354" s="33"/>
      <c r="K1354" s="33"/>
      <c r="L1354" s="24"/>
    </row>
    <row r="1355" spans="1:12" ht="15">
      <c r="A1355" s="25" t="s">
        <v>867</v>
      </c>
      <c r="B1355" s="28" t="s">
        <v>868</v>
      </c>
      <c r="C1355" s="1"/>
      <c r="D1355" s="2"/>
      <c r="E1355" s="3"/>
      <c r="F1355" s="1"/>
      <c r="G1355" s="2"/>
      <c r="H1355" s="3"/>
      <c r="I1355" s="31">
        <v>-407220.0302</v>
      </c>
      <c r="J1355" s="31">
        <v>0</v>
      </c>
      <c r="K1355" s="31">
        <v>0</v>
      </c>
      <c r="L1355" s="22">
        <f aca="true" t="shared" si="430" ref="L1355">SUM(I1355:K1357)</f>
        <v>-407220.0302</v>
      </c>
    </row>
    <row r="1356" spans="1:12" ht="18" customHeight="1">
      <c r="A1356" s="26"/>
      <c r="B1356" s="29"/>
      <c r="C1356" s="4"/>
      <c r="D1356" s="5"/>
      <c r="E1356" s="6"/>
      <c r="F1356" s="4"/>
      <c r="G1356" s="5"/>
      <c r="H1356" s="6"/>
      <c r="I1356" s="32"/>
      <c r="J1356" s="32"/>
      <c r="K1356" s="32"/>
      <c r="L1356" s="23"/>
    </row>
    <row r="1357" spans="1:12" ht="15">
      <c r="A1357" s="27"/>
      <c r="B1357" s="30"/>
      <c r="C1357" s="7"/>
      <c r="D1357" s="8"/>
      <c r="E1357" s="9"/>
      <c r="F1357" s="7"/>
      <c r="G1357" s="8"/>
      <c r="H1357" s="9"/>
      <c r="I1357" s="33"/>
      <c r="J1357" s="33"/>
      <c r="K1357" s="33"/>
      <c r="L1357" s="24"/>
    </row>
    <row r="1358" spans="1:12" ht="15">
      <c r="A1358" s="25" t="s">
        <v>869</v>
      </c>
      <c r="B1358" s="28" t="s">
        <v>870</v>
      </c>
      <c r="C1358" s="1"/>
      <c r="D1358" s="2"/>
      <c r="E1358" s="3"/>
      <c r="F1358" s="1"/>
      <c r="G1358" s="2"/>
      <c r="H1358" s="3"/>
      <c r="I1358" s="31">
        <v>-2860493.3002</v>
      </c>
      <c r="J1358" s="31">
        <v>0</v>
      </c>
      <c r="K1358" s="31">
        <v>0</v>
      </c>
      <c r="L1358" s="22">
        <f aca="true" t="shared" si="431" ref="L1358">SUM(I1358:K1360)</f>
        <v>-2860493.3002</v>
      </c>
    </row>
    <row r="1359" spans="1:12" ht="18" customHeight="1">
      <c r="A1359" s="26"/>
      <c r="B1359" s="29"/>
      <c r="C1359" s="4"/>
      <c r="D1359" s="5"/>
      <c r="E1359" s="6"/>
      <c r="F1359" s="4"/>
      <c r="G1359" s="5"/>
      <c r="H1359" s="6"/>
      <c r="I1359" s="32"/>
      <c r="J1359" s="32"/>
      <c r="K1359" s="32"/>
      <c r="L1359" s="23"/>
    </row>
    <row r="1360" spans="1:12" ht="15">
      <c r="A1360" s="27"/>
      <c r="B1360" s="30"/>
      <c r="C1360" s="7"/>
      <c r="D1360" s="8"/>
      <c r="E1360" s="9"/>
      <c r="F1360" s="7"/>
      <c r="G1360" s="8"/>
      <c r="H1360" s="9"/>
      <c r="I1360" s="33"/>
      <c r="J1360" s="33"/>
      <c r="K1360" s="33"/>
      <c r="L1360" s="24"/>
    </row>
    <row r="1361" spans="1:12" ht="15">
      <c r="A1361" s="25" t="s">
        <v>871</v>
      </c>
      <c r="B1361" s="28" t="s">
        <v>872</v>
      </c>
      <c r="C1361" s="1"/>
      <c r="D1361" s="2"/>
      <c r="E1361" s="3"/>
      <c r="F1361" s="1"/>
      <c r="G1361" s="2"/>
      <c r="H1361" s="3"/>
      <c r="I1361" s="31">
        <v>-1507076.4202</v>
      </c>
      <c r="J1361" s="31">
        <v>0</v>
      </c>
      <c r="K1361" s="31">
        <v>0</v>
      </c>
      <c r="L1361" s="22">
        <f aca="true" t="shared" si="432" ref="L1361">SUM(I1361:K1363)</f>
        <v>-1507076.4202</v>
      </c>
    </row>
    <row r="1362" spans="1:12" ht="18" customHeight="1">
      <c r="A1362" s="26"/>
      <c r="B1362" s="29"/>
      <c r="C1362" s="4"/>
      <c r="D1362" s="5"/>
      <c r="E1362" s="6"/>
      <c r="F1362" s="4"/>
      <c r="G1362" s="5"/>
      <c r="H1362" s="6"/>
      <c r="I1362" s="32"/>
      <c r="J1362" s="32"/>
      <c r="K1362" s="32"/>
      <c r="L1362" s="23"/>
    </row>
    <row r="1363" spans="1:12" ht="15">
      <c r="A1363" s="27"/>
      <c r="B1363" s="30"/>
      <c r="C1363" s="7"/>
      <c r="D1363" s="8"/>
      <c r="E1363" s="9"/>
      <c r="F1363" s="7"/>
      <c r="G1363" s="8"/>
      <c r="H1363" s="9"/>
      <c r="I1363" s="33"/>
      <c r="J1363" s="33"/>
      <c r="K1363" s="33"/>
      <c r="L1363" s="24"/>
    </row>
    <row r="1364" spans="1:12" ht="15">
      <c r="A1364" s="25" t="s">
        <v>873</v>
      </c>
      <c r="B1364" s="28" t="s">
        <v>874</v>
      </c>
      <c r="C1364" s="1"/>
      <c r="D1364" s="2"/>
      <c r="E1364" s="3"/>
      <c r="F1364" s="1"/>
      <c r="G1364" s="2"/>
      <c r="H1364" s="3"/>
      <c r="I1364" s="31">
        <v>-26005528.4061</v>
      </c>
      <c r="J1364" s="31">
        <v>0</v>
      </c>
      <c r="K1364" s="31">
        <v>0</v>
      </c>
      <c r="L1364" s="22">
        <f aca="true" t="shared" si="433" ref="L1364">SUM(I1364:K1366)</f>
        <v>-26005528.4061</v>
      </c>
    </row>
    <row r="1365" spans="1:12" ht="18" customHeight="1">
      <c r="A1365" s="26"/>
      <c r="B1365" s="29"/>
      <c r="C1365" s="4"/>
      <c r="D1365" s="5"/>
      <c r="E1365" s="6"/>
      <c r="F1365" s="4"/>
      <c r="G1365" s="5"/>
      <c r="H1365" s="6"/>
      <c r="I1365" s="32"/>
      <c r="J1365" s="32"/>
      <c r="K1365" s="32"/>
      <c r="L1365" s="23"/>
    </row>
    <row r="1366" spans="1:12" ht="15">
      <c r="A1366" s="27"/>
      <c r="B1366" s="30"/>
      <c r="C1366" s="7"/>
      <c r="D1366" s="8"/>
      <c r="E1366" s="9"/>
      <c r="F1366" s="7"/>
      <c r="G1366" s="8"/>
      <c r="H1366" s="9"/>
      <c r="I1366" s="33"/>
      <c r="J1366" s="33"/>
      <c r="K1366" s="33"/>
      <c r="L1366" s="24"/>
    </row>
    <row r="1367" spans="1:12" ht="15">
      <c r="A1367" s="25" t="s">
        <v>875</v>
      </c>
      <c r="B1367" s="28" t="s">
        <v>876</v>
      </c>
      <c r="C1367" s="1"/>
      <c r="D1367" s="2"/>
      <c r="E1367" s="3"/>
      <c r="F1367" s="1"/>
      <c r="G1367" s="2"/>
      <c r="H1367" s="3"/>
      <c r="I1367" s="31">
        <v>-2043291.5209</v>
      </c>
      <c r="J1367" s="31">
        <v>0</v>
      </c>
      <c r="K1367" s="31">
        <v>0</v>
      </c>
      <c r="L1367" s="22">
        <f aca="true" t="shared" si="434" ref="L1367">SUM(I1367:K1369)</f>
        <v>-2043291.5209</v>
      </c>
    </row>
    <row r="1368" spans="1:12" ht="18" customHeight="1">
      <c r="A1368" s="26"/>
      <c r="B1368" s="29"/>
      <c r="C1368" s="4"/>
      <c r="D1368" s="5"/>
      <c r="E1368" s="6"/>
      <c r="F1368" s="4"/>
      <c r="G1368" s="5"/>
      <c r="H1368" s="6"/>
      <c r="I1368" s="32"/>
      <c r="J1368" s="32"/>
      <c r="K1368" s="32"/>
      <c r="L1368" s="23"/>
    </row>
    <row r="1369" spans="1:12" ht="15">
      <c r="A1369" s="27"/>
      <c r="B1369" s="30"/>
      <c r="C1369" s="7"/>
      <c r="D1369" s="8"/>
      <c r="E1369" s="9"/>
      <c r="F1369" s="7"/>
      <c r="G1369" s="8"/>
      <c r="H1369" s="9"/>
      <c r="I1369" s="33"/>
      <c r="J1369" s="33"/>
      <c r="K1369" s="33"/>
      <c r="L1369" s="24"/>
    </row>
    <row r="1370" spans="1:12" ht="15">
      <c r="A1370" s="25" t="s">
        <v>877</v>
      </c>
      <c r="B1370" s="28" t="s">
        <v>878</v>
      </c>
      <c r="C1370" s="1"/>
      <c r="D1370" s="2"/>
      <c r="E1370" s="3"/>
      <c r="F1370" s="1"/>
      <c r="G1370" s="2"/>
      <c r="H1370" s="3"/>
      <c r="I1370" s="31">
        <v>8758100.05</v>
      </c>
      <c r="J1370" s="31">
        <v>0</v>
      </c>
      <c r="K1370" s="31">
        <v>0</v>
      </c>
      <c r="L1370" s="22">
        <f aca="true" t="shared" si="435" ref="L1370">SUM(I1370:K1372)</f>
        <v>8758100.05</v>
      </c>
    </row>
    <row r="1371" spans="1:12" ht="18" customHeight="1">
      <c r="A1371" s="26"/>
      <c r="B1371" s="29"/>
      <c r="C1371" s="4"/>
      <c r="D1371" s="5"/>
      <c r="E1371" s="6"/>
      <c r="F1371" s="4"/>
      <c r="G1371" s="5"/>
      <c r="H1371" s="6"/>
      <c r="I1371" s="32"/>
      <c r="J1371" s="32"/>
      <c r="K1371" s="32"/>
      <c r="L1371" s="23"/>
    </row>
    <row r="1372" spans="1:12" ht="15">
      <c r="A1372" s="27"/>
      <c r="B1372" s="30"/>
      <c r="C1372" s="7"/>
      <c r="D1372" s="8"/>
      <c r="E1372" s="9"/>
      <c r="F1372" s="7"/>
      <c r="G1372" s="8"/>
      <c r="H1372" s="9"/>
      <c r="I1372" s="33"/>
      <c r="J1372" s="33"/>
      <c r="K1372" s="33"/>
      <c r="L1372" s="24"/>
    </row>
    <row r="1373" spans="1:12" ht="15">
      <c r="A1373" s="25" t="s">
        <v>879</v>
      </c>
      <c r="B1373" s="28" t="s">
        <v>880</v>
      </c>
      <c r="C1373" s="1"/>
      <c r="D1373" s="2"/>
      <c r="E1373" s="3"/>
      <c r="F1373" s="1"/>
      <c r="G1373" s="2"/>
      <c r="H1373" s="3"/>
      <c r="I1373" s="31">
        <v>1007183.61</v>
      </c>
      <c r="J1373" s="31">
        <v>2470598.48</v>
      </c>
      <c r="K1373" s="31">
        <v>2128884.7099</v>
      </c>
      <c r="L1373" s="22">
        <f aca="true" t="shared" si="436" ref="L1373">SUM(I1373:K1375)</f>
        <v>5606666.7999</v>
      </c>
    </row>
    <row r="1374" spans="1:12" ht="18" customHeight="1">
      <c r="A1374" s="26"/>
      <c r="B1374" s="29"/>
      <c r="C1374" s="4"/>
      <c r="D1374" s="5"/>
      <c r="E1374" s="6"/>
      <c r="F1374" s="4"/>
      <c r="G1374" s="5"/>
      <c r="H1374" s="6"/>
      <c r="I1374" s="32"/>
      <c r="J1374" s="32"/>
      <c r="K1374" s="32"/>
      <c r="L1374" s="23"/>
    </row>
    <row r="1375" spans="1:12" ht="15">
      <c r="A1375" s="27"/>
      <c r="B1375" s="30"/>
      <c r="C1375" s="7"/>
      <c r="D1375" s="8"/>
      <c r="E1375" s="9"/>
      <c r="F1375" s="7"/>
      <c r="G1375" s="8"/>
      <c r="H1375" s="9"/>
      <c r="I1375" s="33"/>
      <c r="J1375" s="33"/>
      <c r="K1375" s="33"/>
      <c r="L1375" s="24"/>
    </row>
    <row r="1376" spans="1:12" ht="15">
      <c r="A1376" s="25" t="s">
        <v>881</v>
      </c>
      <c r="B1376" s="28" t="s">
        <v>882</v>
      </c>
      <c r="C1376" s="1"/>
      <c r="D1376" s="2"/>
      <c r="E1376" s="3"/>
      <c r="F1376" s="1"/>
      <c r="G1376" s="2"/>
      <c r="H1376" s="3"/>
      <c r="I1376" s="31">
        <v>-8308464.06</v>
      </c>
      <c r="J1376" s="31">
        <v>0</v>
      </c>
      <c r="K1376" s="31">
        <v>0</v>
      </c>
      <c r="L1376" s="22">
        <f aca="true" t="shared" si="437" ref="L1376">SUM(I1376:K1378)</f>
        <v>-8308464.06</v>
      </c>
    </row>
    <row r="1377" spans="1:12" ht="18" customHeight="1">
      <c r="A1377" s="26"/>
      <c r="B1377" s="29"/>
      <c r="C1377" s="4"/>
      <c r="D1377" s="5"/>
      <c r="E1377" s="6"/>
      <c r="F1377" s="4"/>
      <c r="G1377" s="5"/>
      <c r="H1377" s="6"/>
      <c r="I1377" s="32"/>
      <c r="J1377" s="32"/>
      <c r="K1377" s="32"/>
      <c r="L1377" s="23"/>
    </row>
    <row r="1378" spans="1:12" ht="15">
      <c r="A1378" s="27"/>
      <c r="B1378" s="30"/>
      <c r="C1378" s="7"/>
      <c r="D1378" s="8"/>
      <c r="E1378" s="9"/>
      <c r="F1378" s="7"/>
      <c r="G1378" s="8"/>
      <c r="H1378" s="9"/>
      <c r="I1378" s="33"/>
      <c r="J1378" s="33"/>
      <c r="K1378" s="33"/>
      <c r="L1378" s="24"/>
    </row>
    <row r="1379" spans="1:12" ht="15">
      <c r="A1379" s="25" t="s">
        <v>883</v>
      </c>
      <c r="B1379" s="28" t="s">
        <v>884</v>
      </c>
      <c r="C1379" s="1"/>
      <c r="D1379" s="2"/>
      <c r="E1379" s="3"/>
      <c r="F1379" s="1"/>
      <c r="G1379" s="2"/>
      <c r="H1379" s="3"/>
      <c r="I1379" s="31">
        <v>-168856.5999</v>
      </c>
      <c r="J1379" s="31">
        <v>0</v>
      </c>
      <c r="K1379" s="31">
        <v>0</v>
      </c>
      <c r="L1379" s="22">
        <f aca="true" t="shared" si="438" ref="L1379">SUM(I1379:K1381)</f>
        <v>-168856.5999</v>
      </c>
    </row>
    <row r="1380" spans="1:12" ht="18" customHeight="1">
      <c r="A1380" s="26"/>
      <c r="B1380" s="29"/>
      <c r="C1380" s="4"/>
      <c r="D1380" s="5"/>
      <c r="E1380" s="6"/>
      <c r="F1380" s="4"/>
      <c r="G1380" s="5"/>
      <c r="H1380" s="6"/>
      <c r="I1380" s="32"/>
      <c r="J1380" s="32"/>
      <c r="K1380" s="32"/>
      <c r="L1380" s="23"/>
    </row>
    <row r="1381" spans="1:12" ht="15">
      <c r="A1381" s="27"/>
      <c r="B1381" s="30"/>
      <c r="C1381" s="7"/>
      <c r="D1381" s="8"/>
      <c r="E1381" s="9"/>
      <c r="F1381" s="7"/>
      <c r="G1381" s="8"/>
      <c r="H1381" s="9"/>
      <c r="I1381" s="33"/>
      <c r="J1381" s="33"/>
      <c r="K1381" s="33"/>
      <c r="L1381" s="24"/>
    </row>
    <row r="1382" spans="1:12" ht="15">
      <c r="A1382" s="25" t="s">
        <v>885</v>
      </c>
      <c r="B1382" s="28" t="s">
        <v>886</v>
      </c>
      <c r="C1382" s="1"/>
      <c r="D1382" s="2"/>
      <c r="E1382" s="3"/>
      <c r="F1382" s="1"/>
      <c r="G1382" s="2"/>
      <c r="H1382" s="3"/>
      <c r="I1382" s="31">
        <v>-27230137.77</v>
      </c>
      <c r="J1382" s="31">
        <v>0</v>
      </c>
      <c r="K1382" s="31">
        <v>0</v>
      </c>
      <c r="L1382" s="22">
        <f aca="true" t="shared" si="439" ref="L1382">SUM(I1382:K1384)</f>
        <v>-27230137.77</v>
      </c>
    </row>
    <row r="1383" spans="1:12" ht="18" customHeight="1">
      <c r="A1383" s="26"/>
      <c r="B1383" s="29"/>
      <c r="C1383" s="4"/>
      <c r="D1383" s="5"/>
      <c r="E1383" s="6"/>
      <c r="F1383" s="4"/>
      <c r="G1383" s="5"/>
      <c r="H1383" s="6"/>
      <c r="I1383" s="32"/>
      <c r="J1383" s="32"/>
      <c r="K1383" s="32"/>
      <c r="L1383" s="23"/>
    </row>
    <row r="1384" spans="1:12" ht="15">
      <c r="A1384" s="27"/>
      <c r="B1384" s="30"/>
      <c r="C1384" s="7"/>
      <c r="D1384" s="8"/>
      <c r="E1384" s="9"/>
      <c r="F1384" s="7"/>
      <c r="G1384" s="8"/>
      <c r="H1384" s="9"/>
      <c r="I1384" s="33"/>
      <c r="J1384" s="33"/>
      <c r="K1384" s="33"/>
      <c r="L1384" s="24"/>
    </row>
    <row r="1385" spans="1:12" ht="15">
      <c r="A1385" s="25" t="s">
        <v>887</v>
      </c>
      <c r="B1385" s="28" t="s">
        <v>888</v>
      </c>
      <c r="C1385" s="1"/>
      <c r="D1385" s="2"/>
      <c r="E1385" s="3"/>
      <c r="F1385" s="1"/>
      <c r="G1385" s="2"/>
      <c r="H1385" s="3"/>
      <c r="I1385" s="31">
        <v>-2968227.8299</v>
      </c>
      <c r="J1385" s="31">
        <v>0</v>
      </c>
      <c r="K1385" s="31">
        <v>0</v>
      </c>
      <c r="L1385" s="22">
        <f aca="true" t="shared" si="440" ref="L1385">SUM(I1385:K1387)</f>
        <v>-2968227.8299</v>
      </c>
    </row>
    <row r="1386" spans="1:12" ht="18" customHeight="1">
      <c r="A1386" s="26"/>
      <c r="B1386" s="29"/>
      <c r="C1386" s="4"/>
      <c r="D1386" s="5"/>
      <c r="E1386" s="6"/>
      <c r="F1386" s="4"/>
      <c r="G1386" s="5"/>
      <c r="H1386" s="6"/>
      <c r="I1386" s="32"/>
      <c r="J1386" s="32"/>
      <c r="K1386" s="32"/>
      <c r="L1386" s="23"/>
    </row>
    <row r="1387" spans="1:12" ht="15">
      <c r="A1387" s="27"/>
      <c r="B1387" s="30"/>
      <c r="C1387" s="7"/>
      <c r="D1387" s="8"/>
      <c r="E1387" s="9"/>
      <c r="F1387" s="7"/>
      <c r="G1387" s="8"/>
      <c r="H1387" s="9"/>
      <c r="I1387" s="33"/>
      <c r="J1387" s="33"/>
      <c r="K1387" s="33"/>
      <c r="L1387" s="24"/>
    </row>
    <row r="1388" spans="1:12" ht="15">
      <c r="A1388" s="25" t="s">
        <v>889</v>
      </c>
      <c r="B1388" s="28" t="s">
        <v>890</v>
      </c>
      <c r="C1388" s="1"/>
      <c r="D1388" s="2"/>
      <c r="E1388" s="3"/>
      <c r="F1388" s="1"/>
      <c r="G1388" s="2"/>
      <c r="H1388" s="3"/>
      <c r="I1388" s="31">
        <v>729552.7</v>
      </c>
      <c r="J1388" s="31">
        <v>769022.17</v>
      </c>
      <c r="K1388" s="31">
        <v>815376.12</v>
      </c>
      <c r="L1388" s="22">
        <f aca="true" t="shared" si="441" ref="L1388">SUM(I1388:K1390)</f>
        <v>2313950.99</v>
      </c>
    </row>
    <row r="1389" spans="1:12" ht="18" customHeight="1">
      <c r="A1389" s="26"/>
      <c r="B1389" s="29"/>
      <c r="C1389" s="4"/>
      <c r="D1389" s="5"/>
      <c r="E1389" s="6"/>
      <c r="F1389" s="4"/>
      <c r="G1389" s="5"/>
      <c r="H1389" s="6"/>
      <c r="I1389" s="32"/>
      <c r="J1389" s="32"/>
      <c r="K1389" s="32"/>
      <c r="L1389" s="23"/>
    </row>
    <row r="1390" spans="1:12" ht="15">
      <c r="A1390" s="27"/>
      <c r="B1390" s="30"/>
      <c r="C1390" s="7"/>
      <c r="D1390" s="8"/>
      <c r="E1390" s="9"/>
      <c r="F1390" s="7"/>
      <c r="G1390" s="8"/>
      <c r="H1390" s="9"/>
      <c r="I1390" s="33"/>
      <c r="J1390" s="33"/>
      <c r="K1390" s="33"/>
      <c r="L1390" s="24"/>
    </row>
    <row r="1391" spans="1:12" ht="15">
      <c r="A1391" s="25" t="s">
        <v>891</v>
      </c>
      <c r="B1391" s="28" t="s">
        <v>892</v>
      </c>
      <c r="C1391" s="1"/>
      <c r="D1391" s="2"/>
      <c r="E1391" s="3"/>
      <c r="F1391" s="1"/>
      <c r="G1391" s="2"/>
      <c r="H1391" s="3"/>
      <c r="I1391" s="31">
        <v>-266955.85</v>
      </c>
      <c r="J1391" s="31">
        <v>0</v>
      </c>
      <c r="K1391" s="31">
        <v>0</v>
      </c>
      <c r="L1391" s="22">
        <f aca="true" t="shared" si="442" ref="L1391">SUM(I1391:K1393)</f>
        <v>-266955.85</v>
      </c>
    </row>
    <row r="1392" spans="1:12" ht="18" customHeight="1">
      <c r="A1392" s="26"/>
      <c r="B1392" s="29"/>
      <c r="C1392" s="4"/>
      <c r="D1392" s="5"/>
      <c r="E1392" s="6"/>
      <c r="F1392" s="4"/>
      <c r="G1392" s="5"/>
      <c r="H1392" s="6"/>
      <c r="I1392" s="32"/>
      <c r="J1392" s="32"/>
      <c r="K1392" s="32"/>
      <c r="L1392" s="23"/>
    </row>
    <row r="1393" spans="1:12" ht="15">
      <c r="A1393" s="27"/>
      <c r="B1393" s="30"/>
      <c r="C1393" s="7"/>
      <c r="D1393" s="8"/>
      <c r="E1393" s="9"/>
      <c r="F1393" s="7"/>
      <c r="G1393" s="8"/>
      <c r="H1393" s="9"/>
      <c r="I1393" s="33"/>
      <c r="J1393" s="33"/>
      <c r="K1393" s="33"/>
      <c r="L1393" s="24"/>
    </row>
    <row r="1394" spans="1:12" ht="15">
      <c r="A1394" s="25" t="s">
        <v>893</v>
      </c>
      <c r="B1394" s="28" t="s">
        <v>894</v>
      </c>
      <c r="C1394" s="1"/>
      <c r="D1394" s="2"/>
      <c r="E1394" s="3"/>
      <c r="F1394" s="1"/>
      <c r="G1394" s="2"/>
      <c r="H1394" s="3"/>
      <c r="I1394" s="31">
        <v>-1893153.1201</v>
      </c>
      <c r="J1394" s="31">
        <v>0</v>
      </c>
      <c r="K1394" s="31">
        <v>0</v>
      </c>
      <c r="L1394" s="22">
        <f aca="true" t="shared" si="443" ref="L1394">SUM(I1394:K1396)</f>
        <v>-1893153.1201</v>
      </c>
    </row>
    <row r="1395" spans="1:12" ht="18" customHeight="1">
      <c r="A1395" s="26"/>
      <c r="B1395" s="29"/>
      <c r="C1395" s="4"/>
      <c r="D1395" s="5"/>
      <c r="E1395" s="6"/>
      <c r="F1395" s="4"/>
      <c r="G1395" s="5"/>
      <c r="H1395" s="6"/>
      <c r="I1395" s="32"/>
      <c r="J1395" s="32"/>
      <c r="K1395" s="32"/>
      <c r="L1395" s="23"/>
    </row>
    <row r="1396" spans="1:12" ht="15">
      <c r="A1396" s="27"/>
      <c r="B1396" s="30"/>
      <c r="C1396" s="7"/>
      <c r="D1396" s="8"/>
      <c r="E1396" s="9"/>
      <c r="F1396" s="7"/>
      <c r="G1396" s="8"/>
      <c r="H1396" s="9"/>
      <c r="I1396" s="33"/>
      <c r="J1396" s="33"/>
      <c r="K1396" s="33"/>
      <c r="L1396" s="24"/>
    </row>
    <row r="1397" spans="1:12" ht="15">
      <c r="A1397" s="25" t="s">
        <v>895</v>
      </c>
      <c r="B1397" s="28" t="s">
        <v>896</v>
      </c>
      <c r="C1397" s="1"/>
      <c r="D1397" s="2"/>
      <c r="E1397" s="3"/>
      <c r="F1397" s="1"/>
      <c r="G1397" s="2"/>
      <c r="H1397" s="3"/>
      <c r="I1397" s="31">
        <v>-419842.62</v>
      </c>
      <c r="J1397" s="31">
        <v>0</v>
      </c>
      <c r="K1397" s="31">
        <v>0</v>
      </c>
      <c r="L1397" s="22">
        <f aca="true" t="shared" si="444" ref="L1397">SUM(I1397:K1399)</f>
        <v>-419842.62</v>
      </c>
    </row>
    <row r="1398" spans="1:12" ht="18" customHeight="1">
      <c r="A1398" s="26"/>
      <c r="B1398" s="29"/>
      <c r="C1398" s="4"/>
      <c r="D1398" s="5"/>
      <c r="E1398" s="6"/>
      <c r="F1398" s="4"/>
      <c r="G1398" s="5"/>
      <c r="H1398" s="6"/>
      <c r="I1398" s="32"/>
      <c r="J1398" s="32"/>
      <c r="K1398" s="32"/>
      <c r="L1398" s="23"/>
    </row>
    <row r="1399" spans="1:12" ht="15">
      <c r="A1399" s="27"/>
      <c r="B1399" s="30"/>
      <c r="C1399" s="7"/>
      <c r="D1399" s="8"/>
      <c r="E1399" s="9"/>
      <c r="F1399" s="7"/>
      <c r="G1399" s="8"/>
      <c r="H1399" s="9"/>
      <c r="I1399" s="33"/>
      <c r="J1399" s="33"/>
      <c r="K1399" s="33"/>
      <c r="L1399" s="24"/>
    </row>
    <row r="1400" spans="1:12" ht="15">
      <c r="A1400" s="25" t="s">
        <v>897</v>
      </c>
      <c r="B1400" s="28" t="s">
        <v>898</v>
      </c>
      <c r="C1400" s="1"/>
      <c r="D1400" s="2"/>
      <c r="E1400" s="3"/>
      <c r="F1400" s="1"/>
      <c r="G1400" s="2"/>
      <c r="H1400" s="3"/>
      <c r="I1400" s="31">
        <v>-345078.4701</v>
      </c>
      <c r="J1400" s="31">
        <v>0</v>
      </c>
      <c r="K1400" s="31">
        <v>0</v>
      </c>
      <c r="L1400" s="22">
        <f aca="true" t="shared" si="445" ref="L1400">SUM(I1400:K1402)</f>
        <v>-345078.4701</v>
      </c>
    </row>
    <row r="1401" spans="1:12" ht="18" customHeight="1">
      <c r="A1401" s="26"/>
      <c r="B1401" s="29"/>
      <c r="C1401" s="4"/>
      <c r="D1401" s="5"/>
      <c r="E1401" s="6"/>
      <c r="F1401" s="4"/>
      <c r="G1401" s="5"/>
      <c r="H1401" s="6"/>
      <c r="I1401" s="32"/>
      <c r="J1401" s="32"/>
      <c r="K1401" s="32"/>
      <c r="L1401" s="23"/>
    </row>
    <row r="1402" spans="1:12" ht="15">
      <c r="A1402" s="27"/>
      <c r="B1402" s="30"/>
      <c r="C1402" s="7"/>
      <c r="D1402" s="8"/>
      <c r="E1402" s="9"/>
      <c r="F1402" s="7"/>
      <c r="G1402" s="8"/>
      <c r="H1402" s="9"/>
      <c r="I1402" s="33"/>
      <c r="J1402" s="33"/>
      <c r="K1402" s="33"/>
      <c r="L1402" s="24"/>
    </row>
    <row r="1403" spans="1:12" ht="15">
      <c r="A1403" s="25" t="s">
        <v>899</v>
      </c>
      <c r="B1403" s="28" t="s">
        <v>900</v>
      </c>
      <c r="C1403" s="1"/>
      <c r="D1403" s="2"/>
      <c r="E1403" s="3"/>
      <c r="F1403" s="1"/>
      <c r="G1403" s="2"/>
      <c r="H1403" s="3"/>
      <c r="I1403" s="31">
        <v>13366.77</v>
      </c>
      <c r="J1403" s="31">
        <v>31120.48</v>
      </c>
      <c r="K1403" s="31">
        <v>1290089.4899</v>
      </c>
      <c r="L1403" s="22">
        <f aca="true" t="shared" si="446" ref="L1403">SUM(I1403:K1405)</f>
        <v>1334576.7399</v>
      </c>
    </row>
    <row r="1404" spans="1:12" ht="18" customHeight="1">
      <c r="A1404" s="26"/>
      <c r="B1404" s="29"/>
      <c r="C1404" s="4"/>
      <c r="D1404" s="5"/>
      <c r="E1404" s="6"/>
      <c r="F1404" s="4"/>
      <c r="G1404" s="5"/>
      <c r="H1404" s="6"/>
      <c r="I1404" s="32"/>
      <c r="J1404" s="32"/>
      <c r="K1404" s="32"/>
      <c r="L1404" s="23"/>
    </row>
    <row r="1405" spans="1:12" ht="15">
      <c r="A1405" s="27"/>
      <c r="B1405" s="30"/>
      <c r="C1405" s="7"/>
      <c r="D1405" s="8"/>
      <c r="E1405" s="9"/>
      <c r="F1405" s="7"/>
      <c r="G1405" s="8"/>
      <c r="H1405" s="9"/>
      <c r="I1405" s="33"/>
      <c r="J1405" s="33"/>
      <c r="K1405" s="33"/>
      <c r="L1405" s="24"/>
    </row>
    <row r="1406" spans="1:12" ht="15">
      <c r="A1406" s="25" t="s">
        <v>901</v>
      </c>
      <c r="B1406" s="28" t="s">
        <v>902</v>
      </c>
      <c r="C1406" s="1"/>
      <c r="D1406" s="2"/>
      <c r="E1406" s="3"/>
      <c r="F1406" s="1"/>
      <c r="G1406" s="2"/>
      <c r="H1406" s="3"/>
      <c r="I1406" s="31">
        <v>-7093428.63</v>
      </c>
      <c r="J1406" s="31">
        <v>0</v>
      </c>
      <c r="K1406" s="31">
        <v>0</v>
      </c>
      <c r="L1406" s="22">
        <f aca="true" t="shared" si="447" ref="L1406">SUM(I1406:K1408)</f>
        <v>-7093428.63</v>
      </c>
    </row>
    <row r="1407" spans="1:12" ht="18" customHeight="1">
      <c r="A1407" s="26"/>
      <c r="B1407" s="29"/>
      <c r="C1407" s="4"/>
      <c r="D1407" s="5"/>
      <c r="E1407" s="6"/>
      <c r="F1407" s="4"/>
      <c r="G1407" s="5"/>
      <c r="H1407" s="6"/>
      <c r="I1407" s="32"/>
      <c r="J1407" s="32"/>
      <c r="K1407" s="32"/>
      <c r="L1407" s="23"/>
    </row>
    <row r="1408" spans="1:12" ht="15">
      <c r="A1408" s="27"/>
      <c r="B1408" s="30"/>
      <c r="C1408" s="7"/>
      <c r="D1408" s="8"/>
      <c r="E1408" s="9"/>
      <c r="F1408" s="7"/>
      <c r="G1408" s="8"/>
      <c r="H1408" s="9"/>
      <c r="I1408" s="33"/>
      <c r="J1408" s="33"/>
      <c r="K1408" s="33"/>
      <c r="L1408" s="24"/>
    </row>
    <row r="1409" spans="1:12" ht="15">
      <c r="A1409" s="25" t="s">
        <v>903</v>
      </c>
      <c r="B1409" s="28" t="s">
        <v>904</v>
      </c>
      <c r="C1409" s="1"/>
      <c r="D1409" s="2"/>
      <c r="E1409" s="3"/>
      <c r="F1409" s="1"/>
      <c r="G1409" s="2"/>
      <c r="H1409" s="3"/>
      <c r="I1409" s="31">
        <v>4985578.51</v>
      </c>
      <c r="J1409" s="31">
        <v>0</v>
      </c>
      <c r="K1409" s="31">
        <v>0</v>
      </c>
      <c r="L1409" s="22">
        <f aca="true" t="shared" si="448" ref="L1409">SUM(I1409:K1411)</f>
        <v>4985578.51</v>
      </c>
    </row>
    <row r="1410" spans="1:12" ht="18" customHeight="1">
      <c r="A1410" s="26"/>
      <c r="B1410" s="29"/>
      <c r="C1410" s="4"/>
      <c r="D1410" s="5"/>
      <c r="E1410" s="6"/>
      <c r="F1410" s="4"/>
      <c r="G1410" s="5"/>
      <c r="H1410" s="6"/>
      <c r="I1410" s="32"/>
      <c r="J1410" s="32"/>
      <c r="K1410" s="32"/>
      <c r="L1410" s="23"/>
    </row>
    <row r="1411" spans="1:12" ht="15">
      <c r="A1411" s="27"/>
      <c r="B1411" s="30"/>
      <c r="C1411" s="7"/>
      <c r="D1411" s="8"/>
      <c r="E1411" s="9"/>
      <c r="F1411" s="7"/>
      <c r="G1411" s="8"/>
      <c r="H1411" s="9"/>
      <c r="I1411" s="33"/>
      <c r="J1411" s="33"/>
      <c r="K1411" s="33"/>
      <c r="L1411" s="24"/>
    </row>
    <row r="1412" spans="1:12" ht="15">
      <c r="A1412" s="25" t="s">
        <v>905</v>
      </c>
      <c r="B1412" s="28" t="s">
        <v>906</v>
      </c>
      <c r="C1412" s="1"/>
      <c r="D1412" s="2"/>
      <c r="E1412" s="3"/>
      <c r="F1412" s="1"/>
      <c r="G1412" s="2"/>
      <c r="H1412" s="3"/>
      <c r="I1412" s="31">
        <v>-54071595.5499</v>
      </c>
      <c r="J1412" s="31">
        <v>0</v>
      </c>
      <c r="K1412" s="31">
        <v>0</v>
      </c>
      <c r="L1412" s="22">
        <f aca="true" t="shared" si="449" ref="L1412">SUM(I1412:K1414)</f>
        <v>-54071595.5499</v>
      </c>
    </row>
    <row r="1413" spans="1:12" ht="18" customHeight="1">
      <c r="A1413" s="26"/>
      <c r="B1413" s="29"/>
      <c r="C1413" s="4"/>
      <c r="D1413" s="5"/>
      <c r="E1413" s="6"/>
      <c r="F1413" s="4"/>
      <c r="G1413" s="5"/>
      <c r="H1413" s="6"/>
      <c r="I1413" s="32"/>
      <c r="J1413" s="32"/>
      <c r="K1413" s="32"/>
      <c r="L1413" s="23"/>
    </row>
    <row r="1414" spans="1:12" ht="15">
      <c r="A1414" s="27"/>
      <c r="B1414" s="30"/>
      <c r="C1414" s="7"/>
      <c r="D1414" s="8"/>
      <c r="E1414" s="9"/>
      <c r="F1414" s="7"/>
      <c r="G1414" s="8"/>
      <c r="H1414" s="9"/>
      <c r="I1414" s="33"/>
      <c r="J1414" s="33"/>
      <c r="K1414" s="33"/>
      <c r="L1414" s="24"/>
    </row>
    <row r="1415" spans="1:12" ht="15">
      <c r="A1415" s="25" t="s">
        <v>907</v>
      </c>
      <c r="B1415" s="28" t="s">
        <v>908</v>
      </c>
      <c r="C1415" s="1"/>
      <c r="D1415" s="2"/>
      <c r="E1415" s="3"/>
      <c r="F1415" s="1"/>
      <c r="G1415" s="2"/>
      <c r="H1415" s="3"/>
      <c r="I1415" s="31">
        <v>1482448.6199</v>
      </c>
      <c r="J1415" s="31">
        <v>0</v>
      </c>
      <c r="K1415" s="31">
        <v>0</v>
      </c>
      <c r="L1415" s="22">
        <f aca="true" t="shared" si="450" ref="L1415">SUM(I1415:K1417)</f>
        <v>1482448.6199</v>
      </c>
    </row>
    <row r="1416" spans="1:12" ht="18" customHeight="1">
      <c r="A1416" s="26"/>
      <c r="B1416" s="29"/>
      <c r="C1416" s="4"/>
      <c r="D1416" s="5"/>
      <c r="E1416" s="6"/>
      <c r="F1416" s="4"/>
      <c r="G1416" s="5"/>
      <c r="H1416" s="6"/>
      <c r="I1416" s="32"/>
      <c r="J1416" s="32"/>
      <c r="K1416" s="32"/>
      <c r="L1416" s="23"/>
    </row>
    <row r="1417" spans="1:12" ht="15">
      <c r="A1417" s="27"/>
      <c r="B1417" s="30"/>
      <c r="C1417" s="7"/>
      <c r="D1417" s="8"/>
      <c r="E1417" s="9"/>
      <c r="F1417" s="7"/>
      <c r="G1417" s="8"/>
      <c r="H1417" s="9"/>
      <c r="I1417" s="33"/>
      <c r="J1417" s="33"/>
      <c r="K1417" s="33"/>
      <c r="L1417" s="24"/>
    </row>
    <row r="1418" spans="1:12" ht="15">
      <c r="A1418" s="25" t="s">
        <v>909</v>
      </c>
      <c r="B1418" s="28" t="s">
        <v>910</v>
      </c>
      <c r="C1418" s="1"/>
      <c r="D1418" s="2"/>
      <c r="E1418" s="3"/>
      <c r="F1418" s="1"/>
      <c r="G1418" s="2"/>
      <c r="H1418" s="3"/>
      <c r="I1418" s="31">
        <v>888251.46</v>
      </c>
      <c r="J1418" s="31">
        <v>0</v>
      </c>
      <c r="K1418" s="31">
        <v>0</v>
      </c>
      <c r="L1418" s="22">
        <f aca="true" t="shared" si="451" ref="L1418">SUM(I1418:K1420)</f>
        <v>888251.46</v>
      </c>
    </row>
    <row r="1419" spans="1:12" ht="18" customHeight="1">
      <c r="A1419" s="26"/>
      <c r="B1419" s="29"/>
      <c r="C1419" s="4"/>
      <c r="D1419" s="5"/>
      <c r="E1419" s="6"/>
      <c r="F1419" s="4"/>
      <c r="G1419" s="5"/>
      <c r="H1419" s="6"/>
      <c r="I1419" s="32"/>
      <c r="J1419" s="32"/>
      <c r="K1419" s="32"/>
      <c r="L1419" s="23"/>
    </row>
    <row r="1420" spans="1:12" ht="15">
      <c r="A1420" s="27"/>
      <c r="B1420" s="30"/>
      <c r="C1420" s="7"/>
      <c r="D1420" s="8"/>
      <c r="E1420" s="9"/>
      <c r="F1420" s="7"/>
      <c r="G1420" s="8"/>
      <c r="H1420" s="9"/>
      <c r="I1420" s="33"/>
      <c r="J1420" s="33"/>
      <c r="K1420" s="33"/>
      <c r="L1420" s="24"/>
    </row>
    <row r="1421" spans="1:12" ht="15">
      <c r="A1421" s="25" t="s">
        <v>911</v>
      </c>
      <c r="B1421" s="28" t="s">
        <v>912</v>
      </c>
      <c r="C1421" s="1"/>
      <c r="D1421" s="2"/>
      <c r="E1421" s="3"/>
      <c r="F1421" s="1"/>
      <c r="G1421" s="2"/>
      <c r="H1421" s="3"/>
      <c r="I1421" s="31">
        <v>260368.61</v>
      </c>
      <c r="J1421" s="31">
        <v>0</v>
      </c>
      <c r="K1421" s="31">
        <v>0</v>
      </c>
      <c r="L1421" s="22">
        <f aca="true" t="shared" si="452" ref="L1421">SUM(I1421:K1423)</f>
        <v>260368.61</v>
      </c>
    </row>
    <row r="1422" spans="1:12" ht="18" customHeight="1">
      <c r="A1422" s="26"/>
      <c r="B1422" s="29"/>
      <c r="C1422" s="4"/>
      <c r="D1422" s="5"/>
      <c r="E1422" s="6"/>
      <c r="F1422" s="4"/>
      <c r="G1422" s="5"/>
      <c r="H1422" s="6"/>
      <c r="I1422" s="32"/>
      <c r="J1422" s="32"/>
      <c r="K1422" s="32"/>
      <c r="L1422" s="23"/>
    </row>
    <row r="1423" spans="1:12" ht="15">
      <c r="A1423" s="27"/>
      <c r="B1423" s="30"/>
      <c r="C1423" s="7"/>
      <c r="D1423" s="8"/>
      <c r="E1423" s="9"/>
      <c r="F1423" s="7"/>
      <c r="G1423" s="8"/>
      <c r="H1423" s="9"/>
      <c r="I1423" s="33"/>
      <c r="J1423" s="33"/>
      <c r="K1423" s="33"/>
      <c r="L1423" s="24"/>
    </row>
    <row r="1424" spans="1:12" ht="15">
      <c r="A1424" s="25" t="s">
        <v>913</v>
      </c>
      <c r="B1424" s="28" t="s">
        <v>914</v>
      </c>
      <c r="C1424" s="1"/>
      <c r="D1424" s="2"/>
      <c r="E1424" s="3"/>
      <c r="F1424" s="1"/>
      <c r="G1424" s="2"/>
      <c r="H1424" s="3"/>
      <c r="I1424" s="31">
        <v>0</v>
      </c>
      <c r="J1424" s="31">
        <v>324137.72</v>
      </c>
      <c r="K1424" s="31">
        <v>0</v>
      </c>
      <c r="L1424" s="22">
        <f aca="true" t="shared" si="453" ref="L1424">SUM(I1424:K1426)</f>
        <v>324137.72</v>
      </c>
    </row>
    <row r="1425" spans="1:12" ht="18" customHeight="1">
      <c r="A1425" s="26"/>
      <c r="B1425" s="29"/>
      <c r="C1425" s="4"/>
      <c r="D1425" s="5"/>
      <c r="E1425" s="6"/>
      <c r="F1425" s="4"/>
      <c r="G1425" s="5"/>
      <c r="H1425" s="6"/>
      <c r="I1425" s="32"/>
      <c r="J1425" s="32"/>
      <c r="K1425" s="32"/>
      <c r="L1425" s="23"/>
    </row>
    <row r="1426" spans="1:12" ht="15">
      <c r="A1426" s="27"/>
      <c r="B1426" s="30"/>
      <c r="C1426" s="7"/>
      <c r="D1426" s="8"/>
      <c r="E1426" s="9"/>
      <c r="F1426" s="7"/>
      <c r="G1426" s="8"/>
      <c r="H1426" s="9"/>
      <c r="I1426" s="33"/>
      <c r="J1426" s="33"/>
      <c r="K1426" s="33"/>
      <c r="L1426" s="24"/>
    </row>
    <row r="1427" spans="1:12" ht="15">
      <c r="A1427" s="25" t="s">
        <v>915</v>
      </c>
      <c r="B1427" s="28" t="s">
        <v>916</v>
      </c>
      <c r="C1427" s="1"/>
      <c r="D1427" s="2"/>
      <c r="E1427" s="3"/>
      <c r="F1427" s="1"/>
      <c r="G1427" s="2"/>
      <c r="H1427" s="3"/>
      <c r="I1427" s="31">
        <v>-309986.3</v>
      </c>
      <c r="J1427" s="31">
        <v>0</v>
      </c>
      <c r="K1427" s="31">
        <v>0</v>
      </c>
      <c r="L1427" s="22">
        <f aca="true" t="shared" si="454" ref="L1427">SUM(I1427:K1429)</f>
        <v>-309986.3</v>
      </c>
    </row>
    <row r="1428" spans="1:12" ht="18" customHeight="1">
      <c r="A1428" s="26"/>
      <c r="B1428" s="29"/>
      <c r="C1428" s="4"/>
      <c r="D1428" s="5"/>
      <c r="E1428" s="6"/>
      <c r="F1428" s="4"/>
      <c r="G1428" s="5"/>
      <c r="H1428" s="6"/>
      <c r="I1428" s="32"/>
      <c r="J1428" s="32"/>
      <c r="K1428" s="32"/>
      <c r="L1428" s="23"/>
    </row>
    <row r="1429" spans="1:12" ht="15">
      <c r="A1429" s="27"/>
      <c r="B1429" s="30"/>
      <c r="C1429" s="7"/>
      <c r="D1429" s="8"/>
      <c r="E1429" s="9"/>
      <c r="F1429" s="7"/>
      <c r="G1429" s="8"/>
      <c r="H1429" s="9"/>
      <c r="I1429" s="33"/>
      <c r="J1429" s="33"/>
      <c r="K1429" s="33"/>
      <c r="L1429" s="24"/>
    </row>
    <row r="1430" spans="1:12" ht="15">
      <c r="A1430" s="25" t="s">
        <v>917</v>
      </c>
      <c r="B1430" s="28" t="s">
        <v>918</v>
      </c>
      <c r="C1430" s="1"/>
      <c r="D1430" s="2"/>
      <c r="E1430" s="3"/>
      <c r="F1430" s="1"/>
      <c r="G1430" s="2"/>
      <c r="H1430" s="3"/>
      <c r="I1430" s="31">
        <v>-331280.6599</v>
      </c>
      <c r="J1430" s="31">
        <v>0</v>
      </c>
      <c r="K1430" s="31">
        <v>0</v>
      </c>
      <c r="L1430" s="22">
        <f aca="true" t="shared" si="455" ref="L1430">SUM(I1430:K1432)</f>
        <v>-331280.6599</v>
      </c>
    </row>
    <row r="1431" spans="1:12" ht="18" customHeight="1">
      <c r="A1431" s="26"/>
      <c r="B1431" s="29"/>
      <c r="C1431" s="4"/>
      <c r="D1431" s="5"/>
      <c r="E1431" s="6"/>
      <c r="F1431" s="4"/>
      <c r="G1431" s="5"/>
      <c r="H1431" s="6"/>
      <c r="I1431" s="32"/>
      <c r="J1431" s="32"/>
      <c r="K1431" s="32"/>
      <c r="L1431" s="23"/>
    </row>
    <row r="1432" spans="1:12" ht="15">
      <c r="A1432" s="27"/>
      <c r="B1432" s="30"/>
      <c r="C1432" s="7"/>
      <c r="D1432" s="8"/>
      <c r="E1432" s="9"/>
      <c r="F1432" s="7"/>
      <c r="G1432" s="8"/>
      <c r="H1432" s="9"/>
      <c r="I1432" s="33"/>
      <c r="J1432" s="33"/>
      <c r="K1432" s="33"/>
      <c r="L1432" s="24"/>
    </row>
    <row r="1433" spans="1:12" ht="15">
      <c r="A1433" s="25" t="s">
        <v>919</v>
      </c>
      <c r="B1433" s="28" t="s">
        <v>920</v>
      </c>
      <c r="C1433" s="1"/>
      <c r="D1433" s="2"/>
      <c r="E1433" s="3"/>
      <c r="F1433" s="1"/>
      <c r="G1433" s="2"/>
      <c r="H1433" s="3"/>
      <c r="I1433" s="31">
        <v>-2900147.05</v>
      </c>
      <c r="J1433" s="31">
        <v>0</v>
      </c>
      <c r="K1433" s="31">
        <v>0</v>
      </c>
      <c r="L1433" s="22">
        <f aca="true" t="shared" si="456" ref="L1433">SUM(I1433:K1435)</f>
        <v>-2900147.05</v>
      </c>
    </row>
    <row r="1434" spans="1:12" ht="18" customHeight="1">
      <c r="A1434" s="26"/>
      <c r="B1434" s="29"/>
      <c r="C1434" s="4"/>
      <c r="D1434" s="5"/>
      <c r="E1434" s="6"/>
      <c r="F1434" s="4"/>
      <c r="G1434" s="5"/>
      <c r="H1434" s="6"/>
      <c r="I1434" s="32"/>
      <c r="J1434" s="32"/>
      <c r="K1434" s="32"/>
      <c r="L1434" s="23"/>
    </row>
    <row r="1435" spans="1:12" ht="15">
      <c r="A1435" s="27"/>
      <c r="B1435" s="30"/>
      <c r="C1435" s="7"/>
      <c r="D1435" s="8"/>
      <c r="E1435" s="9"/>
      <c r="F1435" s="7"/>
      <c r="G1435" s="8"/>
      <c r="H1435" s="9"/>
      <c r="I1435" s="33"/>
      <c r="J1435" s="33"/>
      <c r="K1435" s="33"/>
      <c r="L1435" s="24"/>
    </row>
    <row r="1436" spans="1:12" ht="15">
      <c r="A1436" s="25" t="s">
        <v>921</v>
      </c>
      <c r="B1436" s="28" t="s">
        <v>922</v>
      </c>
      <c r="C1436" s="1"/>
      <c r="D1436" s="2"/>
      <c r="E1436" s="3"/>
      <c r="F1436" s="1"/>
      <c r="G1436" s="2"/>
      <c r="H1436" s="3"/>
      <c r="I1436" s="31">
        <v>1835787.3899</v>
      </c>
      <c r="J1436" s="31">
        <v>2352776.3999</v>
      </c>
      <c r="K1436" s="31">
        <v>2494978.87</v>
      </c>
      <c r="L1436" s="22">
        <f aca="true" t="shared" si="457" ref="L1436">SUM(I1436:K1438)</f>
        <v>6683542.6598000005</v>
      </c>
    </row>
    <row r="1437" spans="1:12" ht="18" customHeight="1">
      <c r="A1437" s="26"/>
      <c r="B1437" s="29"/>
      <c r="C1437" s="4"/>
      <c r="D1437" s="5"/>
      <c r="E1437" s="6"/>
      <c r="F1437" s="4"/>
      <c r="G1437" s="5"/>
      <c r="H1437" s="6"/>
      <c r="I1437" s="32"/>
      <c r="J1437" s="32"/>
      <c r="K1437" s="32"/>
      <c r="L1437" s="23"/>
    </row>
    <row r="1438" spans="1:12" ht="15">
      <c r="A1438" s="27"/>
      <c r="B1438" s="30"/>
      <c r="C1438" s="7"/>
      <c r="D1438" s="8"/>
      <c r="E1438" s="9"/>
      <c r="F1438" s="7"/>
      <c r="G1438" s="8"/>
      <c r="H1438" s="9"/>
      <c r="I1438" s="33"/>
      <c r="J1438" s="33"/>
      <c r="K1438" s="33"/>
      <c r="L1438" s="24"/>
    </row>
    <row r="1439" spans="1:12" ht="15">
      <c r="A1439" s="25" t="s">
        <v>923</v>
      </c>
      <c r="B1439" s="28" t="s">
        <v>924</v>
      </c>
      <c r="C1439" s="1"/>
      <c r="D1439" s="2"/>
      <c r="E1439" s="3"/>
      <c r="F1439" s="1"/>
      <c r="G1439" s="2"/>
      <c r="H1439" s="3"/>
      <c r="I1439" s="31">
        <v>-187477.26</v>
      </c>
      <c r="J1439" s="31">
        <v>0</v>
      </c>
      <c r="K1439" s="31">
        <v>0</v>
      </c>
      <c r="L1439" s="22">
        <f aca="true" t="shared" si="458" ref="L1439">SUM(I1439:K1441)</f>
        <v>-187477.26</v>
      </c>
    </row>
    <row r="1440" spans="1:12" ht="18" customHeight="1">
      <c r="A1440" s="26"/>
      <c r="B1440" s="29"/>
      <c r="C1440" s="4"/>
      <c r="D1440" s="5"/>
      <c r="E1440" s="6"/>
      <c r="F1440" s="4"/>
      <c r="G1440" s="5"/>
      <c r="H1440" s="6"/>
      <c r="I1440" s="32"/>
      <c r="J1440" s="32"/>
      <c r="K1440" s="32"/>
      <c r="L1440" s="23"/>
    </row>
    <row r="1441" spans="1:12" ht="15">
      <c r="A1441" s="27"/>
      <c r="B1441" s="30"/>
      <c r="C1441" s="7"/>
      <c r="D1441" s="8"/>
      <c r="E1441" s="9"/>
      <c r="F1441" s="7"/>
      <c r="G1441" s="8"/>
      <c r="H1441" s="9"/>
      <c r="I1441" s="33"/>
      <c r="J1441" s="33"/>
      <c r="K1441" s="33"/>
      <c r="L1441" s="24"/>
    </row>
    <row r="1442" spans="1:12" ht="15">
      <c r="A1442" s="25" t="s">
        <v>925</v>
      </c>
      <c r="B1442" s="28" t="s">
        <v>926</v>
      </c>
      <c r="C1442" s="1"/>
      <c r="D1442" s="2"/>
      <c r="E1442" s="3"/>
      <c r="F1442" s="1"/>
      <c r="G1442" s="2"/>
      <c r="H1442" s="3"/>
      <c r="I1442" s="31">
        <v>1523653.71</v>
      </c>
      <c r="J1442" s="31">
        <v>2660838.9599</v>
      </c>
      <c r="K1442" s="31">
        <v>170569.13</v>
      </c>
      <c r="L1442" s="22">
        <f aca="true" t="shared" si="459" ref="L1442">SUM(I1442:K1444)</f>
        <v>4355061.7999</v>
      </c>
    </row>
    <row r="1443" spans="1:12" ht="18" customHeight="1">
      <c r="A1443" s="26"/>
      <c r="B1443" s="29"/>
      <c r="C1443" s="4"/>
      <c r="D1443" s="5"/>
      <c r="E1443" s="6"/>
      <c r="F1443" s="4"/>
      <c r="G1443" s="5"/>
      <c r="H1443" s="6"/>
      <c r="I1443" s="32"/>
      <c r="J1443" s="32"/>
      <c r="K1443" s="32"/>
      <c r="L1443" s="23"/>
    </row>
    <row r="1444" spans="1:12" ht="15">
      <c r="A1444" s="27"/>
      <c r="B1444" s="30"/>
      <c r="C1444" s="7"/>
      <c r="D1444" s="8"/>
      <c r="E1444" s="9"/>
      <c r="F1444" s="7"/>
      <c r="G1444" s="8"/>
      <c r="H1444" s="9"/>
      <c r="I1444" s="33"/>
      <c r="J1444" s="33"/>
      <c r="K1444" s="33"/>
      <c r="L1444" s="24"/>
    </row>
    <row r="1445" spans="1:12" ht="15">
      <c r="A1445" s="25" t="s">
        <v>927</v>
      </c>
      <c r="B1445" s="28" t="s">
        <v>928</v>
      </c>
      <c r="C1445" s="1"/>
      <c r="D1445" s="2"/>
      <c r="E1445" s="3"/>
      <c r="F1445" s="1"/>
      <c r="G1445" s="2"/>
      <c r="H1445" s="3"/>
      <c r="I1445" s="31">
        <v>-7600000.1699</v>
      </c>
      <c r="J1445" s="31">
        <v>0</v>
      </c>
      <c r="K1445" s="31">
        <v>0</v>
      </c>
      <c r="L1445" s="22">
        <f aca="true" t="shared" si="460" ref="L1445">SUM(I1445:K1447)</f>
        <v>-7600000.1699</v>
      </c>
    </row>
    <row r="1446" spans="1:12" ht="18" customHeight="1">
      <c r="A1446" s="26"/>
      <c r="B1446" s="29"/>
      <c r="C1446" s="4"/>
      <c r="D1446" s="5"/>
      <c r="E1446" s="6"/>
      <c r="F1446" s="4"/>
      <c r="G1446" s="5"/>
      <c r="H1446" s="6"/>
      <c r="I1446" s="32"/>
      <c r="J1446" s="32"/>
      <c r="K1446" s="32"/>
      <c r="L1446" s="23"/>
    </row>
    <row r="1447" spans="1:12" ht="15">
      <c r="A1447" s="27"/>
      <c r="B1447" s="30"/>
      <c r="C1447" s="7"/>
      <c r="D1447" s="8"/>
      <c r="E1447" s="9"/>
      <c r="F1447" s="7"/>
      <c r="G1447" s="8"/>
      <c r="H1447" s="9"/>
      <c r="I1447" s="33"/>
      <c r="J1447" s="33"/>
      <c r="K1447" s="33"/>
      <c r="L1447" s="24"/>
    </row>
    <row r="1448" spans="1:12" ht="15">
      <c r="A1448" s="25" t="s">
        <v>929</v>
      </c>
      <c r="B1448" s="28" t="s">
        <v>930</v>
      </c>
      <c r="C1448" s="1"/>
      <c r="D1448" s="2"/>
      <c r="E1448" s="3"/>
      <c r="F1448" s="1"/>
      <c r="G1448" s="2"/>
      <c r="H1448" s="3"/>
      <c r="I1448" s="31">
        <v>-2822700.84</v>
      </c>
      <c r="J1448" s="31">
        <v>0</v>
      </c>
      <c r="K1448" s="31">
        <v>0</v>
      </c>
      <c r="L1448" s="22">
        <f aca="true" t="shared" si="461" ref="L1448">SUM(I1448:K1450)</f>
        <v>-2822700.84</v>
      </c>
    </row>
    <row r="1449" spans="1:12" ht="18" customHeight="1">
      <c r="A1449" s="26"/>
      <c r="B1449" s="29"/>
      <c r="C1449" s="4"/>
      <c r="D1449" s="5"/>
      <c r="E1449" s="6"/>
      <c r="F1449" s="4"/>
      <c r="G1449" s="5"/>
      <c r="H1449" s="6"/>
      <c r="I1449" s="32"/>
      <c r="J1449" s="32"/>
      <c r="K1449" s="32"/>
      <c r="L1449" s="23"/>
    </row>
    <row r="1450" spans="1:12" ht="15">
      <c r="A1450" s="27"/>
      <c r="B1450" s="30"/>
      <c r="C1450" s="7"/>
      <c r="D1450" s="8"/>
      <c r="E1450" s="9"/>
      <c r="F1450" s="7"/>
      <c r="G1450" s="8"/>
      <c r="H1450" s="9"/>
      <c r="I1450" s="33"/>
      <c r="J1450" s="33"/>
      <c r="K1450" s="33"/>
      <c r="L1450" s="24"/>
    </row>
    <row r="1451" spans="1:12" ht="15">
      <c r="A1451" s="25" t="s">
        <v>931</v>
      </c>
      <c r="B1451" s="28" t="s">
        <v>932</v>
      </c>
      <c r="C1451" s="1"/>
      <c r="D1451" s="2"/>
      <c r="E1451" s="3"/>
      <c r="F1451" s="1"/>
      <c r="G1451" s="2"/>
      <c r="H1451" s="3"/>
      <c r="I1451" s="31">
        <v>-106206</v>
      </c>
      <c r="J1451" s="31">
        <v>0</v>
      </c>
      <c r="K1451" s="31">
        <v>0</v>
      </c>
      <c r="L1451" s="22">
        <f aca="true" t="shared" si="462" ref="L1451">SUM(I1451:K1453)</f>
        <v>-106206</v>
      </c>
    </row>
    <row r="1452" spans="1:12" ht="18" customHeight="1">
      <c r="A1452" s="26"/>
      <c r="B1452" s="29"/>
      <c r="C1452" s="4"/>
      <c r="D1452" s="5"/>
      <c r="E1452" s="6"/>
      <c r="F1452" s="4"/>
      <c r="G1452" s="5"/>
      <c r="H1452" s="6"/>
      <c r="I1452" s="32"/>
      <c r="J1452" s="32"/>
      <c r="K1452" s="32"/>
      <c r="L1452" s="23"/>
    </row>
    <row r="1453" spans="1:12" ht="15">
      <c r="A1453" s="27"/>
      <c r="B1453" s="30"/>
      <c r="C1453" s="7"/>
      <c r="D1453" s="8"/>
      <c r="E1453" s="9"/>
      <c r="F1453" s="7"/>
      <c r="G1453" s="8"/>
      <c r="H1453" s="9"/>
      <c r="I1453" s="33"/>
      <c r="J1453" s="33"/>
      <c r="K1453" s="33"/>
      <c r="L1453" s="24"/>
    </row>
    <row r="1454" spans="1:12" ht="15">
      <c r="A1454" s="25" t="s">
        <v>933</v>
      </c>
      <c r="B1454" s="28" t="s">
        <v>934</v>
      </c>
      <c r="C1454" s="1"/>
      <c r="D1454" s="2"/>
      <c r="E1454" s="3"/>
      <c r="F1454" s="1"/>
      <c r="G1454" s="2"/>
      <c r="H1454" s="3"/>
      <c r="I1454" s="31">
        <v>-1100000.3</v>
      </c>
      <c r="J1454" s="31">
        <v>0</v>
      </c>
      <c r="K1454" s="31">
        <v>0</v>
      </c>
      <c r="L1454" s="22">
        <f aca="true" t="shared" si="463" ref="L1454">SUM(I1454:K1456)</f>
        <v>-1100000.3</v>
      </c>
    </row>
    <row r="1455" spans="1:12" ht="18" customHeight="1">
      <c r="A1455" s="26"/>
      <c r="B1455" s="29"/>
      <c r="C1455" s="4"/>
      <c r="D1455" s="5"/>
      <c r="E1455" s="6"/>
      <c r="F1455" s="4"/>
      <c r="G1455" s="5"/>
      <c r="H1455" s="6"/>
      <c r="I1455" s="32"/>
      <c r="J1455" s="32"/>
      <c r="K1455" s="32"/>
      <c r="L1455" s="23"/>
    </row>
    <row r="1456" spans="1:12" ht="15">
      <c r="A1456" s="27"/>
      <c r="B1456" s="30"/>
      <c r="C1456" s="7"/>
      <c r="D1456" s="8"/>
      <c r="E1456" s="9"/>
      <c r="F1456" s="7"/>
      <c r="G1456" s="8"/>
      <c r="H1456" s="9"/>
      <c r="I1456" s="33"/>
      <c r="J1456" s="33"/>
      <c r="K1456" s="33"/>
      <c r="L1456" s="24"/>
    </row>
    <row r="1457" spans="1:12" ht="15">
      <c r="A1457" s="25" t="s">
        <v>935</v>
      </c>
      <c r="B1457" s="28" t="s">
        <v>936</v>
      </c>
      <c r="C1457" s="1"/>
      <c r="D1457" s="2"/>
      <c r="E1457" s="3"/>
      <c r="F1457" s="1"/>
      <c r="G1457" s="2"/>
      <c r="H1457" s="3"/>
      <c r="I1457" s="31">
        <v>0</v>
      </c>
      <c r="J1457" s="31">
        <v>1324445.72</v>
      </c>
      <c r="K1457" s="31">
        <v>0</v>
      </c>
      <c r="L1457" s="22">
        <f aca="true" t="shared" si="464" ref="L1457">SUM(I1457:K1459)</f>
        <v>1324445.72</v>
      </c>
    </row>
    <row r="1458" spans="1:12" ht="18" customHeight="1">
      <c r="A1458" s="26"/>
      <c r="B1458" s="29"/>
      <c r="C1458" s="4"/>
      <c r="D1458" s="5"/>
      <c r="E1458" s="6"/>
      <c r="F1458" s="4"/>
      <c r="G1458" s="5"/>
      <c r="H1458" s="6"/>
      <c r="I1458" s="32"/>
      <c r="J1458" s="32"/>
      <c r="K1458" s="32"/>
      <c r="L1458" s="23"/>
    </row>
    <row r="1459" spans="1:12" ht="15">
      <c r="A1459" s="27"/>
      <c r="B1459" s="30"/>
      <c r="C1459" s="7"/>
      <c r="D1459" s="8"/>
      <c r="E1459" s="9"/>
      <c r="F1459" s="7"/>
      <c r="G1459" s="8"/>
      <c r="H1459" s="9"/>
      <c r="I1459" s="33"/>
      <c r="J1459" s="33"/>
      <c r="K1459" s="33"/>
      <c r="L1459" s="24"/>
    </row>
    <row r="1460" spans="1:12" ht="15">
      <c r="A1460" s="25" t="s">
        <v>937</v>
      </c>
      <c r="B1460" s="28" t="s">
        <v>938</v>
      </c>
      <c r="C1460" s="1"/>
      <c r="D1460" s="2"/>
      <c r="E1460" s="3"/>
      <c r="F1460" s="1"/>
      <c r="G1460" s="2"/>
      <c r="H1460" s="3"/>
      <c r="I1460" s="31">
        <v>411147.8699</v>
      </c>
      <c r="J1460" s="31">
        <v>0</v>
      </c>
      <c r="K1460" s="31">
        <v>0</v>
      </c>
      <c r="L1460" s="22">
        <f aca="true" t="shared" si="465" ref="L1460">SUM(I1460:K1462)</f>
        <v>411147.8699</v>
      </c>
    </row>
    <row r="1461" spans="1:12" ht="18" customHeight="1">
      <c r="A1461" s="26"/>
      <c r="B1461" s="29"/>
      <c r="C1461" s="4"/>
      <c r="D1461" s="5"/>
      <c r="E1461" s="6"/>
      <c r="F1461" s="4"/>
      <c r="G1461" s="5"/>
      <c r="H1461" s="6"/>
      <c r="I1461" s="32"/>
      <c r="J1461" s="32"/>
      <c r="K1461" s="32"/>
      <c r="L1461" s="23"/>
    </row>
    <row r="1462" spans="1:12" ht="15">
      <c r="A1462" s="27"/>
      <c r="B1462" s="30"/>
      <c r="C1462" s="7"/>
      <c r="D1462" s="8"/>
      <c r="E1462" s="9"/>
      <c r="F1462" s="7"/>
      <c r="G1462" s="8"/>
      <c r="H1462" s="9"/>
      <c r="I1462" s="33"/>
      <c r="J1462" s="33"/>
      <c r="K1462" s="33"/>
      <c r="L1462" s="24"/>
    </row>
    <row r="1463" spans="1:12" ht="15">
      <c r="A1463" s="25" t="s">
        <v>939</v>
      </c>
      <c r="B1463" s="28" t="s">
        <v>940</v>
      </c>
      <c r="C1463" s="1"/>
      <c r="D1463" s="2"/>
      <c r="E1463" s="3"/>
      <c r="F1463" s="1"/>
      <c r="G1463" s="2"/>
      <c r="H1463" s="3"/>
      <c r="I1463" s="31">
        <v>5794380.09</v>
      </c>
      <c r="J1463" s="31">
        <v>0</v>
      </c>
      <c r="K1463" s="31">
        <v>0</v>
      </c>
      <c r="L1463" s="22">
        <f aca="true" t="shared" si="466" ref="L1463">SUM(I1463:K1465)</f>
        <v>5794380.09</v>
      </c>
    </row>
    <row r="1464" spans="1:12" ht="18" customHeight="1">
      <c r="A1464" s="26"/>
      <c r="B1464" s="29"/>
      <c r="C1464" s="4"/>
      <c r="D1464" s="5"/>
      <c r="E1464" s="6"/>
      <c r="F1464" s="4"/>
      <c r="G1464" s="5"/>
      <c r="H1464" s="6"/>
      <c r="I1464" s="32"/>
      <c r="J1464" s="32"/>
      <c r="K1464" s="32"/>
      <c r="L1464" s="23"/>
    </row>
    <row r="1465" spans="1:12" ht="15">
      <c r="A1465" s="27"/>
      <c r="B1465" s="30"/>
      <c r="C1465" s="7"/>
      <c r="D1465" s="8"/>
      <c r="E1465" s="9"/>
      <c r="F1465" s="7"/>
      <c r="G1465" s="8"/>
      <c r="H1465" s="9"/>
      <c r="I1465" s="33"/>
      <c r="J1465" s="33"/>
      <c r="K1465" s="33"/>
      <c r="L1465" s="24"/>
    </row>
    <row r="1466" spans="1:12" ht="15">
      <c r="A1466" s="25" t="s">
        <v>941</v>
      </c>
      <c r="B1466" s="28" t="s">
        <v>942</v>
      </c>
      <c r="C1466" s="1"/>
      <c r="D1466" s="2"/>
      <c r="E1466" s="3"/>
      <c r="F1466" s="1"/>
      <c r="G1466" s="2"/>
      <c r="H1466" s="3"/>
      <c r="I1466" s="31">
        <v>-3892959.799</v>
      </c>
      <c r="J1466" s="31">
        <v>0</v>
      </c>
      <c r="K1466" s="31">
        <v>0</v>
      </c>
      <c r="L1466" s="22">
        <f aca="true" t="shared" si="467" ref="L1466">SUM(I1466:K1468)</f>
        <v>-3892959.799</v>
      </c>
    </row>
    <row r="1467" spans="1:12" ht="18" customHeight="1">
      <c r="A1467" s="26"/>
      <c r="B1467" s="29"/>
      <c r="C1467" s="4"/>
      <c r="D1467" s="5"/>
      <c r="E1467" s="6"/>
      <c r="F1467" s="4"/>
      <c r="G1467" s="5"/>
      <c r="H1467" s="6"/>
      <c r="I1467" s="32"/>
      <c r="J1467" s="32"/>
      <c r="K1467" s="32"/>
      <c r="L1467" s="23"/>
    </row>
    <row r="1468" spans="1:12" ht="15">
      <c r="A1468" s="27"/>
      <c r="B1468" s="30"/>
      <c r="C1468" s="7"/>
      <c r="D1468" s="8"/>
      <c r="E1468" s="9"/>
      <c r="F1468" s="7"/>
      <c r="G1468" s="8"/>
      <c r="H1468" s="9"/>
      <c r="I1468" s="33"/>
      <c r="J1468" s="33"/>
      <c r="K1468" s="33"/>
      <c r="L1468" s="24"/>
    </row>
    <row r="1469" spans="1:12" ht="15">
      <c r="A1469" s="25" t="s">
        <v>943</v>
      </c>
      <c r="B1469" s="28" t="s">
        <v>944</v>
      </c>
      <c r="C1469" s="1"/>
      <c r="D1469" s="2"/>
      <c r="E1469" s="3"/>
      <c r="F1469" s="1"/>
      <c r="G1469" s="2"/>
      <c r="H1469" s="3"/>
      <c r="I1469" s="31">
        <v>-236365.2</v>
      </c>
      <c r="J1469" s="31">
        <v>0</v>
      </c>
      <c r="K1469" s="31">
        <v>0</v>
      </c>
      <c r="L1469" s="22">
        <f aca="true" t="shared" si="468" ref="L1469">SUM(I1469:K1471)</f>
        <v>-236365.2</v>
      </c>
    </row>
    <row r="1470" spans="1:12" ht="18" customHeight="1">
      <c r="A1470" s="26"/>
      <c r="B1470" s="29"/>
      <c r="C1470" s="4"/>
      <c r="D1470" s="5"/>
      <c r="E1470" s="6"/>
      <c r="F1470" s="4"/>
      <c r="G1470" s="5"/>
      <c r="H1470" s="6"/>
      <c r="I1470" s="32"/>
      <c r="J1470" s="32"/>
      <c r="K1470" s="32"/>
      <c r="L1470" s="23"/>
    </row>
    <row r="1471" spans="1:12" ht="15">
      <c r="A1471" s="27"/>
      <c r="B1471" s="30"/>
      <c r="C1471" s="7"/>
      <c r="D1471" s="8"/>
      <c r="E1471" s="9"/>
      <c r="F1471" s="7"/>
      <c r="G1471" s="8"/>
      <c r="H1471" s="9"/>
      <c r="I1471" s="33"/>
      <c r="J1471" s="33"/>
      <c r="K1471" s="33"/>
      <c r="L1471" s="24"/>
    </row>
    <row r="1472" spans="1:12" ht="15">
      <c r="A1472" s="25" t="s">
        <v>945</v>
      </c>
      <c r="B1472" s="28" t="s">
        <v>946</v>
      </c>
      <c r="C1472" s="1"/>
      <c r="D1472" s="2"/>
      <c r="E1472" s="3"/>
      <c r="F1472" s="1"/>
      <c r="G1472" s="2"/>
      <c r="H1472" s="3"/>
      <c r="I1472" s="31">
        <v>-249858.5101</v>
      </c>
      <c r="J1472" s="31">
        <v>0</v>
      </c>
      <c r="K1472" s="31">
        <v>0</v>
      </c>
      <c r="L1472" s="22">
        <f aca="true" t="shared" si="469" ref="L1472">SUM(I1472:K1474)</f>
        <v>-249858.5101</v>
      </c>
    </row>
    <row r="1473" spans="1:12" ht="18" customHeight="1">
      <c r="A1473" s="26"/>
      <c r="B1473" s="29"/>
      <c r="C1473" s="4"/>
      <c r="D1473" s="5"/>
      <c r="E1473" s="6"/>
      <c r="F1473" s="4"/>
      <c r="G1473" s="5"/>
      <c r="H1473" s="6"/>
      <c r="I1473" s="32"/>
      <c r="J1473" s="32"/>
      <c r="K1473" s="32"/>
      <c r="L1473" s="23"/>
    </row>
    <row r="1474" spans="1:12" ht="15">
      <c r="A1474" s="27"/>
      <c r="B1474" s="30"/>
      <c r="C1474" s="7"/>
      <c r="D1474" s="8"/>
      <c r="E1474" s="9"/>
      <c r="F1474" s="7"/>
      <c r="G1474" s="8"/>
      <c r="H1474" s="9"/>
      <c r="I1474" s="33"/>
      <c r="J1474" s="33"/>
      <c r="K1474" s="33"/>
      <c r="L1474" s="24"/>
    </row>
    <row r="1475" spans="1:12" ht="15">
      <c r="A1475" s="25" t="s">
        <v>947</v>
      </c>
      <c r="B1475" s="28" t="s">
        <v>948</v>
      </c>
      <c r="C1475" s="1"/>
      <c r="D1475" s="2"/>
      <c r="E1475" s="3"/>
      <c r="F1475" s="1"/>
      <c r="G1475" s="2"/>
      <c r="H1475" s="3"/>
      <c r="I1475" s="31">
        <v>565339.17</v>
      </c>
      <c r="J1475" s="31">
        <v>0</v>
      </c>
      <c r="K1475" s="31">
        <v>0</v>
      </c>
      <c r="L1475" s="22">
        <f aca="true" t="shared" si="470" ref="L1475">SUM(I1475:K1477)</f>
        <v>565339.17</v>
      </c>
    </row>
    <row r="1476" spans="1:12" ht="18" customHeight="1">
      <c r="A1476" s="26"/>
      <c r="B1476" s="29"/>
      <c r="C1476" s="4"/>
      <c r="D1476" s="5"/>
      <c r="E1476" s="6"/>
      <c r="F1476" s="4"/>
      <c r="G1476" s="5"/>
      <c r="H1476" s="6"/>
      <c r="I1476" s="32"/>
      <c r="J1476" s="32"/>
      <c r="K1476" s="32"/>
      <c r="L1476" s="23"/>
    </row>
    <row r="1477" spans="1:12" ht="15">
      <c r="A1477" s="27"/>
      <c r="B1477" s="30"/>
      <c r="C1477" s="7"/>
      <c r="D1477" s="8"/>
      <c r="E1477" s="9"/>
      <c r="F1477" s="7"/>
      <c r="G1477" s="8"/>
      <c r="H1477" s="9"/>
      <c r="I1477" s="33"/>
      <c r="J1477" s="33"/>
      <c r="K1477" s="33"/>
      <c r="L1477" s="24"/>
    </row>
    <row r="1478" spans="1:12" ht="15">
      <c r="A1478" s="25" t="s">
        <v>949</v>
      </c>
      <c r="B1478" s="28" t="s">
        <v>950</v>
      </c>
      <c r="C1478" s="1"/>
      <c r="D1478" s="2"/>
      <c r="E1478" s="3"/>
      <c r="F1478" s="1"/>
      <c r="G1478" s="2"/>
      <c r="H1478" s="3"/>
      <c r="I1478" s="31">
        <v>-22479555.8499</v>
      </c>
      <c r="J1478" s="31">
        <v>0</v>
      </c>
      <c r="K1478" s="31">
        <v>0</v>
      </c>
      <c r="L1478" s="22">
        <f aca="true" t="shared" si="471" ref="L1478">SUM(I1478:K1480)</f>
        <v>-22479555.8499</v>
      </c>
    </row>
    <row r="1479" spans="1:12" ht="18" customHeight="1">
      <c r="A1479" s="26"/>
      <c r="B1479" s="29"/>
      <c r="C1479" s="4"/>
      <c r="D1479" s="5"/>
      <c r="E1479" s="6"/>
      <c r="F1479" s="4"/>
      <c r="G1479" s="5"/>
      <c r="H1479" s="6"/>
      <c r="I1479" s="32"/>
      <c r="J1479" s="32"/>
      <c r="K1479" s="32"/>
      <c r="L1479" s="23"/>
    </row>
    <row r="1480" spans="1:12" ht="15">
      <c r="A1480" s="27"/>
      <c r="B1480" s="30"/>
      <c r="C1480" s="7"/>
      <c r="D1480" s="8"/>
      <c r="E1480" s="9"/>
      <c r="F1480" s="7"/>
      <c r="G1480" s="8"/>
      <c r="H1480" s="9"/>
      <c r="I1480" s="33"/>
      <c r="J1480" s="33"/>
      <c r="K1480" s="33"/>
      <c r="L1480" s="24"/>
    </row>
    <row r="1481" spans="1:12" ht="15">
      <c r="A1481" s="25" t="s">
        <v>951</v>
      </c>
      <c r="B1481" s="28" t="s">
        <v>952</v>
      </c>
      <c r="C1481" s="1"/>
      <c r="D1481" s="2"/>
      <c r="E1481" s="3"/>
      <c r="F1481" s="1"/>
      <c r="G1481" s="2"/>
      <c r="H1481" s="3"/>
      <c r="I1481" s="31">
        <v>-377757.5599</v>
      </c>
      <c r="J1481" s="31">
        <v>0</v>
      </c>
      <c r="K1481" s="31">
        <v>0</v>
      </c>
      <c r="L1481" s="22">
        <f aca="true" t="shared" si="472" ref="L1481">SUM(I1481:K1483)</f>
        <v>-377757.5599</v>
      </c>
    </row>
    <row r="1482" spans="1:12" ht="18" customHeight="1">
      <c r="A1482" s="26"/>
      <c r="B1482" s="29"/>
      <c r="C1482" s="4"/>
      <c r="D1482" s="5"/>
      <c r="E1482" s="6"/>
      <c r="F1482" s="4"/>
      <c r="G1482" s="5"/>
      <c r="H1482" s="6"/>
      <c r="I1482" s="32"/>
      <c r="J1482" s="32"/>
      <c r="K1482" s="32"/>
      <c r="L1482" s="23"/>
    </row>
    <row r="1483" spans="1:12" ht="15">
      <c r="A1483" s="27"/>
      <c r="B1483" s="30"/>
      <c r="C1483" s="7"/>
      <c r="D1483" s="8"/>
      <c r="E1483" s="9"/>
      <c r="F1483" s="7"/>
      <c r="G1483" s="8"/>
      <c r="H1483" s="9"/>
      <c r="I1483" s="33"/>
      <c r="J1483" s="33"/>
      <c r="K1483" s="33"/>
      <c r="L1483" s="24"/>
    </row>
    <row r="1484" spans="1:12" ht="15">
      <c r="A1484" s="25" t="s">
        <v>953</v>
      </c>
      <c r="B1484" s="28" t="s">
        <v>954</v>
      </c>
      <c r="C1484" s="1"/>
      <c r="D1484" s="2"/>
      <c r="E1484" s="3"/>
      <c r="F1484" s="1"/>
      <c r="G1484" s="2"/>
      <c r="H1484" s="3"/>
      <c r="I1484" s="31">
        <v>45396952.97</v>
      </c>
      <c r="J1484" s="31">
        <v>295934043.4199</v>
      </c>
      <c r="K1484" s="31">
        <v>0</v>
      </c>
      <c r="L1484" s="22">
        <f aca="true" t="shared" si="473" ref="L1484">SUM(I1484:K1486)</f>
        <v>341330996.38989997</v>
      </c>
    </row>
    <row r="1485" spans="1:12" ht="18" customHeight="1">
      <c r="A1485" s="26"/>
      <c r="B1485" s="29"/>
      <c r="C1485" s="4"/>
      <c r="D1485" s="5"/>
      <c r="E1485" s="6"/>
      <c r="F1485" s="4"/>
      <c r="G1485" s="5"/>
      <c r="H1485" s="6"/>
      <c r="I1485" s="32"/>
      <c r="J1485" s="32"/>
      <c r="K1485" s="32"/>
      <c r="L1485" s="23"/>
    </row>
    <row r="1486" spans="1:12" ht="15">
      <c r="A1486" s="27"/>
      <c r="B1486" s="30"/>
      <c r="C1486" s="7"/>
      <c r="D1486" s="8"/>
      <c r="E1486" s="9"/>
      <c r="F1486" s="7"/>
      <c r="G1486" s="8"/>
      <c r="H1486" s="9"/>
      <c r="I1486" s="33"/>
      <c r="J1486" s="33"/>
      <c r="K1486" s="33"/>
      <c r="L1486" s="24"/>
    </row>
    <row r="1487" spans="1:12" ht="15">
      <c r="A1487" s="25" t="s">
        <v>955</v>
      </c>
      <c r="B1487" s="28" t="s">
        <v>956</v>
      </c>
      <c r="C1487" s="1"/>
      <c r="D1487" s="2"/>
      <c r="E1487" s="3"/>
      <c r="F1487" s="1"/>
      <c r="G1487" s="2"/>
      <c r="H1487" s="3"/>
      <c r="I1487" s="31">
        <v>-6490000.42</v>
      </c>
      <c r="J1487" s="31">
        <v>0</v>
      </c>
      <c r="K1487" s="31">
        <v>0</v>
      </c>
      <c r="L1487" s="22">
        <f aca="true" t="shared" si="474" ref="L1487">SUM(I1487:K1489)</f>
        <v>-6490000.42</v>
      </c>
    </row>
    <row r="1488" spans="1:12" ht="18" customHeight="1">
      <c r="A1488" s="26"/>
      <c r="B1488" s="29"/>
      <c r="C1488" s="4"/>
      <c r="D1488" s="5"/>
      <c r="E1488" s="6"/>
      <c r="F1488" s="4"/>
      <c r="G1488" s="5"/>
      <c r="H1488" s="6"/>
      <c r="I1488" s="32"/>
      <c r="J1488" s="32"/>
      <c r="K1488" s="32"/>
      <c r="L1488" s="23"/>
    </row>
    <row r="1489" spans="1:12" ht="15">
      <c r="A1489" s="27"/>
      <c r="B1489" s="30"/>
      <c r="C1489" s="7"/>
      <c r="D1489" s="8"/>
      <c r="E1489" s="9"/>
      <c r="F1489" s="7"/>
      <c r="G1489" s="8"/>
      <c r="H1489" s="9"/>
      <c r="I1489" s="33"/>
      <c r="J1489" s="33"/>
      <c r="K1489" s="33"/>
      <c r="L1489" s="24"/>
    </row>
    <row r="1490" spans="1:12" ht="15">
      <c r="A1490" s="25" t="s">
        <v>957</v>
      </c>
      <c r="B1490" s="28" t="s">
        <v>958</v>
      </c>
      <c r="C1490" s="1"/>
      <c r="D1490" s="2"/>
      <c r="E1490" s="3"/>
      <c r="F1490" s="1"/>
      <c r="G1490" s="2"/>
      <c r="H1490" s="3"/>
      <c r="I1490" s="31">
        <v>-604000.2801</v>
      </c>
      <c r="J1490" s="31">
        <v>0</v>
      </c>
      <c r="K1490" s="31">
        <v>0</v>
      </c>
      <c r="L1490" s="22">
        <f aca="true" t="shared" si="475" ref="L1490">SUM(I1490:K1492)</f>
        <v>-604000.2801</v>
      </c>
    </row>
    <row r="1491" spans="1:12" ht="18" customHeight="1">
      <c r="A1491" s="26"/>
      <c r="B1491" s="29"/>
      <c r="C1491" s="4"/>
      <c r="D1491" s="5"/>
      <c r="E1491" s="6"/>
      <c r="F1491" s="4"/>
      <c r="G1491" s="5"/>
      <c r="H1491" s="6"/>
      <c r="I1491" s="32"/>
      <c r="J1491" s="32"/>
      <c r="K1491" s="32"/>
      <c r="L1491" s="23"/>
    </row>
    <row r="1492" spans="1:12" ht="15">
      <c r="A1492" s="27"/>
      <c r="B1492" s="30"/>
      <c r="C1492" s="7"/>
      <c r="D1492" s="8"/>
      <c r="E1492" s="9"/>
      <c r="F1492" s="7"/>
      <c r="G1492" s="8"/>
      <c r="H1492" s="9"/>
      <c r="I1492" s="33"/>
      <c r="J1492" s="33"/>
      <c r="K1492" s="33"/>
      <c r="L1492" s="24"/>
    </row>
    <row r="1493" spans="1:12" ht="15">
      <c r="A1493" s="25" t="s">
        <v>959</v>
      </c>
      <c r="B1493" s="28" t="s">
        <v>960</v>
      </c>
      <c r="C1493" s="1"/>
      <c r="D1493" s="2"/>
      <c r="E1493" s="3"/>
      <c r="F1493" s="1"/>
      <c r="G1493" s="2"/>
      <c r="H1493" s="3"/>
      <c r="I1493" s="31">
        <v>0</v>
      </c>
      <c r="J1493" s="31">
        <v>0</v>
      </c>
      <c r="K1493" s="31">
        <v>114680.44</v>
      </c>
      <c r="L1493" s="22">
        <f aca="true" t="shared" si="476" ref="L1493">SUM(I1493:K1495)</f>
        <v>114680.44</v>
      </c>
    </row>
    <row r="1494" spans="1:12" ht="18" customHeight="1">
      <c r="A1494" s="26"/>
      <c r="B1494" s="29"/>
      <c r="C1494" s="4"/>
      <c r="D1494" s="5"/>
      <c r="E1494" s="6"/>
      <c r="F1494" s="4"/>
      <c r="G1494" s="5"/>
      <c r="H1494" s="6"/>
      <c r="I1494" s="32"/>
      <c r="J1494" s="32"/>
      <c r="K1494" s="32"/>
      <c r="L1494" s="23"/>
    </row>
    <row r="1495" spans="1:12" ht="15">
      <c r="A1495" s="27"/>
      <c r="B1495" s="30"/>
      <c r="C1495" s="7"/>
      <c r="D1495" s="8"/>
      <c r="E1495" s="9"/>
      <c r="F1495" s="7"/>
      <c r="G1495" s="8"/>
      <c r="H1495" s="9"/>
      <c r="I1495" s="33"/>
      <c r="J1495" s="33"/>
      <c r="K1495" s="33"/>
      <c r="L1495" s="24"/>
    </row>
    <row r="1496" spans="1:12" ht="15">
      <c r="A1496" s="25" t="s">
        <v>961</v>
      </c>
      <c r="B1496" s="28" t="s">
        <v>962</v>
      </c>
      <c r="C1496" s="1"/>
      <c r="D1496" s="2"/>
      <c r="E1496" s="3"/>
      <c r="F1496" s="1"/>
      <c r="G1496" s="2"/>
      <c r="H1496" s="3"/>
      <c r="I1496" s="31">
        <v>211881.68</v>
      </c>
      <c r="J1496" s="31">
        <v>0</v>
      </c>
      <c r="K1496" s="31">
        <v>0</v>
      </c>
      <c r="L1496" s="22">
        <f aca="true" t="shared" si="477" ref="L1496">SUM(I1496:K1498)</f>
        <v>211881.68</v>
      </c>
    </row>
    <row r="1497" spans="1:12" ht="18" customHeight="1">
      <c r="A1497" s="26"/>
      <c r="B1497" s="29"/>
      <c r="C1497" s="4"/>
      <c r="D1497" s="5"/>
      <c r="E1497" s="6"/>
      <c r="F1497" s="4"/>
      <c r="G1497" s="5"/>
      <c r="H1497" s="6"/>
      <c r="I1497" s="32"/>
      <c r="J1497" s="32"/>
      <c r="K1497" s="32"/>
      <c r="L1497" s="23"/>
    </row>
    <row r="1498" spans="1:12" ht="15">
      <c r="A1498" s="27"/>
      <c r="B1498" s="30"/>
      <c r="C1498" s="7"/>
      <c r="D1498" s="8"/>
      <c r="E1498" s="9"/>
      <c r="F1498" s="7"/>
      <c r="G1498" s="8"/>
      <c r="H1498" s="9"/>
      <c r="I1498" s="33"/>
      <c r="J1498" s="33"/>
      <c r="K1498" s="33"/>
      <c r="L1498" s="24"/>
    </row>
    <row r="1499" spans="1:12" ht="15">
      <c r="A1499" s="25" t="s">
        <v>963</v>
      </c>
      <c r="B1499" s="28" t="s">
        <v>964</v>
      </c>
      <c r="C1499" s="1"/>
      <c r="D1499" s="2"/>
      <c r="E1499" s="3"/>
      <c r="F1499" s="1"/>
      <c r="G1499" s="2"/>
      <c r="H1499" s="3"/>
      <c r="I1499" s="31">
        <v>942249.25</v>
      </c>
      <c r="J1499" s="31">
        <v>0</v>
      </c>
      <c r="K1499" s="31">
        <v>0</v>
      </c>
      <c r="L1499" s="22">
        <f aca="true" t="shared" si="478" ref="L1499">SUM(I1499:K1501)</f>
        <v>942249.25</v>
      </c>
    </row>
    <row r="1500" spans="1:12" ht="18" customHeight="1">
      <c r="A1500" s="26"/>
      <c r="B1500" s="29"/>
      <c r="C1500" s="4"/>
      <c r="D1500" s="5"/>
      <c r="E1500" s="6"/>
      <c r="F1500" s="4"/>
      <c r="G1500" s="5"/>
      <c r="H1500" s="6"/>
      <c r="I1500" s="32"/>
      <c r="J1500" s="32"/>
      <c r="K1500" s="32"/>
      <c r="L1500" s="23"/>
    </row>
    <row r="1501" spans="1:12" ht="15">
      <c r="A1501" s="27"/>
      <c r="B1501" s="30"/>
      <c r="C1501" s="7"/>
      <c r="D1501" s="8"/>
      <c r="E1501" s="9"/>
      <c r="F1501" s="7"/>
      <c r="G1501" s="8"/>
      <c r="H1501" s="9"/>
      <c r="I1501" s="33"/>
      <c r="J1501" s="33"/>
      <c r="K1501" s="33"/>
      <c r="L1501" s="24"/>
    </row>
    <row r="1502" spans="1:12" ht="15">
      <c r="A1502" s="25" t="s">
        <v>965</v>
      </c>
      <c r="B1502" s="28" t="s">
        <v>966</v>
      </c>
      <c r="C1502" s="1"/>
      <c r="D1502" s="2"/>
      <c r="E1502" s="3"/>
      <c r="F1502" s="1"/>
      <c r="G1502" s="2"/>
      <c r="H1502" s="3"/>
      <c r="I1502" s="31">
        <v>-1550646.6175</v>
      </c>
      <c r="J1502" s="31">
        <v>0</v>
      </c>
      <c r="K1502" s="31">
        <v>0</v>
      </c>
      <c r="L1502" s="22">
        <f aca="true" t="shared" si="479" ref="L1502">SUM(I1502:K1504)</f>
        <v>-1550646.6175</v>
      </c>
    </row>
    <row r="1503" spans="1:12" ht="18" customHeight="1">
      <c r="A1503" s="26"/>
      <c r="B1503" s="29"/>
      <c r="C1503" s="4"/>
      <c r="D1503" s="5"/>
      <c r="E1503" s="6"/>
      <c r="F1503" s="4"/>
      <c r="G1503" s="5"/>
      <c r="H1503" s="6"/>
      <c r="I1503" s="32"/>
      <c r="J1503" s="32"/>
      <c r="K1503" s="32"/>
      <c r="L1503" s="23"/>
    </row>
    <row r="1504" spans="1:12" ht="15">
      <c r="A1504" s="27"/>
      <c r="B1504" s="30"/>
      <c r="C1504" s="7"/>
      <c r="D1504" s="8"/>
      <c r="E1504" s="9"/>
      <c r="F1504" s="7"/>
      <c r="G1504" s="8"/>
      <c r="H1504" s="9"/>
      <c r="I1504" s="33"/>
      <c r="J1504" s="33"/>
      <c r="K1504" s="33"/>
      <c r="L1504" s="24"/>
    </row>
    <row r="1505" spans="1:12" ht="15">
      <c r="A1505" s="25" t="s">
        <v>967</v>
      </c>
      <c r="B1505" s="28" t="s">
        <v>968</v>
      </c>
      <c r="C1505" s="1"/>
      <c r="D1505" s="2"/>
      <c r="E1505" s="3"/>
      <c r="F1505" s="1"/>
      <c r="G1505" s="2"/>
      <c r="H1505" s="3"/>
      <c r="I1505" s="31">
        <v>0</v>
      </c>
      <c r="J1505" s="31">
        <v>347218.47</v>
      </c>
      <c r="K1505" s="31">
        <v>391321.38</v>
      </c>
      <c r="L1505" s="22">
        <f aca="true" t="shared" si="480" ref="L1505">SUM(I1505:K1507)</f>
        <v>738539.85</v>
      </c>
    </row>
    <row r="1506" spans="1:12" ht="18" customHeight="1">
      <c r="A1506" s="26"/>
      <c r="B1506" s="29"/>
      <c r="C1506" s="4"/>
      <c r="D1506" s="5"/>
      <c r="E1506" s="6"/>
      <c r="F1506" s="4"/>
      <c r="G1506" s="5"/>
      <c r="H1506" s="6"/>
      <c r="I1506" s="32"/>
      <c r="J1506" s="32"/>
      <c r="K1506" s="32"/>
      <c r="L1506" s="23"/>
    </row>
    <row r="1507" spans="1:12" ht="15">
      <c r="A1507" s="27"/>
      <c r="B1507" s="30"/>
      <c r="C1507" s="7"/>
      <c r="D1507" s="8"/>
      <c r="E1507" s="9"/>
      <c r="F1507" s="7"/>
      <c r="G1507" s="8"/>
      <c r="H1507" s="9"/>
      <c r="I1507" s="33"/>
      <c r="J1507" s="33"/>
      <c r="K1507" s="33"/>
      <c r="L1507" s="24"/>
    </row>
    <row r="1508" spans="1:12" ht="15">
      <c r="A1508" s="25" t="s">
        <v>969</v>
      </c>
      <c r="B1508" s="28" t="s">
        <v>970</v>
      </c>
      <c r="C1508" s="1"/>
      <c r="D1508" s="2"/>
      <c r="E1508" s="3"/>
      <c r="F1508" s="1"/>
      <c r="G1508" s="2"/>
      <c r="H1508" s="3"/>
      <c r="I1508" s="31">
        <v>106894129.4399</v>
      </c>
      <c r="J1508" s="31">
        <v>0</v>
      </c>
      <c r="K1508" s="31">
        <v>0</v>
      </c>
      <c r="L1508" s="22">
        <f aca="true" t="shared" si="481" ref="L1508">SUM(I1508:K1510)</f>
        <v>106894129.4399</v>
      </c>
    </row>
    <row r="1509" spans="1:12" ht="18" customHeight="1">
      <c r="A1509" s="26"/>
      <c r="B1509" s="29"/>
      <c r="C1509" s="4"/>
      <c r="D1509" s="5"/>
      <c r="E1509" s="6"/>
      <c r="F1509" s="4"/>
      <c r="G1509" s="5"/>
      <c r="H1509" s="6"/>
      <c r="I1509" s="32"/>
      <c r="J1509" s="32"/>
      <c r="K1509" s="32"/>
      <c r="L1509" s="23"/>
    </row>
    <row r="1510" spans="1:12" ht="15">
      <c r="A1510" s="27"/>
      <c r="B1510" s="30"/>
      <c r="C1510" s="7"/>
      <c r="D1510" s="8"/>
      <c r="E1510" s="9"/>
      <c r="F1510" s="7"/>
      <c r="G1510" s="8"/>
      <c r="H1510" s="9"/>
      <c r="I1510" s="33"/>
      <c r="J1510" s="33"/>
      <c r="K1510" s="33"/>
      <c r="L1510" s="24"/>
    </row>
    <row r="1511" spans="1:12" ht="15">
      <c r="A1511" s="25" t="s">
        <v>971</v>
      </c>
      <c r="B1511" s="28" t="s">
        <v>972</v>
      </c>
      <c r="C1511" s="1"/>
      <c r="D1511" s="2"/>
      <c r="E1511" s="3"/>
      <c r="F1511" s="1"/>
      <c r="G1511" s="2"/>
      <c r="H1511" s="3"/>
      <c r="I1511" s="31">
        <v>-2091896</v>
      </c>
      <c r="J1511" s="31">
        <v>0</v>
      </c>
      <c r="K1511" s="31">
        <v>0</v>
      </c>
      <c r="L1511" s="22">
        <f aca="true" t="shared" si="482" ref="L1511">SUM(I1511:K1513)</f>
        <v>-2091896</v>
      </c>
    </row>
    <row r="1512" spans="1:12" ht="18" customHeight="1">
      <c r="A1512" s="26"/>
      <c r="B1512" s="29"/>
      <c r="C1512" s="4"/>
      <c r="D1512" s="5"/>
      <c r="E1512" s="6"/>
      <c r="F1512" s="4"/>
      <c r="G1512" s="5"/>
      <c r="H1512" s="6"/>
      <c r="I1512" s="32"/>
      <c r="J1512" s="32"/>
      <c r="K1512" s="32"/>
      <c r="L1512" s="23"/>
    </row>
    <row r="1513" spans="1:12" ht="15">
      <c r="A1513" s="27"/>
      <c r="B1513" s="30"/>
      <c r="C1513" s="7"/>
      <c r="D1513" s="8"/>
      <c r="E1513" s="9"/>
      <c r="F1513" s="7"/>
      <c r="G1513" s="8"/>
      <c r="H1513" s="9"/>
      <c r="I1513" s="33"/>
      <c r="J1513" s="33"/>
      <c r="K1513" s="33"/>
      <c r="L1513" s="24"/>
    </row>
    <row r="1514" spans="1:12" ht="15">
      <c r="A1514" s="25" t="s">
        <v>973</v>
      </c>
      <c r="B1514" s="28" t="s">
        <v>974</v>
      </c>
      <c r="C1514" s="1"/>
      <c r="D1514" s="2"/>
      <c r="E1514" s="3"/>
      <c r="F1514" s="1"/>
      <c r="G1514" s="2"/>
      <c r="H1514" s="3"/>
      <c r="I1514" s="31">
        <v>2385222.86</v>
      </c>
      <c r="J1514" s="31">
        <v>0</v>
      </c>
      <c r="K1514" s="31">
        <v>0</v>
      </c>
      <c r="L1514" s="22">
        <f aca="true" t="shared" si="483" ref="L1514">SUM(I1514:K1516)</f>
        <v>2385222.86</v>
      </c>
    </row>
    <row r="1515" spans="1:12" ht="18" customHeight="1">
      <c r="A1515" s="26"/>
      <c r="B1515" s="29"/>
      <c r="C1515" s="4"/>
      <c r="D1515" s="5"/>
      <c r="E1515" s="6"/>
      <c r="F1515" s="4"/>
      <c r="G1515" s="5"/>
      <c r="H1515" s="6"/>
      <c r="I1515" s="32"/>
      <c r="J1515" s="32"/>
      <c r="K1515" s="32"/>
      <c r="L1515" s="23"/>
    </row>
    <row r="1516" spans="1:12" ht="15">
      <c r="A1516" s="27"/>
      <c r="B1516" s="30"/>
      <c r="C1516" s="7"/>
      <c r="D1516" s="8"/>
      <c r="E1516" s="9"/>
      <c r="F1516" s="7"/>
      <c r="G1516" s="8"/>
      <c r="H1516" s="9"/>
      <c r="I1516" s="33"/>
      <c r="J1516" s="33"/>
      <c r="K1516" s="33"/>
      <c r="L1516" s="24"/>
    </row>
    <row r="1517" spans="1:12" ht="15">
      <c r="A1517" s="25" t="s">
        <v>975</v>
      </c>
      <c r="B1517" s="28" t="s">
        <v>976</v>
      </c>
      <c r="C1517" s="1"/>
      <c r="D1517" s="2"/>
      <c r="E1517" s="3"/>
      <c r="F1517" s="1"/>
      <c r="G1517" s="2"/>
      <c r="H1517" s="3"/>
      <c r="I1517" s="31">
        <v>38858804.84</v>
      </c>
      <c r="J1517" s="31">
        <v>0</v>
      </c>
      <c r="K1517" s="31">
        <v>0</v>
      </c>
      <c r="L1517" s="22">
        <f aca="true" t="shared" si="484" ref="L1517">SUM(I1517:K1519)</f>
        <v>38858804.84</v>
      </c>
    </row>
    <row r="1518" spans="1:12" ht="18" customHeight="1">
      <c r="A1518" s="26"/>
      <c r="B1518" s="29"/>
      <c r="C1518" s="4"/>
      <c r="D1518" s="5"/>
      <c r="E1518" s="6"/>
      <c r="F1518" s="4"/>
      <c r="G1518" s="5"/>
      <c r="H1518" s="6"/>
      <c r="I1518" s="32"/>
      <c r="J1518" s="32"/>
      <c r="K1518" s="32"/>
      <c r="L1518" s="23"/>
    </row>
    <row r="1519" spans="1:12" ht="15">
      <c r="A1519" s="27"/>
      <c r="B1519" s="30"/>
      <c r="C1519" s="7"/>
      <c r="D1519" s="8"/>
      <c r="E1519" s="9"/>
      <c r="F1519" s="7"/>
      <c r="G1519" s="8"/>
      <c r="H1519" s="9"/>
      <c r="I1519" s="33"/>
      <c r="J1519" s="33"/>
      <c r="K1519" s="33"/>
      <c r="L1519" s="24"/>
    </row>
    <row r="1520" spans="1:12" ht="15">
      <c r="A1520" s="25" t="s">
        <v>977</v>
      </c>
      <c r="B1520" s="28" t="s">
        <v>978</v>
      </c>
      <c r="C1520" s="1"/>
      <c r="D1520" s="2"/>
      <c r="E1520" s="3"/>
      <c r="F1520" s="1"/>
      <c r="G1520" s="2"/>
      <c r="H1520" s="3"/>
      <c r="I1520" s="31">
        <v>1085331.04</v>
      </c>
      <c r="J1520" s="31">
        <v>12905267.41</v>
      </c>
      <c r="K1520" s="31">
        <v>0</v>
      </c>
      <c r="L1520" s="22">
        <f aca="true" t="shared" si="485" ref="L1520">SUM(I1520:K1522)</f>
        <v>13990598.45</v>
      </c>
    </row>
    <row r="1521" spans="1:12" ht="18" customHeight="1">
      <c r="A1521" s="26"/>
      <c r="B1521" s="29"/>
      <c r="C1521" s="4"/>
      <c r="D1521" s="5"/>
      <c r="E1521" s="6"/>
      <c r="F1521" s="4"/>
      <c r="G1521" s="5"/>
      <c r="H1521" s="6"/>
      <c r="I1521" s="32"/>
      <c r="J1521" s="32"/>
      <c r="K1521" s="32"/>
      <c r="L1521" s="23"/>
    </row>
    <row r="1522" spans="1:12" ht="15">
      <c r="A1522" s="27"/>
      <c r="B1522" s="30"/>
      <c r="C1522" s="7"/>
      <c r="D1522" s="8"/>
      <c r="E1522" s="9"/>
      <c r="F1522" s="7"/>
      <c r="G1522" s="8"/>
      <c r="H1522" s="9"/>
      <c r="I1522" s="33"/>
      <c r="J1522" s="33"/>
      <c r="K1522" s="33"/>
      <c r="L1522" s="24"/>
    </row>
    <row r="1523" spans="1:12" ht="15">
      <c r="A1523" s="25" t="s">
        <v>979</v>
      </c>
      <c r="B1523" s="28" t="s">
        <v>980</v>
      </c>
      <c r="C1523" s="1"/>
      <c r="D1523" s="2"/>
      <c r="E1523" s="3"/>
      <c r="F1523" s="1"/>
      <c r="G1523" s="2"/>
      <c r="H1523" s="3"/>
      <c r="I1523" s="31">
        <v>2613147.55</v>
      </c>
      <c r="J1523" s="31">
        <v>0</v>
      </c>
      <c r="K1523" s="31">
        <v>0</v>
      </c>
      <c r="L1523" s="22">
        <f aca="true" t="shared" si="486" ref="L1523">SUM(I1523:K1525)</f>
        <v>2613147.55</v>
      </c>
    </row>
    <row r="1524" spans="1:12" ht="18" customHeight="1">
      <c r="A1524" s="26"/>
      <c r="B1524" s="29"/>
      <c r="C1524" s="4"/>
      <c r="D1524" s="5"/>
      <c r="E1524" s="6"/>
      <c r="F1524" s="4"/>
      <c r="G1524" s="5"/>
      <c r="H1524" s="6"/>
      <c r="I1524" s="32"/>
      <c r="J1524" s="32"/>
      <c r="K1524" s="32"/>
      <c r="L1524" s="23"/>
    </row>
    <row r="1525" spans="1:12" ht="15">
      <c r="A1525" s="27"/>
      <c r="B1525" s="30"/>
      <c r="C1525" s="7"/>
      <c r="D1525" s="8"/>
      <c r="E1525" s="9"/>
      <c r="F1525" s="7"/>
      <c r="G1525" s="8"/>
      <c r="H1525" s="9"/>
      <c r="I1525" s="33"/>
      <c r="J1525" s="33"/>
      <c r="K1525" s="33"/>
      <c r="L1525" s="24"/>
    </row>
    <row r="1526" spans="1:12" ht="15">
      <c r="A1526" s="25" t="s">
        <v>981</v>
      </c>
      <c r="B1526" s="28" t="s">
        <v>982</v>
      </c>
      <c r="C1526" s="1"/>
      <c r="D1526" s="2"/>
      <c r="E1526" s="3"/>
      <c r="F1526" s="1"/>
      <c r="G1526" s="2"/>
      <c r="H1526" s="3"/>
      <c r="I1526" s="31">
        <v>428216.6699</v>
      </c>
      <c r="J1526" s="31">
        <v>1903361.63</v>
      </c>
      <c r="K1526" s="31">
        <v>0</v>
      </c>
      <c r="L1526" s="22">
        <f aca="true" t="shared" si="487" ref="L1526">SUM(I1526:K1528)</f>
        <v>2331578.2999</v>
      </c>
    </row>
    <row r="1527" spans="1:12" ht="18" customHeight="1">
      <c r="A1527" s="26"/>
      <c r="B1527" s="29"/>
      <c r="C1527" s="4"/>
      <c r="D1527" s="5"/>
      <c r="E1527" s="6"/>
      <c r="F1527" s="4"/>
      <c r="G1527" s="5"/>
      <c r="H1527" s="6"/>
      <c r="I1527" s="32"/>
      <c r="J1527" s="32"/>
      <c r="K1527" s="32"/>
      <c r="L1527" s="23"/>
    </row>
    <row r="1528" spans="1:12" ht="15">
      <c r="A1528" s="27"/>
      <c r="B1528" s="30"/>
      <c r="C1528" s="7"/>
      <c r="D1528" s="8"/>
      <c r="E1528" s="9"/>
      <c r="F1528" s="7"/>
      <c r="G1528" s="8"/>
      <c r="H1528" s="9"/>
      <c r="I1528" s="33"/>
      <c r="J1528" s="33"/>
      <c r="K1528" s="33"/>
      <c r="L1528" s="24"/>
    </row>
    <row r="1529" spans="1:12" ht="15">
      <c r="A1529" s="25" t="s">
        <v>983</v>
      </c>
      <c r="B1529" s="28" t="s">
        <v>984</v>
      </c>
      <c r="C1529" s="1"/>
      <c r="D1529" s="2"/>
      <c r="E1529" s="3"/>
      <c r="F1529" s="1"/>
      <c r="G1529" s="2"/>
      <c r="H1529" s="3"/>
      <c r="I1529" s="31">
        <v>2762630.14</v>
      </c>
      <c r="J1529" s="31">
        <v>0</v>
      </c>
      <c r="K1529" s="31">
        <v>0</v>
      </c>
      <c r="L1529" s="22">
        <f aca="true" t="shared" si="488" ref="L1529">SUM(I1529:K1531)</f>
        <v>2762630.14</v>
      </c>
    </row>
    <row r="1530" spans="1:12" ht="18" customHeight="1">
      <c r="A1530" s="26"/>
      <c r="B1530" s="29"/>
      <c r="C1530" s="4"/>
      <c r="D1530" s="5"/>
      <c r="E1530" s="6"/>
      <c r="F1530" s="4"/>
      <c r="G1530" s="5"/>
      <c r="H1530" s="6"/>
      <c r="I1530" s="32"/>
      <c r="J1530" s="32"/>
      <c r="K1530" s="32"/>
      <c r="L1530" s="23"/>
    </row>
    <row r="1531" spans="1:12" ht="15">
      <c r="A1531" s="27"/>
      <c r="B1531" s="30"/>
      <c r="C1531" s="7"/>
      <c r="D1531" s="8"/>
      <c r="E1531" s="9"/>
      <c r="F1531" s="7"/>
      <c r="G1531" s="8"/>
      <c r="H1531" s="9"/>
      <c r="I1531" s="33"/>
      <c r="J1531" s="33"/>
      <c r="K1531" s="33"/>
      <c r="L1531" s="24"/>
    </row>
    <row r="1532" spans="1:12" ht="15">
      <c r="A1532" s="25" t="s">
        <v>985</v>
      </c>
      <c r="B1532" s="28" t="s">
        <v>986</v>
      </c>
      <c r="C1532" s="1"/>
      <c r="D1532" s="2"/>
      <c r="E1532" s="3"/>
      <c r="F1532" s="1"/>
      <c r="G1532" s="2"/>
      <c r="H1532" s="3"/>
      <c r="I1532" s="31">
        <v>-1578767.9929</v>
      </c>
      <c r="J1532" s="31">
        <v>0</v>
      </c>
      <c r="K1532" s="31">
        <v>0</v>
      </c>
      <c r="L1532" s="22">
        <f aca="true" t="shared" si="489" ref="L1532">SUM(I1532:K1534)</f>
        <v>-1578767.9929</v>
      </c>
    </row>
    <row r="1533" spans="1:12" ht="18" customHeight="1">
      <c r="A1533" s="26"/>
      <c r="B1533" s="29"/>
      <c r="C1533" s="4"/>
      <c r="D1533" s="5"/>
      <c r="E1533" s="6"/>
      <c r="F1533" s="4"/>
      <c r="G1533" s="5"/>
      <c r="H1533" s="6"/>
      <c r="I1533" s="32"/>
      <c r="J1533" s="32"/>
      <c r="K1533" s="32"/>
      <c r="L1533" s="23"/>
    </row>
    <row r="1534" spans="1:12" ht="15">
      <c r="A1534" s="27"/>
      <c r="B1534" s="30"/>
      <c r="C1534" s="7"/>
      <c r="D1534" s="8"/>
      <c r="E1534" s="9"/>
      <c r="F1534" s="7"/>
      <c r="G1534" s="8"/>
      <c r="H1534" s="9"/>
      <c r="I1534" s="33"/>
      <c r="J1534" s="33"/>
      <c r="K1534" s="33"/>
      <c r="L1534" s="24"/>
    </row>
    <row r="1535" spans="1:12" ht="15">
      <c r="A1535" s="25" t="s">
        <v>987</v>
      </c>
      <c r="B1535" s="28" t="s">
        <v>988</v>
      </c>
      <c r="C1535" s="1"/>
      <c r="D1535" s="2"/>
      <c r="E1535" s="3"/>
      <c r="F1535" s="1"/>
      <c r="G1535" s="2"/>
      <c r="H1535" s="3"/>
      <c r="I1535" s="31">
        <v>-1609774.4169</v>
      </c>
      <c r="J1535" s="31">
        <v>0</v>
      </c>
      <c r="K1535" s="31">
        <v>0</v>
      </c>
      <c r="L1535" s="22">
        <f aca="true" t="shared" si="490" ref="L1535">SUM(I1535:K1537)</f>
        <v>-1609774.4169</v>
      </c>
    </row>
    <row r="1536" spans="1:12" ht="18" customHeight="1">
      <c r="A1536" s="26"/>
      <c r="B1536" s="29"/>
      <c r="C1536" s="4"/>
      <c r="D1536" s="5"/>
      <c r="E1536" s="6"/>
      <c r="F1536" s="4"/>
      <c r="G1536" s="5"/>
      <c r="H1536" s="6"/>
      <c r="I1536" s="32"/>
      <c r="J1536" s="32"/>
      <c r="K1536" s="32"/>
      <c r="L1536" s="23"/>
    </row>
    <row r="1537" spans="1:12" ht="15">
      <c r="A1537" s="27"/>
      <c r="B1537" s="30"/>
      <c r="C1537" s="7"/>
      <c r="D1537" s="8"/>
      <c r="E1537" s="9"/>
      <c r="F1537" s="7"/>
      <c r="G1537" s="8"/>
      <c r="H1537" s="9"/>
      <c r="I1537" s="33"/>
      <c r="J1537" s="33"/>
      <c r="K1537" s="33"/>
      <c r="L1537" s="24"/>
    </row>
    <row r="1538" spans="1:12" ht="15">
      <c r="A1538" s="25" t="s">
        <v>989</v>
      </c>
      <c r="B1538" s="28" t="s">
        <v>990</v>
      </c>
      <c r="C1538" s="1"/>
      <c r="D1538" s="2"/>
      <c r="E1538" s="3"/>
      <c r="F1538" s="1"/>
      <c r="G1538" s="2"/>
      <c r="H1538" s="3"/>
      <c r="I1538" s="31">
        <v>1671143.83</v>
      </c>
      <c r="J1538" s="31">
        <v>0</v>
      </c>
      <c r="K1538" s="31">
        <v>0</v>
      </c>
      <c r="L1538" s="22">
        <f aca="true" t="shared" si="491" ref="L1538">SUM(I1538:K1540)</f>
        <v>1671143.83</v>
      </c>
    </row>
    <row r="1539" spans="1:12" ht="18" customHeight="1">
      <c r="A1539" s="26"/>
      <c r="B1539" s="29"/>
      <c r="C1539" s="4"/>
      <c r="D1539" s="5"/>
      <c r="E1539" s="6"/>
      <c r="F1539" s="4"/>
      <c r="G1539" s="5"/>
      <c r="H1539" s="6"/>
      <c r="I1539" s="32"/>
      <c r="J1539" s="32"/>
      <c r="K1539" s="32"/>
      <c r="L1539" s="23"/>
    </row>
    <row r="1540" spans="1:12" ht="15">
      <c r="A1540" s="27"/>
      <c r="B1540" s="30"/>
      <c r="C1540" s="7"/>
      <c r="D1540" s="8"/>
      <c r="E1540" s="9"/>
      <c r="F1540" s="7"/>
      <c r="G1540" s="8"/>
      <c r="H1540" s="9"/>
      <c r="I1540" s="33"/>
      <c r="J1540" s="33"/>
      <c r="K1540" s="33"/>
      <c r="L1540" s="24"/>
    </row>
    <row r="1541" spans="1:12" ht="15">
      <c r="A1541" s="25" t="s">
        <v>991</v>
      </c>
      <c r="B1541" s="28" t="s">
        <v>992</v>
      </c>
      <c r="C1541" s="1"/>
      <c r="D1541" s="2"/>
      <c r="E1541" s="3"/>
      <c r="F1541" s="1"/>
      <c r="G1541" s="2"/>
      <c r="H1541" s="3"/>
      <c r="I1541" s="31">
        <v>1656796.8999</v>
      </c>
      <c r="J1541" s="31">
        <v>0</v>
      </c>
      <c r="K1541" s="31">
        <v>0</v>
      </c>
      <c r="L1541" s="22">
        <f aca="true" t="shared" si="492" ref="L1541">SUM(I1541:K1543)</f>
        <v>1656796.8999</v>
      </c>
    </row>
    <row r="1542" spans="1:12" ht="18" customHeight="1">
      <c r="A1542" s="26"/>
      <c r="B1542" s="29"/>
      <c r="C1542" s="4"/>
      <c r="D1542" s="5"/>
      <c r="E1542" s="6"/>
      <c r="F1542" s="4"/>
      <c r="G1542" s="5"/>
      <c r="H1542" s="6"/>
      <c r="I1542" s="32"/>
      <c r="J1542" s="32"/>
      <c r="K1542" s="32"/>
      <c r="L1542" s="23"/>
    </row>
    <row r="1543" spans="1:12" ht="15">
      <c r="A1543" s="27"/>
      <c r="B1543" s="30"/>
      <c r="C1543" s="7"/>
      <c r="D1543" s="8"/>
      <c r="E1543" s="9"/>
      <c r="F1543" s="7"/>
      <c r="G1543" s="8"/>
      <c r="H1543" s="9"/>
      <c r="I1543" s="33"/>
      <c r="J1543" s="33"/>
      <c r="K1543" s="33"/>
      <c r="L1543" s="24"/>
    </row>
    <row r="1544" spans="1:12" ht="15">
      <c r="A1544" s="25" t="s">
        <v>993</v>
      </c>
      <c r="B1544" s="28" t="s">
        <v>994</v>
      </c>
      <c r="C1544" s="1"/>
      <c r="D1544" s="2"/>
      <c r="E1544" s="3"/>
      <c r="F1544" s="1"/>
      <c r="G1544" s="2"/>
      <c r="H1544" s="3"/>
      <c r="I1544" s="31">
        <v>1671144.39</v>
      </c>
      <c r="J1544" s="31">
        <v>0</v>
      </c>
      <c r="K1544" s="31">
        <v>0</v>
      </c>
      <c r="L1544" s="22">
        <f aca="true" t="shared" si="493" ref="L1544">SUM(I1544:K1546)</f>
        <v>1671144.39</v>
      </c>
    </row>
    <row r="1545" spans="1:12" ht="18" customHeight="1">
      <c r="A1545" s="26"/>
      <c r="B1545" s="29"/>
      <c r="C1545" s="4"/>
      <c r="D1545" s="5"/>
      <c r="E1545" s="6"/>
      <c r="F1545" s="4"/>
      <c r="G1545" s="5"/>
      <c r="H1545" s="6"/>
      <c r="I1545" s="32"/>
      <c r="J1545" s="32"/>
      <c r="K1545" s="32"/>
      <c r="L1545" s="23"/>
    </row>
    <row r="1546" spans="1:12" ht="15">
      <c r="A1546" s="27"/>
      <c r="B1546" s="30"/>
      <c r="C1546" s="7"/>
      <c r="D1546" s="8"/>
      <c r="E1546" s="9"/>
      <c r="F1546" s="7"/>
      <c r="G1546" s="8"/>
      <c r="H1546" s="9"/>
      <c r="I1546" s="33"/>
      <c r="J1546" s="33"/>
      <c r="K1546" s="33"/>
      <c r="L1546" s="24"/>
    </row>
    <row r="1547" spans="1:12" ht="15">
      <c r="A1547" s="25" t="s">
        <v>995</v>
      </c>
      <c r="B1547" s="28" t="s">
        <v>996</v>
      </c>
      <c r="C1547" s="1"/>
      <c r="D1547" s="2"/>
      <c r="E1547" s="3"/>
      <c r="F1547" s="1"/>
      <c r="G1547" s="2"/>
      <c r="H1547" s="3"/>
      <c r="I1547" s="31">
        <v>1644882.48</v>
      </c>
      <c r="J1547" s="31">
        <v>0</v>
      </c>
      <c r="K1547" s="31">
        <v>0</v>
      </c>
      <c r="L1547" s="22">
        <f aca="true" t="shared" si="494" ref="L1547">SUM(I1547:K1549)</f>
        <v>1644882.48</v>
      </c>
    </row>
    <row r="1548" spans="1:12" ht="18" customHeight="1">
      <c r="A1548" s="26"/>
      <c r="B1548" s="29"/>
      <c r="C1548" s="4"/>
      <c r="D1548" s="5"/>
      <c r="E1548" s="6"/>
      <c r="F1548" s="4"/>
      <c r="G1548" s="5"/>
      <c r="H1548" s="6"/>
      <c r="I1548" s="32"/>
      <c r="J1548" s="32"/>
      <c r="K1548" s="32"/>
      <c r="L1548" s="23"/>
    </row>
    <row r="1549" spans="1:12" ht="15">
      <c r="A1549" s="27"/>
      <c r="B1549" s="30"/>
      <c r="C1549" s="7"/>
      <c r="D1549" s="8"/>
      <c r="E1549" s="9"/>
      <c r="F1549" s="7"/>
      <c r="G1549" s="8"/>
      <c r="H1549" s="9"/>
      <c r="I1549" s="33"/>
      <c r="J1549" s="33"/>
      <c r="K1549" s="33"/>
      <c r="L1549" s="24"/>
    </row>
    <row r="1550" spans="1:12" ht="15">
      <c r="A1550" s="25" t="s">
        <v>997</v>
      </c>
      <c r="B1550" s="28" t="s">
        <v>998</v>
      </c>
      <c r="C1550" s="1"/>
      <c r="D1550" s="2"/>
      <c r="E1550" s="3"/>
      <c r="F1550" s="1"/>
      <c r="G1550" s="2"/>
      <c r="H1550" s="3"/>
      <c r="I1550" s="31">
        <v>1185682.42</v>
      </c>
      <c r="J1550" s="31">
        <v>0</v>
      </c>
      <c r="K1550" s="31">
        <v>0</v>
      </c>
      <c r="L1550" s="22">
        <f aca="true" t="shared" si="495" ref="L1550">SUM(I1550:K1552)</f>
        <v>1185682.42</v>
      </c>
    </row>
    <row r="1551" spans="1:12" ht="18" customHeight="1">
      <c r="A1551" s="26"/>
      <c r="B1551" s="29"/>
      <c r="C1551" s="4"/>
      <c r="D1551" s="5"/>
      <c r="E1551" s="6"/>
      <c r="F1551" s="4"/>
      <c r="G1551" s="5"/>
      <c r="H1551" s="6"/>
      <c r="I1551" s="32"/>
      <c r="J1551" s="32"/>
      <c r="K1551" s="32"/>
      <c r="L1551" s="23"/>
    </row>
    <row r="1552" spans="1:12" ht="15">
      <c r="A1552" s="27"/>
      <c r="B1552" s="30"/>
      <c r="C1552" s="7"/>
      <c r="D1552" s="8"/>
      <c r="E1552" s="9"/>
      <c r="F1552" s="7"/>
      <c r="G1552" s="8"/>
      <c r="H1552" s="9"/>
      <c r="I1552" s="33"/>
      <c r="J1552" s="33"/>
      <c r="K1552" s="33"/>
      <c r="L1552" s="24"/>
    </row>
    <row r="1553" spans="1:12" ht="15">
      <c r="A1553" s="25" t="s">
        <v>999</v>
      </c>
      <c r="B1553" s="28" t="s">
        <v>1000</v>
      </c>
      <c r="C1553" s="1"/>
      <c r="D1553" s="2"/>
      <c r="E1553" s="3"/>
      <c r="F1553" s="1"/>
      <c r="G1553" s="2"/>
      <c r="H1553" s="3"/>
      <c r="I1553" s="31">
        <v>540405.1301</v>
      </c>
      <c r="J1553" s="31">
        <v>0</v>
      </c>
      <c r="K1553" s="31">
        <v>0</v>
      </c>
      <c r="L1553" s="22">
        <f aca="true" t="shared" si="496" ref="L1553">SUM(I1553:K1555)</f>
        <v>540405.1301</v>
      </c>
    </row>
    <row r="1554" spans="1:12" ht="18" customHeight="1">
      <c r="A1554" s="26"/>
      <c r="B1554" s="29"/>
      <c r="C1554" s="4"/>
      <c r="D1554" s="5"/>
      <c r="E1554" s="6"/>
      <c r="F1554" s="4"/>
      <c r="G1554" s="5"/>
      <c r="H1554" s="6"/>
      <c r="I1554" s="32"/>
      <c r="J1554" s="32"/>
      <c r="K1554" s="32"/>
      <c r="L1554" s="23"/>
    </row>
    <row r="1555" spans="1:12" ht="15">
      <c r="A1555" s="27"/>
      <c r="B1555" s="30"/>
      <c r="C1555" s="7"/>
      <c r="D1555" s="8"/>
      <c r="E1555" s="9"/>
      <c r="F1555" s="7"/>
      <c r="G1555" s="8"/>
      <c r="H1555" s="9"/>
      <c r="I1555" s="33"/>
      <c r="J1555" s="33"/>
      <c r="K1555" s="33"/>
      <c r="L1555" s="24"/>
    </row>
    <row r="1556" spans="1:12" ht="15">
      <c r="A1556" s="25" t="s">
        <v>1001</v>
      </c>
      <c r="B1556" s="28" t="s">
        <v>1002</v>
      </c>
      <c r="C1556" s="1"/>
      <c r="D1556" s="2"/>
      <c r="E1556" s="3"/>
      <c r="F1556" s="1"/>
      <c r="G1556" s="2"/>
      <c r="H1556" s="3"/>
      <c r="I1556" s="31">
        <v>667473.79</v>
      </c>
      <c r="J1556" s="31">
        <v>1687020.06</v>
      </c>
      <c r="K1556" s="31">
        <v>1788722.7</v>
      </c>
      <c r="L1556" s="22">
        <f aca="true" t="shared" si="497" ref="L1556">SUM(I1556:K1558)</f>
        <v>4143216.55</v>
      </c>
    </row>
    <row r="1557" spans="1:12" ht="18" customHeight="1">
      <c r="A1557" s="26"/>
      <c r="B1557" s="29"/>
      <c r="C1557" s="4"/>
      <c r="D1557" s="5"/>
      <c r="E1557" s="6"/>
      <c r="F1557" s="4"/>
      <c r="G1557" s="5"/>
      <c r="H1557" s="6"/>
      <c r="I1557" s="32"/>
      <c r="J1557" s="32"/>
      <c r="K1557" s="32"/>
      <c r="L1557" s="23"/>
    </row>
    <row r="1558" spans="1:12" ht="15">
      <c r="A1558" s="27"/>
      <c r="B1558" s="30"/>
      <c r="C1558" s="7"/>
      <c r="D1558" s="8"/>
      <c r="E1558" s="9"/>
      <c r="F1558" s="7"/>
      <c r="G1558" s="8"/>
      <c r="H1558" s="9"/>
      <c r="I1558" s="33"/>
      <c r="J1558" s="33"/>
      <c r="K1558" s="33"/>
      <c r="L1558" s="24"/>
    </row>
    <row r="1559" spans="1:12" ht="15">
      <c r="A1559" s="25" t="s">
        <v>1003</v>
      </c>
      <c r="B1559" s="28" t="s">
        <v>1004</v>
      </c>
      <c r="C1559" s="1"/>
      <c r="D1559" s="2"/>
      <c r="E1559" s="3"/>
      <c r="F1559" s="1"/>
      <c r="G1559" s="2"/>
      <c r="H1559" s="3"/>
      <c r="I1559" s="31">
        <v>2028641.96</v>
      </c>
      <c r="J1559" s="31">
        <v>0</v>
      </c>
      <c r="K1559" s="31">
        <v>0</v>
      </c>
      <c r="L1559" s="22">
        <f aca="true" t="shared" si="498" ref="L1559">SUM(I1559:K1561)</f>
        <v>2028641.96</v>
      </c>
    </row>
    <row r="1560" spans="1:12" ht="18" customHeight="1">
      <c r="A1560" s="26"/>
      <c r="B1560" s="29"/>
      <c r="C1560" s="4"/>
      <c r="D1560" s="5"/>
      <c r="E1560" s="6"/>
      <c r="F1560" s="4"/>
      <c r="G1560" s="5"/>
      <c r="H1560" s="6"/>
      <c r="I1560" s="32"/>
      <c r="J1560" s="32"/>
      <c r="K1560" s="32"/>
      <c r="L1560" s="23"/>
    </row>
    <row r="1561" spans="1:12" ht="15">
      <c r="A1561" s="27"/>
      <c r="B1561" s="30"/>
      <c r="C1561" s="7"/>
      <c r="D1561" s="8"/>
      <c r="E1561" s="9"/>
      <c r="F1561" s="7"/>
      <c r="G1561" s="8"/>
      <c r="H1561" s="9"/>
      <c r="I1561" s="33"/>
      <c r="J1561" s="33"/>
      <c r="K1561" s="33"/>
      <c r="L1561" s="24"/>
    </row>
    <row r="1562" spans="1:12" ht="15">
      <c r="A1562" s="25" t="s">
        <v>1005</v>
      </c>
      <c r="B1562" s="28" t="s">
        <v>1006</v>
      </c>
      <c r="C1562" s="1"/>
      <c r="D1562" s="2"/>
      <c r="E1562" s="3"/>
      <c r="F1562" s="1"/>
      <c r="G1562" s="2"/>
      <c r="H1562" s="3"/>
      <c r="I1562" s="31">
        <v>2145149.17</v>
      </c>
      <c r="J1562" s="31">
        <v>0</v>
      </c>
      <c r="K1562" s="31">
        <v>0</v>
      </c>
      <c r="L1562" s="22">
        <f aca="true" t="shared" si="499" ref="L1562">SUM(I1562:K1564)</f>
        <v>2145149.17</v>
      </c>
    </row>
    <row r="1563" spans="1:12" ht="18" customHeight="1">
      <c r="A1563" s="26"/>
      <c r="B1563" s="29"/>
      <c r="C1563" s="4"/>
      <c r="D1563" s="5"/>
      <c r="E1563" s="6"/>
      <c r="F1563" s="4"/>
      <c r="G1563" s="5"/>
      <c r="H1563" s="6"/>
      <c r="I1563" s="32"/>
      <c r="J1563" s="32"/>
      <c r="K1563" s="32"/>
      <c r="L1563" s="23"/>
    </row>
    <row r="1564" spans="1:12" ht="15">
      <c r="A1564" s="27"/>
      <c r="B1564" s="30"/>
      <c r="C1564" s="7"/>
      <c r="D1564" s="8"/>
      <c r="E1564" s="9"/>
      <c r="F1564" s="7"/>
      <c r="G1564" s="8"/>
      <c r="H1564" s="9"/>
      <c r="I1564" s="33"/>
      <c r="J1564" s="33"/>
      <c r="K1564" s="33"/>
      <c r="L1564" s="24"/>
    </row>
    <row r="1565" spans="1:12" ht="15">
      <c r="A1565" s="25" t="s">
        <v>1007</v>
      </c>
      <c r="B1565" s="28" t="s">
        <v>1008</v>
      </c>
      <c r="C1565" s="1"/>
      <c r="D1565" s="2"/>
      <c r="E1565" s="3"/>
      <c r="F1565" s="1"/>
      <c r="G1565" s="2"/>
      <c r="H1565" s="3"/>
      <c r="I1565" s="31">
        <v>490786.5001</v>
      </c>
      <c r="J1565" s="31">
        <v>0</v>
      </c>
      <c r="K1565" s="31">
        <v>0</v>
      </c>
      <c r="L1565" s="22">
        <f aca="true" t="shared" si="500" ref="L1565">SUM(I1565:K1567)</f>
        <v>490786.5001</v>
      </c>
    </row>
    <row r="1566" spans="1:12" ht="18" customHeight="1">
      <c r="A1566" s="26"/>
      <c r="B1566" s="29"/>
      <c r="C1566" s="4"/>
      <c r="D1566" s="5"/>
      <c r="E1566" s="6"/>
      <c r="F1566" s="4"/>
      <c r="G1566" s="5"/>
      <c r="H1566" s="6"/>
      <c r="I1566" s="32"/>
      <c r="J1566" s="32"/>
      <c r="K1566" s="32"/>
      <c r="L1566" s="23"/>
    </row>
    <row r="1567" spans="1:12" ht="15">
      <c r="A1567" s="27"/>
      <c r="B1567" s="30"/>
      <c r="C1567" s="7"/>
      <c r="D1567" s="8"/>
      <c r="E1567" s="9"/>
      <c r="F1567" s="7"/>
      <c r="G1567" s="8"/>
      <c r="H1567" s="9"/>
      <c r="I1567" s="33"/>
      <c r="J1567" s="33"/>
      <c r="K1567" s="33"/>
      <c r="L1567" s="24"/>
    </row>
    <row r="1568" spans="1:12" ht="15">
      <c r="A1568" s="25" t="s">
        <v>1009</v>
      </c>
      <c r="B1568" s="28" t="s">
        <v>1010</v>
      </c>
      <c r="C1568" s="1"/>
      <c r="D1568" s="2"/>
      <c r="E1568" s="3"/>
      <c r="F1568" s="1"/>
      <c r="G1568" s="2"/>
      <c r="H1568" s="3"/>
      <c r="I1568" s="31">
        <v>-162648.7399</v>
      </c>
      <c r="J1568" s="31">
        <v>0</v>
      </c>
      <c r="K1568" s="31">
        <v>0</v>
      </c>
      <c r="L1568" s="22">
        <f aca="true" t="shared" si="501" ref="L1568">SUM(I1568:K1570)</f>
        <v>-162648.7399</v>
      </c>
    </row>
    <row r="1569" spans="1:12" ht="18" customHeight="1">
      <c r="A1569" s="26"/>
      <c r="B1569" s="29"/>
      <c r="C1569" s="4"/>
      <c r="D1569" s="5"/>
      <c r="E1569" s="6"/>
      <c r="F1569" s="4"/>
      <c r="G1569" s="5"/>
      <c r="H1569" s="6"/>
      <c r="I1569" s="32"/>
      <c r="J1569" s="32"/>
      <c r="K1569" s="32"/>
      <c r="L1569" s="23"/>
    </row>
    <row r="1570" spans="1:12" ht="15">
      <c r="A1570" s="27"/>
      <c r="B1570" s="30"/>
      <c r="C1570" s="7"/>
      <c r="D1570" s="8"/>
      <c r="E1570" s="9"/>
      <c r="F1570" s="7"/>
      <c r="G1570" s="8"/>
      <c r="H1570" s="9"/>
      <c r="I1570" s="33"/>
      <c r="J1570" s="33"/>
      <c r="K1570" s="33"/>
      <c r="L1570" s="24"/>
    </row>
    <row r="1571" spans="1:12" ht="15">
      <c r="A1571" s="25" t="s">
        <v>1011</v>
      </c>
      <c r="B1571" s="28" t="s">
        <v>1012</v>
      </c>
      <c r="C1571" s="1"/>
      <c r="D1571" s="2"/>
      <c r="E1571" s="3"/>
      <c r="F1571" s="1"/>
      <c r="G1571" s="2"/>
      <c r="H1571" s="3"/>
      <c r="I1571" s="31">
        <v>-165000</v>
      </c>
      <c r="J1571" s="31">
        <v>0</v>
      </c>
      <c r="K1571" s="31">
        <v>0</v>
      </c>
      <c r="L1571" s="22">
        <f aca="true" t="shared" si="502" ref="L1571">SUM(I1571:K1573)</f>
        <v>-165000</v>
      </c>
    </row>
    <row r="1572" spans="1:12" ht="18" customHeight="1">
      <c r="A1572" s="26"/>
      <c r="B1572" s="29"/>
      <c r="C1572" s="4"/>
      <c r="D1572" s="5"/>
      <c r="E1572" s="6"/>
      <c r="F1572" s="4"/>
      <c r="G1572" s="5"/>
      <c r="H1572" s="6"/>
      <c r="I1572" s="32"/>
      <c r="J1572" s="32"/>
      <c r="K1572" s="32"/>
      <c r="L1572" s="23"/>
    </row>
    <row r="1573" spans="1:12" ht="15">
      <c r="A1573" s="27"/>
      <c r="B1573" s="30"/>
      <c r="C1573" s="7"/>
      <c r="D1573" s="8"/>
      <c r="E1573" s="9"/>
      <c r="F1573" s="7"/>
      <c r="G1573" s="8"/>
      <c r="H1573" s="9"/>
      <c r="I1573" s="33"/>
      <c r="J1573" s="33"/>
      <c r="K1573" s="33"/>
      <c r="L1573" s="24"/>
    </row>
    <row r="1574" spans="1:12" ht="15">
      <c r="A1574" s="25" t="s">
        <v>1013</v>
      </c>
      <c r="B1574" s="28" t="s">
        <v>1014</v>
      </c>
      <c r="C1574" s="1"/>
      <c r="D1574" s="2"/>
      <c r="E1574" s="3"/>
      <c r="F1574" s="1"/>
      <c r="G1574" s="2"/>
      <c r="H1574" s="3"/>
      <c r="I1574" s="31">
        <v>6075013.9001</v>
      </c>
      <c r="J1574" s="31">
        <v>0</v>
      </c>
      <c r="K1574" s="31">
        <v>0</v>
      </c>
      <c r="L1574" s="22">
        <f aca="true" t="shared" si="503" ref="L1574">SUM(I1574:K1576)</f>
        <v>6075013.9001</v>
      </c>
    </row>
    <row r="1575" spans="1:12" ht="18" customHeight="1">
      <c r="A1575" s="26"/>
      <c r="B1575" s="29"/>
      <c r="C1575" s="4"/>
      <c r="D1575" s="5"/>
      <c r="E1575" s="6"/>
      <c r="F1575" s="4"/>
      <c r="G1575" s="5"/>
      <c r="H1575" s="6"/>
      <c r="I1575" s="32"/>
      <c r="J1575" s="32"/>
      <c r="K1575" s="32"/>
      <c r="L1575" s="23"/>
    </row>
    <row r="1576" spans="1:12" ht="15">
      <c r="A1576" s="27"/>
      <c r="B1576" s="30"/>
      <c r="C1576" s="7"/>
      <c r="D1576" s="8"/>
      <c r="E1576" s="9"/>
      <c r="F1576" s="7"/>
      <c r="G1576" s="8"/>
      <c r="H1576" s="9"/>
      <c r="I1576" s="33"/>
      <c r="J1576" s="33"/>
      <c r="K1576" s="33"/>
      <c r="L1576" s="24"/>
    </row>
    <row r="1577" spans="1:12" ht="15">
      <c r="A1577" s="25" t="s">
        <v>1015</v>
      </c>
      <c r="B1577" s="28" t="s">
        <v>1016</v>
      </c>
      <c r="C1577" s="1"/>
      <c r="D1577" s="2"/>
      <c r="E1577" s="3"/>
      <c r="F1577" s="1"/>
      <c r="G1577" s="2"/>
      <c r="H1577" s="3"/>
      <c r="I1577" s="31">
        <v>3085223.1</v>
      </c>
      <c r="J1577" s="31">
        <v>0</v>
      </c>
      <c r="K1577" s="31">
        <v>0</v>
      </c>
      <c r="L1577" s="22">
        <f aca="true" t="shared" si="504" ref="L1577">SUM(I1577:K1579)</f>
        <v>3085223.1</v>
      </c>
    </row>
    <row r="1578" spans="1:12" ht="18" customHeight="1">
      <c r="A1578" s="26"/>
      <c r="B1578" s="29"/>
      <c r="C1578" s="4"/>
      <c r="D1578" s="5"/>
      <c r="E1578" s="6"/>
      <c r="F1578" s="4"/>
      <c r="G1578" s="5"/>
      <c r="H1578" s="6"/>
      <c r="I1578" s="32"/>
      <c r="J1578" s="32"/>
      <c r="K1578" s="32"/>
      <c r="L1578" s="23"/>
    </row>
    <row r="1579" spans="1:12" ht="15">
      <c r="A1579" s="27"/>
      <c r="B1579" s="30"/>
      <c r="C1579" s="7"/>
      <c r="D1579" s="8"/>
      <c r="E1579" s="9"/>
      <c r="F1579" s="7"/>
      <c r="G1579" s="8"/>
      <c r="H1579" s="9"/>
      <c r="I1579" s="33"/>
      <c r="J1579" s="33"/>
      <c r="K1579" s="33"/>
      <c r="L1579" s="24"/>
    </row>
    <row r="1580" spans="1:12" ht="15">
      <c r="A1580" s="25" t="s">
        <v>1017</v>
      </c>
      <c r="B1580" s="28" t="s">
        <v>1018</v>
      </c>
      <c r="C1580" s="1"/>
      <c r="D1580" s="2"/>
      <c r="E1580" s="3"/>
      <c r="F1580" s="1"/>
      <c r="G1580" s="2"/>
      <c r="H1580" s="3"/>
      <c r="I1580" s="31">
        <v>606368.91</v>
      </c>
      <c r="J1580" s="31">
        <v>697790.52</v>
      </c>
      <c r="K1580" s="31">
        <v>740004.29</v>
      </c>
      <c r="L1580" s="22">
        <f aca="true" t="shared" si="505" ref="L1580">SUM(I1580:K1582)</f>
        <v>2044163.7200000002</v>
      </c>
    </row>
    <row r="1581" spans="1:12" ht="18" customHeight="1">
      <c r="A1581" s="26"/>
      <c r="B1581" s="29"/>
      <c r="C1581" s="4"/>
      <c r="D1581" s="5"/>
      <c r="E1581" s="6"/>
      <c r="F1581" s="4"/>
      <c r="G1581" s="5"/>
      <c r="H1581" s="6"/>
      <c r="I1581" s="32"/>
      <c r="J1581" s="32"/>
      <c r="K1581" s="32"/>
      <c r="L1581" s="23"/>
    </row>
    <row r="1582" spans="1:12" ht="15">
      <c r="A1582" s="27"/>
      <c r="B1582" s="30"/>
      <c r="C1582" s="7"/>
      <c r="D1582" s="8"/>
      <c r="E1582" s="9"/>
      <c r="F1582" s="7"/>
      <c r="G1582" s="8"/>
      <c r="H1582" s="9"/>
      <c r="I1582" s="33"/>
      <c r="J1582" s="33"/>
      <c r="K1582" s="33"/>
      <c r="L1582" s="24"/>
    </row>
    <row r="1583" spans="1:12" ht="15">
      <c r="A1583" s="25" t="s">
        <v>1019</v>
      </c>
      <c r="B1583" s="28" t="s">
        <v>1020</v>
      </c>
      <c r="C1583" s="1"/>
      <c r="D1583" s="2"/>
      <c r="E1583" s="3"/>
      <c r="F1583" s="1"/>
      <c r="G1583" s="2"/>
      <c r="H1583" s="3"/>
      <c r="I1583" s="31">
        <v>-348301.24</v>
      </c>
      <c r="J1583" s="31">
        <v>0</v>
      </c>
      <c r="K1583" s="31">
        <v>0</v>
      </c>
      <c r="L1583" s="22">
        <f aca="true" t="shared" si="506" ref="L1583">SUM(I1583:K1585)</f>
        <v>-348301.24</v>
      </c>
    </row>
    <row r="1584" spans="1:12" ht="18" customHeight="1">
      <c r="A1584" s="26"/>
      <c r="B1584" s="29"/>
      <c r="C1584" s="4"/>
      <c r="D1584" s="5"/>
      <c r="E1584" s="6"/>
      <c r="F1584" s="4"/>
      <c r="G1584" s="5"/>
      <c r="H1584" s="6"/>
      <c r="I1584" s="32"/>
      <c r="J1584" s="32"/>
      <c r="K1584" s="32"/>
      <c r="L1584" s="23"/>
    </row>
    <row r="1585" spans="1:12" ht="15">
      <c r="A1585" s="27"/>
      <c r="B1585" s="30"/>
      <c r="C1585" s="7"/>
      <c r="D1585" s="8"/>
      <c r="E1585" s="9"/>
      <c r="F1585" s="7"/>
      <c r="G1585" s="8"/>
      <c r="H1585" s="9"/>
      <c r="I1585" s="33"/>
      <c r="J1585" s="33"/>
      <c r="K1585" s="33"/>
      <c r="L1585" s="24"/>
    </row>
    <row r="1586" spans="1:12" ht="15">
      <c r="A1586" s="25" t="s">
        <v>1021</v>
      </c>
      <c r="B1586" s="28" t="s">
        <v>1022</v>
      </c>
      <c r="C1586" s="1"/>
      <c r="D1586" s="2"/>
      <c r="E1586" s="3"/>
      <c r="F1586" s="1"/>
      <c r="G1586" s="2"/>
      <c r="H1586" s="3"/>
      <c r="I1586" s="31">
        <v>7196554.5399</v>
      </c>
      <c r="J1586" s="31">
        <v>0</v>
      </c>
      <c r="K1586" s="31">
        <v>0</v>
      </c>
      <c r="L1586" s="22">
        <f aca="true" t="shared" si="507" ref="L1586">SUM(I1586:K1588)</f>
        <v>7196554.5399</v>
      </c>
    </row>
    <row r="1587" spans="1:12" ht="18" customHeight="1">
      <c r="A1587" s="26"/>
      <c r="B1587" s="29"/>
      <c r="C1587" s="4"/>
      <c r="D1587" s="5"/>
      <c r="E1587" s="6"/>
      <c r="F1587" s="4"/>
      <c r="G1587" s="5"/>
      <c r="H1587" s="6"/>
      <c r="I1587" s="32"/>
      <c r="J1587" s="32"/>
      <c r="K1587" s="32"/>
      <c r="L1587" s="23"/>
    </row>
    <row r="1588" spans="1:12" ht="15">
      <c r="A1588" s="27"/>
      <c r="B1588" s="30"/>
      <c r="C1588" s="7"/>
      <c r="D1588" s="8"/>
      <c r="E1588" s="9"/>
      <c r="F1588" s="7"/>
      <c r="G1588" s="8"/>
      <c r="H1588" s="9"/>
      <c r="I1588" s="33"/>
      <c r="J1588" s="33"/>
      <c r="K1588" s="33"/>
      <c r="L1588" s="24"/>
    </row>
    <row r="1589" spans="1:12" ht="15">
      <c r="A1589" s="25" t="s">
        <v>1023</v>
      </c>
      <c r="B1589" s="28" t="s">
        <v>1024</v>
      </c>
      <c r="C1589" s="1"/>
      <c r="D1589" s="2"/>
      <c r="E1589" s="3"/>
      <c r="F1589" s="1"/>
      <c r="G1589" s="2"/>
      <c r="H1589" s="3"/>
      <c r="I1589" s="31">
        <v>-450716.5101</v>
      </c>
      <c r="J1589" s="31">
        <v>0</v>
      </c>
      <c r="K1589" s="31">
        <v>0</v>
      </c>
      <c r="L1589" s="22">
        <f aca="true" t="shared" si="508" ref="L1589">SUM(I1589:K1591)</f>
        <v>-450716.5101</v>
      </c>
    </row>
    <row r="1590" spans="1:12" ht="18" customHeight="1">
      <c r="A1590" s="26"/>
      <c r="B1590" s="29"/>
      <c r="C1590" s="4"/>
      <c r="D1590" s="5"/>
      <c r="E1590" s="6"/>
      <c r="F1590" s="4"/>
      <c r="G1590" s="5"/>
      <c r="H1590" s="6"/>
      <c r="I1590" s="32"/>
      <c r="J1590" s="32"/>
      <c r="K1590" s="32"/>
      <c r="L1590" s="23"/>
    </row>
    <row r="1591" spans="1:12" ht="15">
      <c r="A1591" s="27"/>
      <c r="B1591" s="30"/>
      <c r="C1591" s="7"/>
      <c r="D1591" s="8"/>
      <c r="E1591" s="9"/>
      <c r="F1591" s="7"/>
      <c r="G1591" s="8"/>
      <c r="H1591" s="9"/>
      <c r="I1591" s="33"/>
      <c r="J1591" s="33"/>
      <c r="K1591" s="33"/>
      <c r="L1591" s="24"/>
    </row>
    <row r="1592" spans="1:12" ht="15">
      <c r="A1592" s="25" t="s">
        <v>1025</v>
      </c>
      <c r="B1592" s="28" t="s">
        <v>1026</v>
      </c>
      <c r="C1592" s="1"/>
      <c r="D1592" s="2"/>
      <c r="E1592" s="3"/>
      <c r="F1592" s="1"/>
      <c r="G1592" s="2"/>
      <c r="H1592" s="3"/>
      <c r="I1592" s="31">
        <v>974309.8499</v>
      </c>
      <c r="J1592" s="31">
        <v>1329505.9</v>
      </c>
      <c r="K1592" s="31">
        <v>1373216.0199</v>
      </c>
      <c r="L1592" s="22">
        <f aca="true" t="shared" si="509" ref="L1592">SUM(I1592:K1594)</f>
        <v>3677031.7698</v>
      </c>
    </row>
    <row r="1593" spans="1:12" ht="18" customHeight="1">
      <c r="A1593" s="26"/>
      <c r="B1593" s="29"/>
      <c r="C1593" s="4"/>
      <c r="D1593" s="5"/>
      <c r="E1593" s="6"/>
      <c r="F1593" s="4"/>
      <c r="G1593" s="5"/>
      <c r="H1593" s="6"/>
      <c r="I1593" s="32"/>
      <c r="J1593" s="32"/>
      <c r="K1593" s="32"/>
      <c r="L1593" s="23"/>
    </row>
    <row r="1594" spans="1:12" ht="15">
      <c r="A1594" s="27"/>
      <c r="B1594" s="30"/>
      <c r="C1594" s="7"/>
      <c r="D1594" s="8"/>
      <c r="E1594" s="9"/>
      <c r="F1594" s="7"/>
      <c r="G1594" s="8"/>
      <c r="H1594" s="9"/>
      <c r="I1594" s="33"/>
      <c r="J1594" s="33"/>
      <c r="K1594" s="33"/>
      <c r="L1594" s="24"/>
    </row>
    <row r="1595" spans="1:12" ht="15">
      <c r="A1595" s="25" t="s">
        <v>1027</v>
      </c>
      <c r="B1595" s="28" t="s">
        <v>1028</v>
      </c>
      <c r="C1595" s="1"/>
      <c r="D1595" s="2"/>
      <c r="E1595" s="3"/>
      <c r="F1595" s="1"/>
      <c r="G1595" s="2"/>
      <c r="H1595" s="3"/>
      <c r="I1595" s="31">
        <v>19224933.85</v>
      </c>
      <c r="J1595" s="31">
        <v>0</v>
      </c>
      <c r="K1595" s="31">
        <v>0</v>
      </c>
      <c r="L1595" s="22">
        <f aca="true" t="shared" si="510" ref="L1595">SUM(I1595:K1597)</f>
        <v>19224933.85</v>
      </c>
    </row>
    <row r="1596" spans="1:12" ht="18" customHeight="1">
      <c r="A1596" s="26"/>
      <c r="B1596" s="29"/>
      <c r="C1596" s="4"/>
      <c r="D1596" s="5"/>
      <c r="E1596" s="6"/>
      <c r="F1596" s="4"/>
      <c r="G1596" s="5"/>
      <c r="H1596" s="6"/>
      <c r="I1596" s="32"/>
      <c r="J1596" s="32"/>
      <c r="K1596" s="32"/>
      <c r="L1596" s="23"/>
    </row>
    <row r="1597" spans="1:12" ht="15">
      <c r="A1597" s="27"/>
      <c r="B1597" s="30"/>
      <c r="C1597" s="7"/>
      <c r="D1597" s="8"/>
      <c r="E1597" s="9"/>
      <c r="F1597" s="7"/>
      <c r="G1597" s="8"/>
      <c r="H1597" s="9"/>
      <c r="I1597" s="33"/>
      <c r="J1597" s="33"/>
      <c r="K1597" s="33"/>
      <c r="L1597" s="24"/>
    </row>
    <row r="1598" spans="1:12" ht="15">
      <c r="A1598" s="25" t="s">
        <v>1029</v>
      </c>
      <c r="B1598" s="28" t="s">
        <v>1030</v>
      </c>
      <c r="C1598" s="1"/>
      <c r="D1598" s="2"/>
      <c r="E1598" s="3"/>
      <c r="F1598" s="1"/>
      <c r="G1598" s="2"/>
      <c r="H1598" s="3"/>
      <c r="I1598" s="31">
        <v>2715093.2399</v>
      </c>
      <c r="J1598" s="31">
        <v>0</v>
      </c>
      <c r="K1598" s="31">
        <v>0</v>
      </c>
      <c r="L1598" s="22">
        <f aca="true" t="shared" si="511" ref="L1598">SUM(I1598:K1600)</f>
        <v>2715093.2399</v>
      </c>
    </row>
    <row r="1599" spans="1:12" ht="18" customHeight="1">
      <c r="A1599" s="26"/>
      <c r="B1599" s="29"/>
      <c r="C1599" s="4"/>
      <c r="D1599" s="5"/>
      <c r="E1599" s="6"/>
      <c r="F1599" s="4"/>
      <c r="G1599" s="5"/>
      <c r="H1599" s="6"/>
      <c r="I1599" s="32"/>
      <c r="J1599" s="32"/>
      <c r="K1599" s="32"/>
      <c r="L1599" s="23"/>
    </row>
    <row r="1600" spans="1:12" ht="15">
      <c r="A1600" s="27"/>
      <c r="B1600" s="30"/>
      <c r="C1600" s="7"/>
      <c r="D1600" s="8"/>
      <c r="E1600" s="9"/>
      <c r="F1600" s="7"/>
      <c r="G1600" s="8"/>
      <c r="H1600" s="9"/>
      <c r="I1600" s="33"/>
      <c r="J1600" s="33"/>
      <c r="K1600" s="33"/>
      <c r="L1600" s="24"/>
    </row>
    <row r="1601" spans="1:12" ht="15">
      <c r="A1601" s="25" t="s">
        <v>1031</v>
      </c>
      <c r="B1601" s="28" t="s">
        <v>1032</v>
      </c>
      <c r="C1601" s="1"/>
      <c r="D1601" s="2"/>
      <c r="E1601" s="3"/>
      <c r="F1601" s="1"/>
      <c r="G1601" s="2"/>
      <c r="H1601" s="3"/>
      <c r="I1601" s="31">
        <v>4545159.79</v>
      </c>
      <c r="J1601" s="31">
        <v>72143</v>
      </c>
      <c r="K1601" s="31">
        <v>0</v>
      </c>
      <c r="L1601" s="22">
        <f aca="true" t="shared" si="512" ref="L1601">SUM(I1601:K1603)</f>
        <v>4617302.79</v>
      </c>
    </row>
    <row r="1602" spans="1:12" ht="18" customHeight="1">
      <c r="A1602" s="26"/>
      <c r="B1602" s="29"/>
      <c r="C1602" s="4"/>
      <c r="D1602" s="5"/>
      <c r="E1602" s="6"/>
      <c r="F1602" s="4"/>
      <c r="G1602" s="5"/>
      <c r="H1602" s="6"/>
      <c r="I1602" s="32"/>
      <c r="J1602" s="32"/>
      <c r="K1602" s="32"/>
      <c r="L1602" s="23"/>
    </row>
    <row r="1603" spans="1:12" ht="15">
      <c r="A1603" s="27"/>
      <c r="B1603" s="30"/>
      <c r="C1603" s="7"/>
      <c r="D1603" s="8"/>
      <c r="E1603" s="9"/>
      <c r="F1603" s="7"/>
      <c r="G1603" s="8"/>
      <c r="H1603" s="9"/>
      <c r="I1603" s="33"/>
      <c r="J1603" s="33"/>
      <c r="K1603" s="33"/>
      <c r="L1603" s="24"/>
    </row>
    <row r="1604" spans="1:12" ht="15">
      <c r="A1604" s="25" t="s">
        <v>1033</v>
      </c>
      <c r="B1604" s="28" t="s">
        <v>1034</v>
      </c>
      <c r="C1604" s="1"/>
      <c r="D1604" s="2"/>
      <c r="E1604" s="3"/>
      <c r="F1604" s="1"/>
      <c r="G1604" s="2"/>
      <c r="H1604" s="3"/>
      <c r="I1604" s="31">
        <v>233582.43</v>
      </c>
      <c r="J1604" s="31">
        <v>0</v>
      </c>
      <c r="K1604" s="31">
        <v>0</v>
      </c>
      <c r="L1604" s="22">
        <f aca="true" t="shared" si="513" ref="L1604">SUM(I1604:K1606)</f>
        <v>233582.43</v>
      </c>
    </row>
    <row r="1605" spans="1:12" ht="18" customHeight="1">
      <c r="A1605" s="26"/>
      <c r="B1605" s="29"/>
      <c r="C1605" s="4"/>
      <c r="D1605" s="5"/>
      <c r="E1605" s="6"/>
      <c r="F1605" s="4"/>
      <c r="G1605" s="5"/>
      <c r="H1605" s="6"/>
      <c r="I1605" s="32"/>
      <c r="J1605" s="32"/>
      <c r="K1605" s="32"/>
      <c r="L1605" s="23"/>
    </row>
    <row r="1606" spans="1:12" ht="15">
      <c r="A1606" s="27"/>
      <c r="B1606" s="30"/>
      <c r="C1606" s="7"/>
      <c r="D1606" s="8"/>
      <c r="E1606" s="9"/>
      <c r="F1606" s="7"/>
      <c r="G1606" s="8"/>
      <c r="H1606" s="9"/>
      <c r="I1606" s="33"/>
      <c r="J1606" s="33"/>
      <c r="K1606" s="33"/>
      <c r="L1606" s="24"/>
    </row>
    <row r="1607" spans="1:12" ht="15">
      <c r="A1607" s="25" t="s">
        <v>1035</v>
      </c>
      <c r="B1607" s="28" t="s">
        <v>1036</v>
      </c>
      <c r="C1607" s="1"/>
      <c r="D1607" s="2"/>
      <c r="E1607" s="3"/>
      <c r="F1607" s="1"/>
      <c r="G1607" s="2"/>
      <c r="H1607" s="3"/>
      <c r="I1607" s="31">
        <v>3773534.52</v>
      </c>
      <c r="J1607" s="31">
        <v>0</v>
      </c>
      <c r="K1607" s="31">
        <v>0</v>
      </c>
      <c r="L1607" s="22">
        <f aca="true" t="shared" si="514" ref="L1607">SUM(I1607:K1609)</f>
        <v>3773534.52</v>
      </c>
    </row>
    <row r="1608" spans="1:12" ht="18" customHeight="1">
      <c r="A1608" s="26"/>
      <c r="B1608" s="29"/>
      <c r="C1608" s="4"/>
      <c r="D1608" s="5"/>
      <c r="E1608" s="6"/>
      <c r="F1608" s="4"/>
      <c r="G1608" s="5"/>
      <c r="H1608" s="6"/>
      <c r="I1608" s="32"/>
      <c r="J1608" s="32"/>
      <c r="K1608" s="32"/>
      <c r="L1608" s="23"/>
    </row>
    <row r="1609" spans="1:12" ht="15">
      <c r="A1609" s="27"/>
      <c r="B1609" s="30"/>
      <c r="C1609" s="7"/>
      <c r="D1609" s="8"/>
      <c r="E1609" s="9"/>
      <c r="F1609" s="7"/>
      <c r="G1609" s="8"/>
      <c r="H1609" s="9"/>
      <c r="I1609" s="33"/>
      <c r="J1609" s="33"/>
      <c r="K1609" s="33"/>
      <c r="L1609" s="24"/>
    </row>
    <row r="1610" spans="1:12" ht="15">
      <c r="A1610" s="25" t="s">
        <v>1037</v>
      </c>
      <c r="B1610" s="28" t="s">
        <v>1038</v>
      </c>
      <c r="C1610" s="1"/>
      <c r="D1610" s="2"/>
      <c r="E1610" s="3"/>
      <c r="F1610" s="1"/>
      <c r="G1610" s="2"/>
      <c r="H1610" s="3"/>
      <c r="I1610" s="31">
        <v>0</v>
      </c>
      <c r="J1610" s="31">
        <v>4036371.03</v>
      </c>
      <c r="K1610" s="31">
        <v>75937.98</v>
      </c>
      <c r="L1610" s="22">
        <f aca="true" t="shared" si="515" ref="L1610">SUM(I1610:K1612)</f>
        <v>4112309.01</v>
      </c>
    </row>
    <row r="1611" spans="1:12" ht="18" customHeight="1">
      <c r="A1611" s="26"/>
      <c r="B1611" s="29"/>
      <c r="C1611" s="4"/>
      <c r="D1611" s="5"/>
      <c r="E1611" s="6"/>
      <c r="F1611" s="4"/>
      <c r="G1611" s="5"/>
      <c r="H1611" s="6"/>
      <c r="I1611" s="32"/>
      <c r="J1611" s="32"/>
      <c r="K1611" s="32"/>
      <c r="L1611" s="23"/>
    </row>
    <row r="1612" spans="1:12" ht="15">
      <c r="A1612" s="27"/>
      <c r="B1612" s="30"/>
      <c r="C1612" s="7"/>
      <c r="D1612" s="8"/>
      <c r="E1612" s="9"/>
      <c r="F1612" s="7"/>
      <c r="G1612" s="8"/>
      <c r="H1612" s="9"/>
      <c r="I1612" s="33"/>
      <c r="J1612" s="33"/>
      <c r="K1612" s="33"/>
      <c r="L1612" s="24"/>
    </row>
    <row r="1613" spans="1:12" ht="15">
      <c r="A1613" s="25" t="s">
        <v>1039</v>
      </c>
      <c r="B1613" s="28" t="s">
        <v>1040</v>
      </c>
      <c r="C1613" s="1"/>
      <c r="D1613" s="2"/>
      <c r="E1613" s="3"/>
      <c r="F1613" s="1"/>
      <c r="G1613" s="2"/>
      <c r="H1613" s="3"/>
      <c r="I1613" s="31">
        <v>0</v>
      </c>
      <c r="J1613" s="31">
        <v>230612.23</v>
      </c>
      <c r="K1613" s="31">
        <v>0</v>
      </c>
      <c r="L1613" s="22">
        <f aca="true" t="shared" si="516" ref="L1613">SUM(I1613:K1615)</f>
        <v>230612.23</v>
      </c>
    </row>
    <row r="1614" spans="1:12" ht="18" customHeight="1">
      <c r="A1614" s="26"/>
      <c r="B1614" s="29"/>
      <c r="C1614" s="4"/>
      <c r="D1614" s="5"/>
      <c r="E1614" s="6"/>
      <c r="F1614" s="4"/>
      <c r="G1614" s="5"/>
      <c r="H1614" s="6"/>
      <c r="I1614" s="32"/>
      <c r="J1614" s="32"/>
      <c r="K1614" s="32"/>
      <c r="L1614" s="23"/>
    </row>
    <row r="1615" spans="1:12" ht="15">
      <c r="A1615" s="27"/>
      <c r="B1615" s="30"/>
      <c r="C1615" s="7"/>
      <c r="D1615" s="8"/>
      <c r="E1615" s="9"/>
      <c r="F1615" s="7"/>
      <c r="G1615" s="8"/>
      <c r="H1615" s="9"/>
      <c r="I1615" s="33"/>
      <c r="J1615" s="33"/>
      <c r="K1615" s="33"/>
      <c r="L1615" s="24"/>
    </row>
    <row r="1616" spans="1:12" ht="15">
      <c r="A1616" s="25" t="s">
        <v>1041</v>
      </c>
      <c r="B1616" s="28" t="s">
        <v>1042</v>
      </c>
      <c r="C1616" s="1"/>
      <c r="D1616" s="2"/>
      <c r="E1616" s="3"/>
      <c r="F1616" s="1"/>
      <c r="G1616" s="2"/>
      <c r="H1616" s="3"/>
      <c r="I1616" s="31">
        <v>0</v>
      </c>
      <c r="J1616" s="31">
        <v>3980476.15</v>
      </c>
      <c r="K1616" s="31">
        <v>0</v>
      </c>
      <c r="L1616" s="22">
        <f aca="true" t="shared" si="517" ref="L1616">SUM(I1616:K1618)</f>
        <v>3980476.15</v>
      </c>
    </row>
    <row r="1617" spans="1:12" ht="18" customHeight="1">
      <c r="A1617" s="26"/>
      <c r="B1617" s="29"/>
      <c r="C1617" s="4"/>
      <c r="D1617" s="5"/>
      <c r="E1617" s="6"/>
      <c r="F1617" s="4"/>
      <c r="G1617" s="5"/>
      <c r="H1617" s="6"/>
      <c r="I1617" s="32"/>
      <c r="J1617" s="32"/>
      <c r="K1617" s="32"/>
      <c r="L1617" s="23"/>
    </row>
    <row r="1618" spans="1:12" ht="15">
      <c r="A1618" s="27"/>
      <c r="B1618" s="30"/>
      <c r="C1618" s="7"/>
      <c r="D1618" s="8"/>
      <c r="E1618" s="9"/>
      <c r="F1618" s="7"/>
      <c r="G1618" s="8"/>
      <c r="H1618" s="9"/>
      <c r="I1618" s="33"/>
      <c r="J1618" s="33"/>
      <c r="K1618" s="33"/>
      <c r="L1618" s="24"/>
    </row>
    <row r="1619" spans="1:12" ht="15">
      <c r="A1619" s="25" t="s">
        <v>1043</v>
      </c>
      <c r="B1619" s="28" t="s">
        <v>1044</v>
      </c>
      <c r="C1619" s="1"/>
      <c r="D1619" s="2"/>
      <c r="E1619" s="3"/>
      <c r="F1619" s="1"/>
      <c r="G1619" s="2"/>
      <c r="H1619" s="3"/>
      <c r="I1619" s="31">
        <v>1761764.01</v>
      </c>
      <c r="J1619" s="31">
        <v>273338.27</v>
      </c>
      <c r="K1619" s="31">
        <v>0</v>
      </c>
      <c r="L1619" s="22">
        <f aca="true" t="shared" si="518" ref="L1619">SUM(I1619:K1621)</f>
        <v>2035102.28</v>
      </c>
    </row>
    <row r="1620" spans="1:12" ht="18" customHeight="1">
      <c r="A1620" s="26"/>
      <c r="B1620" s="29"/>
      <c r="C1620" s="4"/>
      <c r="D1620" s="5"/>
      <c r="E1620" s="6"/>
      <c r="F1620" s="4"/>
      <c r="G1620" s="5"/>
      <c r="H1620" s="6"/>
      <c r="I1620" s="32"/>
      <c r="J1620" s="32"/>
      <c r="K1620" s="32"/>
      <c r="L1620" s="23"/>
    </row>
    <row r="1621" spans="1:12" ht="15">
      <c r="A1621" s="27"/>
      <c r="B1621" s="30"/>
      <c r="C1621" s="7"/>
      <c r="D1621" s="8"/>
      <c r="E1621" s="9"/>
      <c r="F1621" s="7"/>
      <c r="G1621" s="8"/>
      <c r="H1621" s="9"/>
      <c r="I1621" s="33"/>
      <c r="J1621" s="33"/>
      <c r="K1621" s="33"/>
      <c r="L1621" s="24"/>
    </row>
    <row r="1622" spans="1:12" ht="15">
      <c r="A1622" s="25" t="s">
        <v>1045</v>
      </c>
      <c r="B1622" s="28" t="s">
        <v>1046</v>
      </c>
      <c r="C1622" s="1"/>
      <c r="D1622" s="2"/>
      <c r="E1622" s="3"/>
      <c r="F1622" s="1"/>
      <c r="G1622" s="2"/>
      <c r="H1622" s="3"/>
      <c r="I1622" s="31">
        <v>0</v>
      </c>
      <c r="J1622" s="31">
        <v>1873194.03</v>
      </c>
      <c r="K1622" s="31">
        <v>280296.26</v>
      </c>
      <c r="L1622" s="22">
        <f aca="true" t="shared" si="519" ref="L1622">SUM(I1622:K1624)</f>
        <v>2153490.29</v>
      </c>
    </row>
    <row r="1623" spans="1:12" ht="18" customHeight="1">
      <c r="A1623" s="26"/>
      <c r="B1623" s="29"/>
      <c r="C1623" s="4"/>
      <c r="D1623" s="5"/>
      <c r="E1623" s="6"/>
      <c r="F1623" s="4"/>
      <c r="G1623" s="5"/>
      <c r="H1623" s="6"/>
      <c r="I1623" s="32"/>
      <c r="J1623" s="32"/>
      <c r="K1623" s="32"/>
      <c r="L1623" s="23"/>
    </row>
    <row r="1624" spans="1:12" ht="15">
      <c r="A1624" s="27"/>
      <c r="B1624" s="30"/>
      <c r="C1624" s="7"/>
      <c r="D1624" s="8"/>
      <c r="E1624" s="9"/>
      <c r="F1624" s="7"/>
      <c r="G1624" s="8"/>
      <c r="H1624" s="9"/>
      <c r="I1624" s="33"/>
      <c r="J1624" s="33"/>
      <c r="K1624" s="33"/>
      <c r="L1624" s="24"/>
    </row>
    <row r="1625" spans="1:12" ht="15">
      <c r="A1625" s="25" t="s">
        <v>1047</v>
      </c>
      <c r="B1625" s="28" t="s">
        <v>1048</v>
      </c>
      <c r="C1625" s="1"/>
      <c r="D1625" s="2"/>
      <c r="E1625" s="3"/>
      <c r="F1625" s="1"/>
      <c r="G1625" s="2"/>
      <c r="H1625" s="3"/>
      <c r="I1625" s="31">
        <v>0</v>
      </c>
      <c r="J1625" s="31">
        <v>1666178.5498</v>
      </c>
      <c r="K1625" s="31">
        <v>12915180.52</v>
      </c>
      <c r="L1625" s="22">
        <f aca="true" t="shared" si="520" ref="L1625">SUM(I1625:K1627)</f>
        <v>14581359.069799999</v>
      </c>
    </row>
    <row r="1626" spans="1:12" ht="18" customHeight="1">
      <c r="A1626" s="26"/>
      <c r="B1626" s="29"/>
      <c r="C1626" s="4"/>
      <c r="D1626" s="5"/>
      <c r="E1626" s="6"/>
      <c r="F1626" s="4"/>
      <c r="G1626" s="5"/>
      <c r="H1626" s="6"/>
      <c r="I1626" s="32"/>
      <c r="J1626" s="32"/>
      <c r="K1626" s="32"/>
      <c r="L1626" s="23"/>
    </row>
    <row r="1627" spans="1:12" ht="15">
      <c r="A1627" s="27"/>
      <c r="B1627" s="30"/>
      <c r="C1627" s="7"/>
      <c r="D1627" s="8"/>
      <c r="E1627" s="9"/>
      <c r="F1627" s="7"/>
      <c r="G1627" s="8"/>
      <c r="H1627" s="9"/>
      <c r="I1627" s="33"/>
      <c r="J1627" s="33"/>
      <c r="K1627" s="33"/>
      <c r="L1627" s="24"/>
    </row>
    <row r="1628" spans="1:12" ht="15">
      <c r="A1628" s="25" t="s">
        <v>1049</v>
      </c>
      <c r="B1628" s="28" t="s">
        <v>1050</v>
      </c>
      <c r="C1628" s="1"/>
      <c r="D1628" s="2"/>
      <c r="E1628" s="3"/>
      <c r="F1628" s="1"/>
      <c r="G1628" s="2"/>
      <c r="H1628" s="3"/>
      <c r="I1628" s="31">
        <v>0</v>
      </c>
      <c r="J1628" s="31">
        <v>1966873</v>
      </c>
      <c r="K1628" s="31">
        <v>13976010.62</v>
      </c>
      <c r="L1628" s="22">
        <f aca="true" t="shared" si="521" ref="L1628">SUM(I1628:K1630)</f>
        <v>15942883.62</v>
      </c>
    </row>
    <row r="1629" spans="1:12" ht="18" customHeight="1">
      <c r="A1629" s="26"/>
      <c r="B1629" s="29"/>
      <c r="C1629" s="4"/>
      <c r="D1629" s="5"/>
      <c r="E1629" s="6"/>
      <c r="F1629" s="4"/>
      <c r="G1629" s="5"/>
      <c r="H1629" s="6"/>
      <c r="I1629" s="32"/>
      <c r="J1629" s="32"/>
      <c r="K1629" s="32"/>
      <c r="L1629" s="23"/>
    </row>
    <row r="1630" spans="1:12" ht="15">
      <c r="A1630" s="27"/>
      <c r="B1630" s="30"/>
      <c r="C1630" s="7"/>
      <c r="D1630" s="8"/>
      <c r="E1630" s="9"/>
      <c r="F1630" s="7"/>
      <c r="G1630" s="8"/>
      <c r="H1630" s="9"/>
      <c r="I1630" s="33"/>
      <c r="J1630" s="33"/>
      <c r="K1630" s="33"/>
      <c r="L1630" s="24"/>
    </row>
    <row r="1631" spans="1:12" ht="15">
      <c r="A1631" s="25" t="s">
        <v>1051</v>
      </c>
      <c r="B1631" s="28" t="s">
        <v>1052</v>
      </c>
      <c r="C1631" s="1"/>
      <c r="D1631" s="2"/>
      <c r="E1631" s="3"/>
      <c r="F1631" s="1"/>
      <c r="G1631" s="2"/>
      <c r="H1631" s="3"/>
      <c r="I1631" s="31">
        <v>0</v>
      </c>
      <c r="J1631" s="31">
        <v>1422876.54</v>
      </c>
      <c r="K1631" s="31">
        <v>16519398.15</v>
      </c>
      <c r="L1631" s="22">
        <f aca="true" t="shared" si="522" ref="L1631">SUM(I1631:K1633)</f>
        <v>17942274.69</v>
      </c>
    </row>
    <row r="1632" spans="1:12" ht="18" customHeight="1">
      <c r="A1632" s="26"/>
      <c r="B1632" s="29"/>
      <c r="C1632" s="4"/>
      <c r="D1632" s="5"/>
      <c r="E1632" s="6"/>
      <c r="F1632" s="4"/>
      <c r="G1632" s="5"/>
      <c r="H1632" s="6"/>
      <c r="I1632" s="32"/>
      <c r="J1632" s="32"/>
      <c r="K1632" s="32"/>
      <c r="L1632" s="23"/>
    </row>
    <row r="1633" spans="1:12" ht="15">
      <c r="A1633" s="27"/>
      <c r="B1633" s="30"/>
      <c r="C1633" s="7"/>
      <c r="D1633" s="8"/>
      <c r="E1633" s="9"/>
      <c r="F1633" s="7"/>
      <c r="G1633" s="8"/>
      <c r="H1633" s="9"/>
      <c r="I1633" s="33"/>
      <c r="J1633" s="33"/>
      <c r="K1633" s="33"/>
      <c r="L1633" s="24"/>
    </row>
    <row r="1634" spans="1:12" ht="15">
      <c r="A1634" s="25" t="s">
        <v>1053</v>
      </c>
      <c r="B1634" s="28" t="s">
        <v>1054</v>
      </c>
      <c r="C1634" s="1"/>
      <c r="D1634" s="2"/>
      <c r="E1634" s="3"/>
      <c r="F1634" s="1"/>
      <c r="G1634" s="2"/>
      <c r="H1634" s="3"/>
      <c r="I1634" s="31">
        <v>0</v>
      </c>
      <c r="J1634" s="31">
        <v>0</v>
      </c>
      <c r="K1634" s="31">
        <v>1312785.1499</v>
      </c>
      <c r="L1634" s="22">
        <f aca="true" t="shared" si="523" ref="L1634">SUM(I1634:K1636)</f>
        <v>1312785.1499</v>
      </c>
    </row>
    <row r="1635" spans="1:12" ht="18" customHeight="1">
      <c r="A1635" s="26"/>
      <c r="B1635" s="29"/>
      <c r="C1635" s="4"/>
      <c r="D1635" s="5"/>
      <c r="E1635" s="6"/>
      <c r="F1635" s="4"/>
      <c r="G1635" s="5"/>
      <c r="H1635" s="6"/>
      <c r="I1635" s="32"/>
      <c r="J1635" s="32"/>
      <c r="K1635" s="32"/>
      <c r="L1635" s="23"/>
    </row>
    <row r="1636" spans="1:12" ht="15">
      <c r="A1636" s="27"/>
      <c r="B1636" s="30"/>
      <c r="C1636" s="7"/>
      <c r="D1636" s="8"/>
      <c r="E1636" s="9"/>
      <c r="F1636" s="7"/>
      <c r="G1636" s="8"/>
      <c r="H1636" s="9"/>
      <c r="I1636" s="33"/>
      <c r="J1636" s="33"/>
      <c r="K1636" s="33"/>
      <c r="L1636" s="24"/>
    </row>
    <row r="1637" spans="1:12" ht="15">
      <c r="A1637" s="25" t="s">
        <v>1055</v>
      </c>
      <c r="B1637" s="28" t="s">
        <v>1056</v>
      </c>
      <c r="C1637" s="1"/>
      <c r="D1637" s="2"/>
      <c r="E1637" s="3"/>
      <c r="F1637" s="1"/>
      <c r="G1637" s="2"/>
      <c r="H1637" s="3"/>
      <c r="I1637" s="31">
        <v>0</v>
      </c>
      <c r="J1637" s="31">
        <v>0</v>
      </c>
      <c r="K1637" s="31">
        <v>5193788.03</v>
      </c>
      <c r="L1637" s="22">
        <f aca="true" t="shared" si="524" ref="L1637">SUM(I1637:K1639)</f>
        <v>5193788.03</v>
      </c>
    </row>
    <row r="1638" spans="1:12" ht="18" customHeight="1">
      <c r="A1638" s="26"/>
      <c r="B1638" s="29"/>
      <c r="C1638" s="4"/>
      <c r="D1638" s="5"/>
      <c r="E1638" s="6"/>
      <c r="F1638" s="4"/>
      <c r="G1638" s="5"/>
      <c r="H1638" s="6"/>
      <c r="I1638" s="32"/>
      <c r="J1638" s="32"/>
      <c r="K1638" s="32"/>
      <c r="L1638" s="23"/>
    </row>
    <row r="1639" spans="1:12" ht="15">
      <c r="A1639" s="27"/>
      <c r="B1639" s="30"/>
      <c r="C1639" s="7"/>
      <c r="D1639" s="8"/>
      <c r="E1639" s="9"/>
      <c r="F1639" s="7"/>
      <c r="G1639" s="8"/>
      <c r="H1639" s="9"/>
      <c r="I1639" s="33"/>
      <c r="J1639" s="33"/>
      <c r="K1639" s="33"/>
      <c r="L1639" s="24"/>
    </row>
    <row r="1640" spans="1:12" ht="15">
      <c r="A1640" s="25" t="s">
        <v>1057</v>
      </c>
      <c r="B1640" s="28" t="s">
        <v>1058</v>
      </c>
      <c r="C1640" s="1"/>
      <c r="D1640" s="2"/>
      <c r="E1640" s="3"/>
      <c r="F1640" s="1"/>
      <c r="G1640" s="2"/>
      <c r="H1640" s="3"/>
      <c r="I1640" s="31">
        <v>1050592.55</v>
      </c>
      <c r="J1640" s="31">
        <v>0</v>
      </c>
      <c r="K1640" s="31">
        <v>0</v>
      </c>
      <c r="L1640" s="22">
        <f aca="true" t="shared" si="525" ref="L1640">SUM(I1640:K1642)</f>
        <v>1050592.55</v>
      </c>
    </row>
    <row r="1641" spans="1:12" ht="18" customHeight="1">
      <c r="A1641" s="26"/>
      <c r="B1641" s="29"/>
      <c r="C1641" s="4"/>
      <c r="D1641" s="5"/>
      <c r="E1641" s="6"/>
      <c r="F1641" s="4"/>
      <c r="G1641" s="5"/>
      <c r="H1641" s="6"/>
      <c r="I1641" s="32"/>
      <c r="J1641" s="32"/>
      <c r="K1641" s="32"/>
      <c r="L1641" s="23"/>
    </row>
    <row r="1642" spans="1:12" ht="15">
      <c r="A1642" s="27"/>
      <c r="B1642" s="30"/>
      <c r="C1642" s="7"/>
      <c r="D1642" s="8"/>
      <c r="E1642" s="9"/>
      <c r="F1642" s="7"/>
      <c r="G1642" s="8"/>
      <c r="H1642" s="9"/>
      <c r="I1642" s="33"/>
      <c r="J1642" s="33"/>
      <c r="K1642" s="33"/>
      <c r="L1642" s="24"/>
    </row>
    <row r="1643" spans="1:12" ht="15">
      <c r="A1643" s="25" t="s">
        <v>1059</v>
      </c>
      <c r="B1643" s="28" t="s">
        <v>1060</v>
      </c>
      <c r="C1643" s="1"/>
      <c r="D1643" s="2"/>
      <c r="E1643" s="3"/>
      <c r="F1643" s="1"/>
      <c r="G1643" s="2"/>
      <c r="H1643" s="3"/>
      <c r="I1643" s="31">
        <v>695260.2199</v>
      </c>
      <c r="J1643" s="31">
        <v>0</v>
      </c>
      <c r="K1643" s="31">
        <v>0</v>
      </c>
      <c r="L1643" s="22">
        <f aca="true" t="shared" si="526" ref="L1643">SUM(I1643:K1645)</f>
        <v>695260.2199</v>
      </c>
    </row>
    <row r="1644" spans="1:12" ht="18" customHeight="1">
      <c r="A1644" s="26"/>
      <c r="B1644" s="29"/>
      <c r="C1644" s="4"/>
      <c r="D1644" s="5"/>
      <c r="E1644" s="6"/>
      <c r="F1644" s="4"/>
      <c r="G1644" s="5"/>
      <c r="H1644" s="6"/>
      <c r="I1644" s="32"/>
      <c r="J1644" s="32"/>
      <c r="K1644" s="32"/>
      <c r="L1644" s="23"/>
    </row>
    <row r="1645" spans="1:12" ht="15">
      <c r="A1645" s="27"/>
      <c r="B1645" s="30"/>
      <c r="C1645" s="7"/>
      <c r="D1645" s="8"/>
      <c r="E1645" s="9"/>
      <c r="F1645" s="7"/>
      <c r="G1645" s="8"/>
      <c r="H1645" s="9"/>
      <c r="I1645" s="33"/>
      <c r="J1645" s="33"/>
      <c r="K1645" s="33"/>
      <c r="L1645" s="24"/>
    </row>
    <row r="1646" spans="1:12" ht="15">
      <c r="A1646" s="25" t="s">
        <v>1061</v>
      </c>
      <c r="B1646" s="28" t="s">
        <v>1062</v>
      </c>
      <c r="C1646" s="1"/>
      <c r="D1646" s="2"/>
      <c r="E1646" s="3"/>
      <c r="F1646" s="1"/>
      <c r="G1646" s="2"/>
      <c r="H1646" s="3"/>
      <c r="I1646" s="31">
        <v>0</v>
      </c>
      <c r="J1646" s="31">
        <v>2910804.8299</v>
      </c>
      <c r="K1646" s="31">
        <v>0</v>
      </c>
      <c r="L1646" s="22">
        <f aca="true" t="shared" si="527" ref="L1646">SUM(I1646:K1648)</f>
        <v>2910804.8299</v>
      </c>
    </row>
    <row r="1647" spans="1:12" ht="18" customHeight="1">
      <c r="A1647" s="26"/>
      <c r="B1647" s="29"/>
      <c r="C1647" s="4"/>
      <c r="D1647" s="5"/>
      <c r="E1647" s="6"/>
      <c r="F1647" s="4"/>
      <c r="G1647" s="5"/>
      <c r="H1647" s="6"/>
      <c r="I1647" s="32"/>
      <c r="J1647" s="32"/>
      <c r="K1647" s="32"/>
      <c r="L1647" s="23"/>
    </row>
    <row r="1648" spans="1:12" ht="15">
      <c r="A1648" s="27"/>
      <c r="B1648" s="30"/>
      <c r="C1648" s="7"/>
      <c r="D1648" s="8"/>
      <c r="E1648" s="9"/>
      <c r="F1648" s="7"/>
      <c r="G1648" s="8"/>
      <c r="H1648" s="9"/>
      <c r="I1648" s="33"/>
      <c r="J1648" s="33"/>
      <c r="K1648" s="33"/>
      <c r="L1648" s="24"/>
    </row>
    <row r="1649" spans="1:12" ht="15">
      <c r="A1649" s="25" t="s">
        <v>1063</v>
      </c>
      <c r="B1649" s="28" t="s">
        <v>1064</v>
      </c>
      <c r="C1649" s="1"/>
      <c r="D1649" s="2"/>
      <c r="E1649" s="3"/>
      <c r="F1649" s="1"/>
      <c r="G1649" s="2"/>
      <c r="H1649" s="3"/>
      <c r="I1649" s="31">
        <v>896367.22</v>
      </c>
      <c r="J1649" s="31">
        <v>0</v>
      </c>
      <c r="K1649" s="31">
        <v>0</v>
      </c>
      <c r="L1649" s="22">
        <f aca="true" t="shared" si="528" ref="L1649">SUM(I1649:K1651)</f>
        <v>896367.22</v>
      </c>
    </row>
    <row r="1650" spans="1:12" ht="18" customHeight="1">
      <c r="A1650" s="26"/>
      <c r="B1650" s="29"/>
      <c r="C1650" s="4"/>
      <c r="D1650" s="5"/>
      <c r="E1650" s="6"/>
      <c r="F1650" s="4"/>
      <c r="G1650" s="5"/>
      <c r="H1650" s="6"/>
      <c r="I1650" s="32"/>
      <c r="J1650" s="32"/>
      <c r="K1650" s="32"/>
      <c r="L1650" s="23"/>
    </row>
    <row r="1651" spans="1:12" ht="15">
      <c r="A1651" s="27"/>
      <c r="B1651" s="30"/>
      <c r="C1651" s="7"/>
      <c r="D1651" s="8"/>
      <c r="E1651" s="9"/>
      <c r="F1651" s="7"/>
      <c r="G1651" s="8"/>
      <c r="H1651" s="9"/>
      <c r="I1651" s="33"/>
      <c r="J1651" s="33"/>
      <c r="K1651" s="33"/>
      <c r="L1651" s="24"/>
    </row>
    <row r="1652" spans="1:12" ht="15">
      <c r="A1652" s="25" t="s">
        <v>1065</v>
      </c>
      <c r="B1652" s="28" t="s">
        <v>1066</v>
      </c>
      <c r="C1652" s="1"/>
      <c r="D1652" s="2"/>
      <c r="E1652" s="3"/>
      <c r="F1652" s="1"/>
      <c r="G1652" s="2"/>
      <c r="H1652" s="3"/>
      <c r="I1652" s="31">
        <v>0</v>
      </c>
      <c r="J1652" s="31">
        <v>229104.39</v>
      </c>
      <c r="K1652" s="31">
        <v>2028087.12</v>
      </c>
      <c r="L1652" s="22">
        <f aca="true" t="shared" si="529" ref="L1652">SUM(I1652:K1654)</f>
        <v>2257191.5100000002</v>
      </c>
    </row>
    <row r="1653" spans="1:12" ht="18" customHeight="1">
      <c r="A1653" s="26"/>
      <c r="B1653" s="29"/>
      <c r="C1653" s="4"/>
      <c r="D1653" s="5"/>
      <c r="E1653" s="6"/>
      <c r="F1653" s="4"/>
      <c r="G1653" s="5"/>
      <c r="H1653" s="6"/>
      <c r="I1653" s="32"/>
      <c r="J1653" s="32"/>
      <c r="K1653" s="32"/>
      <c r="L1653" s="23"/>
    </row>
    <row r="1654" spans="1:12" ht="15">
      <c r="A1654" s="27"/>
      <c r="B1654" s="30"/>
      <c r="C1654" s="7"/>
      <c r="D1654" s="8"/>
      <c r="E1654" s="9"/>
      <c r="F1654" s="7"/>
      <c r="G1654" s="8"/>
      <c r="H1654" s="9"/>
      <c r="I1654" s="33"/>
      <c r="J1654" s="33"/>
      <c r="K1654" s="33"/>
      <c r="L1654" s="24"/>
    </row>
    <row r="1655" spans="1:12" ht="15">
      <c r="A1655" s="25" t="s">
        <v>1067</v>
      </c>
      <c r="B1655" s="28" t="s">
        <v>1068</v>
      </c>
      <c r="C1655" s="1"/>
      <c r="D1655" s="2"/>
      <c r="E1655" s="3"/>
      <c r="F1655" s="1"/>
      <c r="G1655" s="2"/>
      <c r="H1655" s="3"/>
      <c r="I1655" s="31">
        <v>3532047.3399</v>
      </c>
      <c r="J1655" s="31">
        <v>0</v>
      </c>
      <c r="K1655" s="31">
        <v>0</v>
      </c>
      <c r="L1655" s="22">
        <f aca="true" t="shared" si="530" ref="L1655">SUM(I1655:K1657)</f>
        <v>3532047.3399</v>
      </c>
    </row>
    <row r="1656" spans="1:12" ht="18" customHeight="1">
      <c r="A1656" s="26"/>
      <c r="B1656" s="29"/>
      <c r="C1656" s="4"/>
      <c r="D1656" s="5"/>
      <c r="E1656" s="6"/>
      <c r="F1656" s="4"/>
      <c r="G1656" s="5"/>
      <c r="H1656" s="6"/>
      <c r="I1656" s="32"/>
      <c r="J1656" s="32"/>
      <c r="K1656" s="32"/>
      <c r="L1656" s="23"/>
    </row>
    <row r="1657" spans="1:12" ht="15">
      <c r="A1657" s="27"/>
      <c r="B1657" s="30"/>
      <c r="C1657" s="7"/>
      <c r="D1657" s="8"/>
      <c r="E1657" s="9"/>
      <c r="F1657" s="7"/>
      <c r="G1657" s="8"/>
      <c r="H1657" s="9"/>
      <c r="I1657" s="33"/>
      <c r="J1657" s="33"/>
      <c r="K1657" s="33"/>
      <c r="L1657" s="24"/>
    </row>
    <row r="1658" spans="1:12" ht="15">
      <c r="A1658" s="25" t="s">
        <v>1069</v>
      </c>
      <c r="B1658" s="28" t="s">
        <v>1070</v>
      </c>
      <c r="C1658" s="1"/>
      <c r="D1658" s="2"/>
      <c r="E1658" s="3"/>
      <c r="F1658" s="1"/>
      <c r="G1658" s="2"/>
      <c r="H1658" s="3"/>
      <c r="I1658" s="31">
        <v>0</v>
      </c>
      <c r="J1658" s="31">
        <v>7359630.5</v>
      </c>
      <c r="K1658" s="31">
        <v>0</v>
      </c>
      <c r="L1658" s="22">
        <f aca="true" t="shared" si="531" ref="L1658">SUM(I1658:K1660)</f>
        <v>7359630.5</v>
      </c>
    </row>
    <row r="1659" spans="1:12" ht="18" customHeight="1">
      <c r="A1659" s="26"/>
      <c r="B1659" s="29"/>
      <c r="C1659" s="4"/>
      <c r="D1659" s="5"/>
      <c r="E1659" s="6"/>
      <c r="F1659" s="4"/>
      <c r="G1659" s="5"/>
      <c r="H1659" s="6"/>
      <c r="I1659" s="32"/>
      <c r="J1659" s="32"/>
      <c r="K1659" s="32"/>
      <c r="L1659" s="23"/>
    </row>
    <row r="1660" spans="1:12" ht="15">
      <c r="A1660" s="27"/>
      <c r="B1660" s="30"/>
      <c r="C1660" s="7"/>
      <c r="D1660" s="8"/>
      <c r="E1660" s="9"/>
      <c r="F1660" s="7"/>
      <c r="G1660" s="8"/>
      <c r="H1660" s="9"/>
      <c r="I1660" s="33"/>
      <c r="J1660" s="33"/>
      <c r="K1660" s="33"/>
      <c r="L1660" s="24"/>
    </row>
    <row r="1661" spans="1:12" ht="15">
      <c r="A1661" s="25" t="s">
        <v>1071</v>
      </c>
      <c r="B1661" s="28" t="s">
        <v>1072</v>
      </c>
      <c r="C1661" s="1"/>
      <c r="D1661" s="2"/>
      <c r="E1661" s="3"/>
      <c r="F1661" s="1"/>
      <c r="G1661" s="2"/>
      <c r="H1661" s="3"/>
      <c r="I1661" s="31">
        <v>0</v>
      </c>
      <c r="J1661" s="31">
        <v>8361905.98</v>
      </c>
      <c r="K1661" s="31">
        <v>0</v>
      </c>
      <c r="L1661" s="22">
        <f aca="true" t="shared" si="532" ref="L1661">SUM(I1661:K1663)</f>
        <v>8361905.98</v>
      </c>
    </row>
    <row r="1662" spans="1:12" ht="18" customHeight="1">
      <c r="A1662" s="26"/>
      <c r="B1662" s="29"/>
      <c r="C1662" s="4"/>
      <c r="D1662" s="5"/>
      <c r="E1662" s="6"/>
      <c r="F1662" s="4"/>
      <c r="G1662" s="5"/>
      <c r="H1662" s="6"/>
      <c r="I1662" s="32"/>
      <c r="J1662" s="32"/>
      <c r="K1662" s="32"/>
      <c r="L1662" s="23"/>
    </row>
    <row r="1663" spans="1:12" ht="15">
      <c r="A1663" s="27"/>
      <c r="B1663" s="30"/>
      <c r="C1663" s="7"/>
      <c r="D1663" s="8"/>
      <c r="E1663" s="9"/>
      <c r="F1663" s="7"/>
      <c r="G1663" s="8"/>
      <c r="H1663" s="9"/>
      <c r="I1663" s="33"/>
      <c r="J1663" s="33"/>
      <c r="K1663" s="33"/>
      <c r="L1663" s="24"/>
    </row>
    <row r="1664" spans="1:12" ht="15">
      <c r="A1664" s="25" t="s">
        <v>1073</v>
      </c>
      <c r="B1664" s="28" t="s">
        <v>1074</v>
      </c>
      <c r="C1664" s="1"/>
      <c r="D1664" s="2"/>
      <c r="E1664" s="3"/>
      <c r="F1664" s="1"/>
      <c r="G1664" s="2"/>
      <c r="H1664" s="3"/>
      <c r="I1664" s="31">
        <v>0</v>
      </c>
      <c r="J1664" s="31">
        <v>4105550</v>
      </c>
      <c r="K1664" s="31">
        <v>0</v>
      </c>
      <c r="L1664" s="22">
        <f aca="true" t="shared" si="533" ref="L1664">SUM(I1664:K1666)</f>
        <v>4105550</v>
      </c>
    </row>
    <row r="1665" spans="1:12" ht="18" customHeight="1">
      <c r="A1665" s="26"/>
      <c r="B1665" s="29"/>
      <c r="C1665" s="4"/>
      <c r="D1665" s="5"/>
      <c r="E1665" s="6"/>
      <c r="F1665" s="4"/>
      <c r="G1665" s="5"/>
      <c r="H1665" s="6"/>
      <c r="I1665" s="32"/>
      <c r="J1665" s="32"/>
      <c r="K1665" s="32"/>
      <c r="L1665" s="23"/>
    </row>
    <row r="1666" spans="1:12" ht="15">
      <c r="A1666" s="27"/>
      <c r="B1666" s="30"/>
      <c r="C1666" s="7"/>
      <c r="D1666" s="8"/>
      <c r="E1666" s="9"/>
      <c r="F1666" s="7"/>
      <c r="G1666" s="8"/>
      <c r="H1666" s="9"/>
      <c r="I1666" s="33"/>
      <c r="J1666" s="33"/>
      <c r="K1666" s="33"/>
      <c r="L1666" s="24"/>
    </row>
    <row r="1667" spans="1:12" ht="15">
      <c r="A1667" s="25" t="s">
        <v>1075</v>
      </c>
      <c r="B1667" s="28" t="s">
        <v>1076</v>
      </c>
      <c r="C1667" s="1"/>
      <c r="D1667" s="2"/>
      <c r="E1667" s="3"/>
      <c r="F1667" s="1"/>
      <c r="G1667" s="2"/>
      <c r="H1667" s="3"/>
      <c r="I1667" s="31">
        <v>0</v>
      </c>
      <c r="J1667" s="31">
        <v>0</v>
      </c>
      <c r="K1667" s="31">
        <v>4902524.42</v>
      </c>
      <c r="L1667" s="22">
        <f aca="true" t="shared" si="534" ref="L1667">SUM(I1667:K1669)</f>
        <v>4902524.42</v>
      </c>
    </row>
    <row r="1668" spans="1:12" ht="18" customHeight="1">
      <c r="A1668" s="26"/>
      <c r="B1668" s="29"/>
      <c r="C1668" s="4"/>
      <c r="D1668" s="5"/>
      <c r="E1668" s="6"/>
      <c r="F1668" s="4"/>
      <c r="G1668" s="5"/>
      <c r="H1668" s="6"/>
      <c r="I1668" s="32"/>
      <c r="J1668" s="32"/>
      <c r="K1668" s="32"/>
      <c r="L1668" s="23"/>
    </row>
    <row r="1669" spans="1:12" ht="15">
      <c r="A1669" s="27"/>
      <c r="B1669" s="30"/>
      <c r="C1669" s="7"/>
      <c r="D1669" s="8"/>
      <c r="E1669" s="9"/>
      <c r="F1669" s="7"/>
      <c r="G1669" s="8"/>
      <c r="H1669" s="9"/>
      <c r="I1669" s="33"/>
      <c r="J1669" s="33"/>
      <c r="K1669" s="33"/>
      <c r="L1669" s="24"/>
    </row>
    <row r="1670" spans="1:12" ht="15">
      <c r="A1670" s="25" t="s">
        <v>1077</v>
      </c>
      <c r="B1670" s="28" t="s">
        <v>1078</v>
      </c>
      <c r="C1670" s="1"/>
      <c r="D1670" s="2"/>
      <c r="E1670" s="3"/>
      <c r="F1670" s="1"/>
      <c r="G1670" s="2"/>
      <c r="H1670" s="3"/>
      <c r="I1670" s="31">
        <v>0</v>
      </c>
      <c r="J1670" s="31">
        <v>4720654.56</v>
      </c>
      <c r="K1670" s="31">
        <v>0</v>
      </c>
      <c r="L1670" s="22">
        <f aca="true" t="shared" si="535" ref="L1670">SUM(I1670:K1672)</f>
        <v>4720654.56</v>
      </c>
    </row>
    <row r="1671" spans="1:12" ht="18" customHeight="1">
      <c r="A1671" s="26"/>
      <c r="B1671" s="29"/>
      <c r="C1671" s="4"/>
      <c r="D1671" s="5"/>
      <c r="E1671" s="6"/>
      <c r="F1671" s="4"/>
      <c r="G1671" s="5"/>
      <c r="H1671" s="6"/>
      <c r="I1671" s="32"/>
      <c r="J1671" s="32"/>
      <c r="K1671" s="32"/>
      <c r="L1671" s="23"/>
    </row>
    <row r="1672" spans="1:12" ht="15">
      <c r="A1672" s="27"/>
      <c r="B1672" s="30"/>
      <c r="C1672" s="7"/>
      <c r="D1672" s="8"/>
      <c r="E1672" s="9"/>
      <c r="F1672" s="7"/>
      <c r="G1672" s="8"/>
      <c r="H1672" s="9"/>
      <c r="I1672" s="33"/>
      <c r="J1672" s="33"/>
      <c r="K1672" s="33"/>
      <c r="L1672" s="24"/>
    </row>
    <row r="1673" spans="1:12" ht="15">
      <c r="A1673" s="25" t="s">
        <v>1079</v>
      </c>
      <c r="B1673" s="28" t="s">
        <v>1080</v>
      </c>
      <c r="C1673" s="1"/>
      <c r="D1673" s="2"/>
      <c r="E1673" s="3"/>
      <c r="F1673" s="1"/>
      <c r="G1673" s="2"/>
      <c r="H1673" s="3"/>
      <c r="I1673" s="31">
        <v>0</v>
      </c>
      <c r="J1673" s="31">
        <v>2430723.45</v>
      </c>
      <c r="K1673" s="31">
        <v>1369276.24</v>
      </c>
      <c r="L1673" s="22">
        <f aca="true" t="shared" si="536" ref="L1673">SUM(I1673:K1675)</f>
        <v>3799999.6900000004</v>
      </c>
    </row>
    <row r="1674" spans="1:12" ht="18" customHeight="1">
      <c r="A1674" s="26"/>
      <c r="B1674" s="29"/>
      <c r="C1674" s="4"/>
      <c r="D1674" s="5"/>
      <c r="E1674" s="6"/>
      <c r="F1674" s="4"/>
      <c r="G1674" s="5"/>
      <c r="H1674" s="6"/>
      <c r="I1674" s="32"/>
      <c r="J1674" s="32"/>
      <c r="K1674" s="32"/>
      <c r="L1674" s="23"/>
    </row>
    <row r="1675" spans="1:12" ht="15">
      <c r="A1675" s="27"/>
      <c r="B1675" s="30"/>
      <c r="C1675" s="7"/>
      <c r="D1675" s="8"/>
      <c r="E1675" s="9"/>
      <c r="F1675" s="7"/>
      <c r="G1675" s="8"/>
      <c r="H1675" s="9"/>
      <c r="I1675" s="33"/>
      <c r="J1675" s="33"/>
      <c r="K1675" s="33"/>
      <c r="L1675" s="24"/>
    </row>
    <row r="1676" spans="1:12" ht="15">
      <c r="A1676" s="25" t="s">
        <v>1081</v>
      </c>
      <c r="B1676" s="28" t="s">
        <v>1082</v>
      </c>
      <c r="C1676" s="1"/>
      <c r="D1676" s="2"/>
      <c r="E1676" s="3"/>
      <c r="F1676" s="1"/>
      <c r="G1676" s="2"/>
      <c r="H1676" s="3"/>
      <c r="I1676" s="31">
        <v>0</v>
      </c>
      <c r="J1676" s="31">
        <v>3000000.34</v>
      </c>
      <c r="K1676" s="31">
        <v>0</v>
      </c>
      <c r="L1676" s="22">
        <f aca="true" t="shared" si="537" ref="L1676">SUM(I1676:K1678)</f>
        <v>3000000.34</v>
      </c>
    </row>
    <row r="1677" spans="1:12" ht="18" customHeight="1">
      <c r="A1677" s="26"/>
      <c r="B1677" s="29"/>
      <c r="C1677" s="4"/>
      <c r="D1677" s="5"/>
      <c r="E1677" s="6"/>
      <c r="F1677" s="4"/>
      <c r="G1677" s="5"/>
      <c r="H1677" s="6"/>
      <c r="I1677" s="32"/>
      <c r="J1677" s="32"/>
      <c r="K1677" s="32"/>
      <c r="L1677" s="23"/>
    </row>
    <row r="1678" spans="1:12" ht="15">
      <c r="A1678" s="27"/>
      <c r="B1678" s="30"/>
      <c r="C1678" s="7"/>
      <c r="D1678" s="8"/>
      <c r="E1678" s="9"/>
      <c r="F1678" s="7"/>
      <c r="G1678" s="8"/>
      <c r="H1678" s="9"/>
      <c r="I1678" s="33"/>
      <c r="J1678" s="33"/>
      <c r="K1678" s="33"/>
      <c r="L1678" s="24"/>
    </row>
    <row r="1679" spans="1:12" ht="15">
      <c r="A1679" s="25" t="s">
        <v>1083</v>
      </c>
      <c r="B1679" s="28" t="s">
        <v>1084</v>
      </c>
      <c r="C1679" s="1"/>
      <c r="D1679" s="2"/>
      <c r="E1679" s="3"/>
      <c r="F1679" s="1"/>
      <c r="G1679" s="2"/>
      <c r="H1679" s="3"/>
      <c r="I1679" s="31">
        <v>0</v>
      </c>
      <c r="J1679" s="31">
        <v>4500000.12</v>
      </c>
      <c r="K1679" s="31">
        <v>0</v>
      </c>
      <c r="L1679" s="22">
        <f aca="true" t="shared" si="538" ref="L1679">SUM(I1679:K1681)</f>
        <v>4500000.12</v>
      </c>
    </row>
    <row r="1680" spans="1:12" ht="18" customHeight="1">
      <c r="A1680" s="26"/>
      <c r="B1680" s="29"/>
      <c r="C1680" s="4"/>
      <c r="D1680" s="5"/>
      <c r="E1680" s="6"/>
      <c r="F1680" s="4"/>
      <c r="G1680" s="5"/>
      <c r="H1680" s="6"/>
      <c r="I1680" s="32"/>
      <c r="J1680" s="32"/>
      <c r="K1680" s="32"/>
      <c r="L1680" s="23"/>
    </row>
    <row r="1681" spans="1:12" ht="15">
      <c r="A1681" s="27"/>
      <c r="B1681" s="30"/>
      <c r="C1681" s="7"/>
      <c r="D1681" s="8"/>
      <c r="E1681" s="9"/>
      <c r="F1681" s="7"/>
      <c r="G1681" s="8"/>
      <c r="H1681" s="9"/>
      <c r="I1681" s="33"/>
      <c r="J1681" s="33"/>
      <c r="K1681" s="33"/>
      <c r="L1681" s="24"/>
    </row>
    <row r="1682" spans="1:12" ht="15">
      <c r="A1682" s="25" t="s">
        <v>1085</v>
      </c>
      <c r="B1682" s="28" t="s">
        <v>1086</v>
      </c>
      <c r="C1682" s="1"/>
      <c r="D1682" s="2"/>
      <c r="E1682" s="3"/>
      <c r="F1682" s="1"/>
      <c r="G1682" s="2"/>
      <c r="H1682" s="3"/>
      <c r="I1682" s="31">
        <v>0</v>
      </c>
      <c r="J1682" s="31">
        <v>1700553.01</v>
      </c>
      <c r="K1682" s="31">
        <v>0</v>
      </c>
      <c r="L1682" s="22">
        <f aca="true" t="shared" si="539" ref="L1682">SUM(I1682:K1684)</f>
        <v>1700553.01</v>
      </c>
    </row>
    <row r="1683" spans="1:12" ht="18" customHeight="1">
      <c r="A1683" s="26"/>
      <c r="B1683" s="29"/>
      <c r="C1683" s="4"/>
      <c r="D1683" s="5"/>
      <c r="E1683" s="6"/>
      <c r="F1683" s="4"/>
      <c r="G1683" s="5"/>
      <c r="H1683" s="6"/>
      <c r="I1683" s="32"/>
      <c r="J1683" s="32"/>
      <c r="K1683" s="32"/>
      <c r="L1683" s="23"/>
    </row>
    <row r="1684" spans="1:12" ht="15">
      <c r="A1684" s="27"/>
      <c r="B1684" s="30"/>
      <c r="C1684" s="7"/>
      <c r="D1684" s="8"/>
      <c r="E1684" s="9"/>
      <c r="F1684" s="7"/>
      <c r="G1684" s="8"/>
      <c r="H1684" s="9"/>
      <c r="I1684" s="33"/>
      <c r="J1684" s="33"/>
      <c r="K1684" s="33"/>
      <c r="L1684" s="24"/>
    </row>
    <row r="1685" spans="1:12" ht="15">
      <c r="A1685" s="25" t="s">
        <v>1087</v>
      </c>
      <c r="B1685" s="28" t="s">
        <v>1088</v>
      </c>
      <c r="C1685" s="1"/>
      <c r="D1685" s="2"/>
      <c r="E1685" s="3"/>
      <c r="F1685" s="1"/>
      <c r="G1685" s="2"/>
      <c r="H1685" s="3"/>
      <c r="I1685" s="31">
        <v>-200000</v>
      </c>
      <c r="J1685" s="31">
        <v>0</v>
      </c>
      <c r="K1685" s="31">
        <v>0</v>
      </c>
      <c r="L1685" s="22">
        <f aca="true" t="shared" si="540" ref="L1685">SUM(I1685:K1687)</f>
        <v>-200000</v>
      </c>
    </row>
    <row r="1686" spans="1:12" ht="18" customHeight="1">
      <c r="A1686" s="26"/>
      <c r="B1686" s="29"/>
      <c r="C1686" s="4"/>
      <c r="D1686" s="5"/>
      <c r="E1686" s="6"/>
      <c r="F1686" s="4"/>
      <c r="G1686" s="5"/>
      <c r="H1686" s="6"/>
      <c r="I1686" s="32"/>
      <c r="J1686" s="32"/>
      <c r="K1686" s="32"/>
      <c r="L1686" s="23"/>
    </row>
    <row r="1687" spans="1:12" ht="15">
      <c r="A1687" s="27"/>
      <c r="B1687" s="30"/>
      <c r="C1687" s="7"/>
      <c r="D1687" s="8"/>
      <c r="E1687" s="9"/>
      <c r="F1687" s="7"/>
      <c r="G1687" s="8"/>
      <c r="H1687" s="9"/>
      <c r="I1687" s="33"/>
      <c r="J1687" s="33"/>
      <c r="K1687" s="33"/>
      <c r="L1687" s="24"/>
    </row>
    <row r="1688" spans="1:12" ht="15">
      <c r="A1688" s="25" t="s">
        <v>1089</v>
      </c>
      <c r="B1688" s="28" t="s">
        <v>1090</v>
      </c>
      <c r="C1688" s="1"/>
      <c r="D1688" s="2"/>
      <c r="E1688" s="3"/>
      <c r="F1688" s="1"/>
      <c r="G1688" s="2"/>
      <c r="H1688" s="3"/>
      <c r="I1688" s="31">
        <v>293194.75</v>
      </c>
      <c r="J1688" s="31">
        <v>0</v>
      </c>
      <c r="K1688" s="31">
        <v>0</v>
      </c>
      <c r="L1688" s="22">
        <f aca="true" t="shared" si="541" ref="L1688">SUM(I1688:K1690)</f>
        <v>293194.75</v>
      </c>
    </row>
    <row r="1689" spans="1:12" ht="18" customHeight="1">
      <c r="A1689" s="26"/>
      <c r="B1689" s="29"/>
      <c r="C1689" s="4"/>
      <c r="D1689" s="5"/>
      <c r="E1689" s="6"/>
      <c r="F1689" s="4"/>
      <c r="G1689" s="5"/>
      <c r="H1689" s="6"/>
      <c r="I1689" s="32"/>
      <c r="J1689" s="32"/>
      <c r="K1689" s="32"/>
      <c r="L1689" s="23"/>
    </row>
    <row r="1690" spans="1:12" ht="15">
      <c r="A1690" s="27"/>
      <c r="B1690" s="30"/>
      <c r="C1690" s="7"/>
      <c r="D1690" s="8"/>
      <c r="E1690" s="9"/>
      <c r="F1690" s="7"/>
      <c r="G1690" s="8"/>
      <c r="H1690" s="9"/>
      <c r="I1690" s="33"/>
      <c r="J1690" s="33"/>
      <c r="K1690" s="33"/>
      <c r="L1690" s="24"/>
    </row>
    <row r="1691" spans="1:12" ht="15">
      <c r="A1691" s="25" t="s">
        <v>1091</v>
      </c>
      <c r="B1691" s="28" t="s">
        <v>1092</v>
      </c>
      <c r="C1691" s="1"/>
      <c r="D1691" s="2"/>
      <c r="E1691" s="3"/>
      <c r="F1691" s="1"/>
      <c r="G1691" s="2"/>
      <c r="H1691" s="3"/>
      <c r="I1691" s="31">
        <v>1600689.74</v>
      </c>
      <c r="J1691" s="31">
        <v>0</v>
      </c>
      <c r="K1691" s="31">
        <v>0</v>
      </c>
      <c r="L1691" s="22">
        <f aca="true" t="shared" si="542" ref="L1691">SUM(I1691:K1693)</f>
        <v>1600689.74</v>
      </c>
    </row>
    <row r="1692" spans="1:12" ht="18" customHeight="1">
      <c r="A1692" s="26"/>
      <c r="B1692" s="29"/>
      <c r="C1692" s="4"/>
      <c r="D1692" s="5"/>
      <c r="E1692" s="6"/>
      <c r="F1692" s="4"/>
      <c r="G1692" s="5"/>
      <c r="H1692" s="6"/>
      <c r="I1692" s="32"/>
      <c r="J1692" s="32"/>
      <c r="K1692" s="32"/>
      <c r="L1692" s="23"/>
    </row>
    <row r="1693" spans="1:12" ht="15">
      <c r="A1693" s="27"/>
      <c r="B1693" s="30"/>
      <c r="C1693" s="7"/>
      <c r="D1693" s="8"/>
      <c r="E1693" s="9"/>
      <c r="F1693" s="7"/>
      <c r="G1693" s="8"/>
      <c r="H1693" s="9"/>
      <c r="I1693" s="33"/>
      <c r="J1693" s="33"/>
      <c r="K1693" s="33"/>
      <c r="L1693" s="24"/>
    </row>
    <row r="1694" spans="1:12" ht="15">
      <c r="A1694" s="25" t="s">
        <v>1093</v>
      </c>
      <c r="B1694" s="28" t="s">
        <v>1094</v>
      </c>
      <c r="C1694" s="1"/>
      <c r="D1694" s="2"/>
      <c r="E1694" s="3"/>
      <c r="F1694" s="1"/>
      <c r="G1694" s="2"/>
      <c r="H1694" s="3"/>
      <c r="I1694" s="31">
        <v>-5599999.9999</v>
      </c>
      <c r="J1694" s="31">
        <v>0</v>
      </c>
      <c r="K1694" s="31">
        <v>0</v>
      </c>
      <c r="L1694" s="22">
        <f aca="true" t="shared" si="543" ref="L1694">SUM(I1694:K1696)</f>
        <v>-5599999.9999</v>
      </c>
    </row>
    <row r="1695" spans="1:12" ht="18" customHeight="1">
      <c r="A1695" s="26"/>
      <c r="B1695" s="29"/>
      <c r="C1695" s="4"/>
      <c r="D1695" s="5"/>
      <c r="E1695" s="6"/>
      <c r="F1695" s="4"/>
      <c r="G1695" s="5"/>
      <c r="H1695" s="6"/>
      <c r="I1695" s="32"/>
      <c r="J1695" s="32"/>
      <c r="K1695" s="32"/>
      <c r="L1695" s="23"/>
    </row>
    <row r="1696" spans="1:12" ht="15">
      <c r="A1696" s="27"/>
      <c r="B1696" s="30"/>
      <c r="C1696" s="7"/>
      <c r="D1696" s="8"/>
      <c r="E1696" s="9"/>
      <c r="F1696" s="7"/>
      <c r="G1696" s="8"/>
      <c r="H1696" s="9"/>
      <c r="I1696" s="33"/>
      <c r="J1696" s="33"/>
      <c r="K1696" s="33"/>
      <c r="L1696" s="24"/>
    </row>
    <row r="1697" spans="1:12" ht="15">
      <c r="A1697" s="25" t="s">
        <v>1095</v>
      </c>
      <c r="B1697" s="28" t="s">
        <v>1096</v>
      </c>
      <c r="C1697" s="1"/>
      <c r="D1697" s="2"/>
      <c r="E1697" s="3"/>
      <c r="F1697" s="1"/>
      <c r="G1697" s="2"/>
      <c r="H1697" s="3"/>
      <c r="I1697" s="31">
        <v>1236871.73</v>
      </c>
      <c r="J1697" s="31">
        <v>0</v>
      </c>
      <c r="K1697" s="31">
        <v>0</v>
      </c>
      <c r="L1697" s="22">
        <f aca="true" t="shared" si="544" ref="L1697">SUM(I1697:K1699)</f>
        <v>1236871.73</v>
      </c>
    </row>
    <row r="1698" spans="1:12" ht="18" customHeight="1">
      <c r="A1698" s="26"/>
      <c r="B1698" s="29"/>
      <c r="C1698" s="4"/>
      <c r="D1698" s="5"/>
      <c r="E1698" s="6"/>
      <c r="F1698" s="4"/>
      <c r="G1698" s="5"/>
      <c r="H1698" s="6"/>
      <c r="I1698" s="32"/>
      <c r="J1698" s="32"/>
      <c r="K1698" s="32"/>
      <c r="L1698" s="23"/>
    </row>
    <row r="1699" spans="1:12" ht="15">
      <c r="A1699" s="27"/>
      <c r="B1699" s="30"/>
      <c r="C1699" s="7"/>
      <c r="D1699" s="8"/>
      <c r="E1699" s="9"/>
      <c r="F1699" s="7"/>
      <c r="G1699" s="8"/>
      <c r="H1699" s="9"/>
      <c r="I1699" s="33"/>
      <c r="J1699" s="33"/>
      <c r="K1699" s="33"/>
      <c r="L1699" s="24"/>
    </row>
    <row r="1700" spans="1:12" ht="15">
      <c r="A1700" s="25" t="s">
        <v>1097</v>
      </c>
      <c r="B1700" s="28" t="s">
        <v>1098</v>
      </c>
      <c r="C1700" s="1"/>
      <c r="D1700" s="2"/>
      <c r="E1700" s="3"/>
      <c r="F1700" s="1"/>
      <c r="G1700" s="2"/>
      <c r="H1700" s="3"/>
      <c r="I1700" s="31">
        <v>0</v>
      </c>
      <c r="J1700" s="31">
        <v>0</v>
      </c>
      <c r="K1700" s="31">
        <v>470367.18</v>
      </c>
      <c r="L1700" s="22">
        <f aca="true" t="shared" si="545" ref="L1700">SUM(I1700:K1702)</f>
        <v>470367.18</v>
      </c>
    </row>
    <row r="1701" spans="1:12" ht="18" customHeight="1">
      <c r="A1701" s="26"/>
      <c r="B1701" s="29"/>
      <c r="C1701" s="4"/>
      <c r="D1701" s="5"/>
      <c r="E1701" s="6"/>
      <c r="F1701" s="4"/>
      <c r="G1701" s="5"/>
      <c r="H1701" s="6"/>
      <c r="I1701" s="32"/>
      <c r="J1701" s="32"/>
      <c r="K1701" s="32"/>
      <c r="L1701" s="23"/>
    </row>
    <row r="1702" spans="1:12" ht="15">
      <c r="A1702" s="27"/>
      <c r="B1702" s="30"/>
      <c r="C1702" s="7"/>
      <c r="D1702" s="8"/>
      <c r="E1702" s="9"/>
      <c r="F1702" s="7"/>
      <c r="G1702" s="8"/>
      <c r="H1702" s="9"/>
      <c r="I1702" s="33"/>
      <c r="J1702" s="33"/>
      <c r="K1702" s="33"/>
      <c r="L1702" s="24"/>
    </row>
    <row r="1703" spans="1:12" ht="15">
      <c r="A1703" s="25" t="s">
        <v>1099</v>
      </c>
      <c r="B1703" s="28" t="s">
        <v>1100</v>
      </c>
      <c r="C1703" s="1"/>
      <c r="D1703" s="2"/>
      <c r="E1703" s="3"/>
      <c r="F1703" s="1"/>
      <c r="G1703" s="2"/>
      <c r="H1703" s="3"/>
      <c r="I1703" s="31">
        <v>23975514</v>
      </c>
      <c r="J1703" s="31">
        <v>0</v>
      </c>
      <c r="K1703" s="31">
        <v>0</v>
      </c>
      <c r="L1703" s="22">
        <f aca="true" t="shared" si="546" ref="L1703">SUM(I1703:K1705)</f>
        <v>23975514</v>
      </c>
    </row>
    <row r="1704" spans="1:12" ht="18" customHeight="1">
      <c r="A1704" s="26"/>
      <c r="B1704" s="29"/>
      <c r="C1704" s="4"/>
      <c r="D1704" s="5"/>
      <c r="E1704" s="6"/>
      <c r="F1704" s="4"/>
      <c r="G1704" s="5"/>
      <c r="H1704" s="6"/>
      <c r="I1704" s="32"/>
      <c r="J1704" s="32"/>
      <c r="K1704" s="32"/>
      <c r="L1704" s="23"/>
    </row>
    <row r="1705" spans="1:12" ht="15">
      <c r="A1705" s="27"/>
      <c r="B1705" s="30"/>
      <c r="C1705" s="7"/>
      <c r="D1705" s="8"/>
      <c r="E1705" s="9"/>
      <c r="F1705" s="7"/>
      <c r="G1705" s="8"/>
      <c r="H1705" s="9"/>
      <c r="I1705" s="33"/>
      <c r="J1705" s="33"/>
      <c r="K1705" s="33"/>
      <c r="L1705" s="24"/>
    </row>
    <row r="1706" spans="1:12" ht="15">
      <c r="A1706" s="25" t="s">
        <v>1101</v>
      </c>
      <c r="B1706" s="28" t="s">
        <v>1102</v>
      </c>
      <c r="C1706" s="1"/>
      <c r="D1706" s="2"/>
      <c r="E1706" s="3"/>
      <c r="F1706" s="1"/>
      <c r="G1706" s="2"/>
      <c r="H1706" s="3"/>
      <c r="I1706" s="31">
        <v>190334.38</v>
      </c>
      <c r="J1706" s="31">
        <v>0</v>
      </c>
      <c r="K1706" s="31">
        <v>0</v>
      </c>
      <c r="L1706" s="22">
        <f aca="true" t="shared" si="547" ref="L1706">SUM(I1706:K1708)</f>
        <v>190334.38</v>
      </c>
    </row>
    <row r="1707" spans="1:12" ht="18" customHeight="1">
      <c r="A1707" s="26"/>
      <c r="B1707" s="29"/>
      <c r="C1707" s="4"/>
      <c r="D1707" s="5"/>
      <c r="E1707" s="6"/>
      <c r="F1707" s="4"/>
      <c r="G1707" s="5"/>
      <c r="H1707" s="6"/>
      <c r="I1707" s="32"/>
      <c r="J1707" s="32"/>
      <c r="K1707" s="32"/>
      <c r="L1707" s="23"/>
    </row>
    <row r="1708" spans="1:12" ht="15">
      <c r="A1708" s="27"/>
      <c r="B1708" s="30"/>
      <c r="C1708" s="7"/>
      <c r="D1708" s="8"/>
      <c r="E1708" s="9"/>
      <c r="F1708" s="7"/>
      <c r="G1708" s="8"/>
      <c r="H1708" s="9"/>
      <c r="I1708" s="33"/>
      <c r="J1708" s="33"/>
      <c r="K1708" s="33"/>
      <c r="L1708" s="24"/>
    </row>
    <row r="1709" spans="1:12" ht="15">
      <c r="A1709" s="25" t="s">
        <v>1103</v>
      </c>
      <c r="B1709" s="28" t="s">
        <v>1104</v>
      </c>
      <c r="C1709" s="1"/>
      <c r="D1709" s="2"/>
      <c r="E1709" s="3"/>
      <c r="F1709" s="1"/>
      <c r="G1709" s="2"/>
      <c r="H1709" s="3"/>
      <c r="I1709" s="31">
        <v>4245109</v>
      </c>
      <c r="J1709" s="31">
        <v>0</v>
      </c>
      <c r="K1709" s="31">
        <v>0</v>
      </c>
      <c r="L1709" s="22">
        <f aca="true" t="shared" si="548" ref="L1709">SUM(I1709:K1711)</f>
        <v>4245109</v>
      </c>
    </row>
    <row r="1710" spans="1:12" ht="18" customHeight="1">
      <c r="A1710" s="26"/>
      <c r="B1710" s="29"/>
      <c r="C1710" s="4"/>
      <c r="D1710" s="5"/>
      <c r="E1710" s="6"/>
      <c r="F1710" s="4"/>
      <c r="G1710" s="5"/>
      <c r="H1710" s="6"/>
      <c r="I1710" s="32"/>
      <c r="J1710" s="32"/>
      <c r="K1710" s="32"/>
      <c r="L1710" s="23"/>
    </row>
    <row r="1711" spans="1:12" ht="15">
      <c r="A1711" s="27"/>
      <c r="B1711" s="30"/>
      <c r="C1711" s="7"/>
      <c r="D1711" s="8"/>
      <c r="E1711" s="9"/>
      <c r="F1711" s="7"/>
      <c r="G1711" s="8"/>
      <c r="H1711" s="9"/>
      <c r="I1711" s="33"/>
      <c r="J1711" s="33"/>
      <c r="K1711" s="33"/>
      <c r="L1711" s="24"/>
    </row>
    <row r="1712" spans="1:12" ht="15">
      <c r="A1712" s="25" t="s">
        <v>1105</v>
      </c>
      <c r="B1712" s="28" t="s">
        <v>1106</v>
      </c>
      <c r="C1712" s="1"/>
      <c r="D1712" s="2"/>
      <c r="E1712" s="3"/>
      <c r="F1712" s="1"/>
      <c r="G1712" s="2"/>
      <c r="H1712" s="3"/>
      <c r="I1712" s="31">
        <v>315355</v>
      </c>
      <c r="J1712" s="31">
        <v>0</v>
      </c>
      <c r="K1712" s="31">
        <v>0</v>
      </c>
      <c r="L1712" s="22">
        <f aca="true" t="shared" si="549" ref="L1712">SUM(I1712:K1714)</f>
        <v>315355</v>
      </c>
    </row>
    <row r="1713" spans="1:12" ht="18" customHeight="1">
      <c r="A1713" s="26"/>
      <c r="B1713" s="29"/>
      <c r="C1713" s="4"/>
      <c r="D1713" s="5"/>
      <c r="E1713" s="6"/>
      <c r="F1713" s="4"/>
      <c r="G1713" s="5"/>
      <c r="H1713" s="6"/>
      <c r="I1713" s="32"/>
      <c r="J1713" s="32"/>
      <c r="K1713" s="32"/>
      <c r="L1713" s="23"/>
    </row>
    <row r="1714" spans="1:12" ht="15">
      <c r="A1714" s="27"/>
      <c r="B1714" s="30"/>
      <c r="C1714" s="7"/>
      <c r="D1714" s="8"/>
      <c r="E1714" s="9"/>
      <c r="F1714" s="7"/>
      <c r="G1714" s="8"/>
      <c r="H1714" s="9"/>
      <c r="I1714" s="33"/>
      <c r="J1714" s="33"/>
      <c r="K1714" s="33"/>
      <c r="L1714" s="24"/>
    </row>
    <row r="1715" spans="1:12" ht="15">
      <c r="A1715" s="25" t="s">
        <v>1107</v>
      </c>
      <c r="B1715" s="28" t="s">
        <v>1108</v>
      </c>
      <c r="C1715" s="1"/>
      <c r="D1715" s="2"/>
      <c r="E1715" s="3"/>
      <c r="F1715" s="1"/>
      <c r="G1715" s="2"/>
      <c r="H1715" s="3"/>
      <c r="I1715" s="31">
        <v>2084743.4298</v>
      </c>
      <c r="J1715" s="31">
        <v>0</v>
      </c>
      <c r="K1715" s="31">
        <v>0</v>
      </c>
      <c r="L1715" s="22">
        <f aca="true" t="shared" si="550" ref="L1715">SUM(I1715:K1717)</f>
        <v>2084743.4298</v>
      </c>
    </row>
    <row r="1716" spans="1:12" ht="18" customHeight="1">
      <c r="A1716" s="26"/>
      <c r="B1716" s="29"/>
      <c r="C1716" s="4"/>
      <c r="D1716" s="5"/>
      <c r="E1716" s="6"/>
      <c r="F1716" s="4"/>
      <c r="G1716" s="5"/>
      <c r="H1716" s="6"/>
      <c r="I1716" s="32"/>
      <c r="J1716" s="32"/>
      <c r="K1716" s="32"/>
      <c r="L1716" s="23"/>
    </row>
    <row r="1717" spans="1:12" ht="15">
      <c r="A1717" s="27"/>
      <c r="B1717" s="30"/>
      <c r="C1717" s="7"/>
      <c r="D1717" s="8"/>
      <c r="E1717" s="9"/>
      <c r="F1717" s="7"/>
      <c r="G1717" s="8"/>
      <c r="H1717" s="9"/>
      <c r="I1717" s="33"/>
      <c r="J1717" s="33"/>
      <c r="K1717" s="33"/>
      <c r="L1717" s="24"/>
    </row>
    <row r="1718" spans="1:12" ht="15">
      <c r="A1718" s="25" t="s">
        <v>1109</v>
      </c>
      <c r="B1718" s="28" t="s">
        <v>1110</v>
      </c>
      <c r="C1718" s="1"/>
      <c r="D1718" s="2"/>
      <c r="E1718" s="3"/>
      <c r="F1718" s="1"/>
      <c r="G1718" s="2"/>
      <c r="H1718" s="3"/>
      <c r="I1718" s="31">
        <v>394086.95</v>
      </c>
      <c r="J1718" s="31">
        <v>0</v>
      </c>
      <c r="K1718" s="31">
        <v>0</v>
      </c>
      <c r="L1718" s="22">
        <f aca="true" t="shared" si="551" ref="L1718">SUM(I1718:K1720)</f>
        <v>394086.95</v>
      </c>
    </row>
    <row r="1719" spans="1:12" ht="18" customHeight="1">
      <c r="A1719" s="26"/>
      <c r="B1719" s="29"/>
      <c r="C1719" s="4"/>
      <c r="D1719" s="5"/>
      <c r="E1719" s="6"/>
      <c r="F1719" s="4"/>
      <c r="G1719" s="5"/>
      <c r="H1719" s="6"/>
      <c r="I1719" s="32"/>
      <c r="J1719" s="32"/>
      <c r="K1719" s="32"/>
      <c r="L1719" s="23"/>
    </row>
    <row r="1720" spans="1:12" ht="15">
      <c r="A1720" s="27"/>
      <c r="B1720" s="30"/>
      <c r="C1720" s="7"/>
      <c r="D1720" s="8"/>
      <c r="E1720" s="9"/>
      <c r="F1720" s="7"/>
      <c r="G1720" s="8"/>
      <c r="H1720" s="9"/>
      <c r="I1720" s="33"/>
      <c r="J1720" s="33"/>
      <c r="K1720" s="33"/>
      <c r="L1720" s="24"/>
    </row>
    <row r="1721" spans="1:12" ht="15">
      <c r="A1721" s="25" t="s">
        <v>1111</v>
      </c>
      <c r="B1721" s="28" t="s">
        <v>1112</v>
      </c>
      <c r="C1721" s="1"/>
      <c r="D1721" s="2"/>
      <c r="E1721" s="3"/>
      <c r="F1721" s="1"/>
      <c r="G1721" s="2"/>
      <c r="H1721" s="3"/>
      <c r="I1721" s="31">
        <v>0</v>
      </c>
      <c r="J1721" s="31">
        <v>682042.81</v>
      </c>
      <c r="K1721" s="31">
        <v>0</v>
      </c>
      <c r="L1721" s="22">
        <f aca="true" t="shared" si="552" ref="L1721">SUM(I1721:K1723)</f>
        <v>682042.81</v>
      </c>
    </row>
    <row r="1722" spans="1:12" ht="18" customHeight="1">
      <c r="A1722" s="26"/>
      <c r="B1722" s="29"/>
      <c r="C1722" s="4"/>
      <c r="D1722" s="5"/>
      <c r="E1722" s="6"/>
      <c r="F1722" s="4"/>
      <c r="G1722" s="5"/>
      <c r="H1722" s="6"/>
      <c r="I1722" s="32"/>
      <c r="J1722" s="32"/>
      <c r="K1722" s="32"/>
      <c r="L1722" s="23"/>
    </row>
    <row r="1723" spans="1:12" ht="15">
      <c r="A1723" s="27"/>
      <c r="B1723" s="30"/>
      <c r="C1723" s="7"/>
      <c r="D1723" s="8"/>
      <c r="E1723" s="9"/>
      <c r="F1723" s="7"/>
      <c r="G1723" s="8"/>
      <c r="H1723" s="9"/>
      <c r="I1723" s="33"/>
      <c r="J1723" s="33"/>
      <c r="K1723" s="33"/>
      <c r="L1723" s="24"/>
    </row>
    <row r="1724" spans="1:12" ht="15">
      <c r="A1724" s="25" t="s">
        <v>1113</v>
      </c>
      <c r="B1724" s="28" t="s">
        <v>1114</v>
      </c>
      <c r="C1724" s="1"/>
      <c r="D1724" s="2"/>
      <c r="E1724" s="3"/>
      <c r="F1724" s="1"/>
      <c r="G1724" s="2"/>
      <c r="H1724" s="3"/>
      <c r="I1724" s="31">
        <v>0</v>
      </c>
      <c r="J1724" s="31">
        <v>0</v>
      </c>
      <c r="K1724" s="31">
        <v>472829.26</v>
      </c>
      <c r="L1724" s="22">
        <f aca="true" t="shared" si="553" ref="L1724">SUM(I1724:K1726)</f>
        <v>472829.26</v>
      </c>
    </row>
    <row r="1725" spans="1:12" ht="18" customHeight="1">
      <c r="A1725" s="26"/>
      <c r="B1725" s="29"/>
      <c r="C1725" s="4"/>
      <c r="D1725" s="5"/>
      <c r="E1725" s="6"/>
      <c r="F1725" s="4"/>
      <c r="G1725" s="5"/>
      <c r="H1725" s="6"/>
      <c r="I1725" s="32"/>
      <c r="J1725" s="32"/>
      <c r="K1725" s="32"/>
      <c r="L1725" s="23"/>
    </row>
    <row r="1726" spans="1:12" ht="15">
      <c r="A1726" s="27"/>
      <c r="B1726" s="30"/>
      <c r="C1726" s="7"/>
      <c r="D1726" s="8"/>
      <c r="E1726" s="9"/>
      <c r="F1726" s="7"/>
      <c r="G1726" s="8"/>
      <c r="H1726" s="9"/>
      <c r="I1726" s="33"/>
      <c r="J1726" s="33"/>
      <c r="K1726" s="33"/>
      <c r="L1726" s="24"/>
    </row>
    <row r="1727" spans="1:12" ht="15">
      <c r="A1727" s="25" t="s">
        <v>1115</v>
      </c>
      <c r="B1727" s="28" t="s">
        <v>1116</v>
      </c>
      <c r="C1727" s="1"/>
      <c r="D1727" s="2"/>
      <c r="E1727" s="3"/>
      <c r="F1727" s="1"/>
      <c r="G1727" s="2"/>
      <c r="H1727" s="3"/>
      <c r="I1727" s="31">
        <v>0</v>
      </c>
      <c r="J1727" s="31">
        <v>1518465.3399</v>
      </c>
      <c r="K1727" s="31">
        <v>0</v>
      </c>
      <c r="L1727" s="22">
        <f aca="true" t="shared" si="554" ref="L1727">SUM(I1727:K1729)</f>
        <v>1518465.3399</v>
      </c>
    </row>
    <row r="1728" spans="1:12" ht="18" customHeight="1">
      <c r="A1728" s="26"/>
      <c r="B1728" s="29"/>
      <c r="C1728" s="4"/>
      <c r="D1728" s="5"/>
      <c r="E1728" s="6"/>
      <c r="F1728" s="4"/>
      <c r="G1728" s="5"/>
      <c r="H1728" s="6"/>
      <c r="I1728" s="32"/>
      <c r="J1728" s="32"/>
      <c r="K1728" s="32"/>
      <c r="L1728" s="23"/>
    </row>
    <row r="1729" spans="1:12" ht="15">
      <c r="A1729" s="27"/>
      <c r="B1729" s="30"/>
      <c r="C1729" s="7"/>
      <c r="D1729" s="8"/>
      <c r="E1729" s="9"/>
      <c r="F1729" s="7"/>
      <c r="G1729" s="8"/>
      <c r="H1729" s="9"/>
      <c r="I1729" s="33"/>
      <c r="J1729" s="33"/>
      <c r="K1729" s="33"/>
      <c r="L1729" s="24"/>
    </row>
    <row r="1730" spans="1:12" ht="15">
      <c r="A1730" s="25" t="s">
        <v>1117</v>
      </c>
      <c r="B1730" s="28" t="s">
        <v>1118</v>
      </c>
      <c r="C1730" s="1"/>
      <c r="D1730" s="2"/>
      <c r="E1730" s="3"/>
      <c r="F1730" s="1"/>
      <c r="G1730" s="2"/>
      <c r="H1730" s="3"/>
      <c r="I1730" s="31">
        <v>0</v>
      </c>
      <c r="J1730" s="31">
        <v>0</v>
      </c>
      <c r="K1730" s="31">
        <v>602615.78</v>
      </c>
      <c r="L1730" s="22">
        <f aca="true" t="shared" si="555" ref="L1730">SUM(I1730:K1732)</f>
        <v>602615.78</v>
      </c>
    </row>
    <row r="1731" spans="1:12" ht="18" customHeight="1">
      <c r="A1731" s="26"/>
      <c r="B1731" s="29"/>
      <c r="C1731" s="4"/>
      <c r="D1731" s="5"/>
      <c r="E1731" s="6"/>
      <c r="F1731" s="4"/>
      <c r="G1731" s="5"/>
      <c r="H1731" s="6"/>
      <c r="I1731" s="32"/>
      <c r="J1731" s="32"/>
      <c r="K1731" s="32"/>
      <c r="L1731" s="23"/>
    </row>
    <row r="1732" spans="1:12" ht="15">
      <c r="A1732" s="27"/>
      <c r="B1732" s="30"/>
      <c r="C1732" s="7"/>
      <c r="D1732" s="8"/>
      <c r="E1732" s="9"/>
      <c r="F1732" s="7"/>
      <c r="G1732" s="8"/>
      <c r="H1732" s="9"/>
      <c r="I1732" s="33"/>
      <c r="J1732" s="33"/>
      <c r="K1732" s="33"/>
      <c r="L1732" s="24"/>
    </row>
    <row r="1733" spans="1:12" ht="15">
      <c r="A1733" s="25" t="s">
        <v>1119</v>
      </c>
      <c r="B1733" s="28" t="s">
        <v>1120</v>
      </c>
      <c r="C1733" s="1"/>
      <c r="D1733" s="2"/>
      <c r="E1733" s="3"/>
      <c r="F1733" s="1"/>
      <c r="G1733" s="2"/>
      <c r="H1733" s="3"/>
      <c r="I1733" s="31">
        <v>4726628.0099</v>
      </c>
      <c r="J1733" s="31">
        <v>0</v>
      </c>
      <c r="K1733" s="31">
        <v>0</v>
      </c>
      <c r="L1733" s="22">
        <f aca="true" t="shared" si="556" ref="L1733">SUM(I1733:K1735)</f>
        <v>4726628.0099</v>
      </c>
    </row>
    <row r="1734" spans="1:12" ht="18" customHeight="1">
      <c r="A1734" s="26"/>
      <c r="B1734" s="29"/>
      <c r="C1734" s="4"/>
      <c r="D1734" s="5"/>
      <c r="E1734" s="6"/>
      <c r="F1734" s="4"/>
      <c r="G1734" s="5"/>
      <c r="H1734" s="6"/>
      <c r="I1734" s="32"/>
      <c r="J1734" s="32"/>
      <c r="K1734" s="32"/>
      <c r="L1734" s="23"/>
    </row>
    <row r="1735" spans="1:12" ht="15">
      <c r="A1735" s="27"/>
      <c r="B1735" s="30"/>
      <c r="C1735" s="7"/>
      <c r="D1735" s="8"/>
      <c r="E1735" s="9"/>
      <c r="F1735" s="7"/>
      <c r="G1735" s="8"/>
      <c r="H1735" s="9"/>
      <c r="I1735" s="33"/>
      <c r="J1735" s="33"/>
      <c r="K1735" s="33"/>
      <c r="L1735" s="24"/>
    </row>
    <row r="1736" spans="1:12" ht="15">
      <c r="A1736" s="25" t="s">
        <v>1121</v>
      </c>
      <c r="B1736" s="28" t="s">
        <v>1122</v>
      </c>
      <c r="C1736" s="1"/>
      <c r="D1736" s="2"/>
      <c r="E1736" s="3"/>
      <c r="F1736" s="1"/>
      <c r="G1736" s="2"/>
      <c r="H1736" s="3"/>
      <c r="I1736" s="31">
        <v>0</v>
      </c>
      <c r="J1736" s="31">
        <v>861201.12</v>
      </c>
      <c r="K1736" s="31">
        <v>0</v>
      </c>
      <c r="L1736" s="22">
        <f aca="true" t="shared" si="557" ref="L1736">SUM(I1736:K1738)</f>
        <v>861201.12</v>
      </c>
    </row>
    <row r="1737" spans="1:12" ht="18" customHeight="1">
      <c r="A1737" s="26"/>
      <c r="B1737" s="29"/>
      <c r="C1737" s="4"/>
      <c r="D1737" s="5"/>
      <c r="E1737" s="6"/>
      <c r="F1737" s="4"/>
      <c r="G1737" s="5"/>
      <c r="H1737" s="6"/>
      <c r="I1737" s="32"/>
      <c r="J1737" s="32"/>
      <c r="K1737" s="32"/>
      <c r="L1737" s="23"/>
    </row>
    <row r="1738" spans="1:12" ht="15">
      <c r="A1738" s="27"/>
      <c r="B1738" s="30"/>
      <c r="C1738" s="7"/>
      <c r="D1738" s="8"/>
      <c r="E1738" s="9"/>
      <c r="F1738" s="7"/>
      <c r="G1738" s="8"/>
      <c r="H1738" s="9"/>
      <c r="I1738" s="33"/>
      <c r="J1738" s="33"/>
      <c r="K1738" s="33"/>
      <c r="L1738" s="24"/>
    </row>
    <row r="1739" spans="1:12" ht="15">
      <c r="A1739" s="25" t="s">
        <v>1123</v>
      </c>
      <c r="B1739" s="28" t="s">
        <v>1124</v>
      </c>
      <c r="C1739" s="1"/>
      <c r="D1739" s="2"/>
      <c r="E1739" s="3"/>
      <c r="F1739" s="1"/>
      <c r="G1739" s="2"/>
      <c r="H1739" s="3"/>
      <c r="I1739" s="31">
        <v>0</v>
      </c>
      <c r="J1739" s="31">
        <v>0</v>
      </c>
      <c r="K1739" s="31">
        <v>403191.11</v>
      </c>
      <c r="L1739" s="22">
        <f aca="true" t="shared" si="558" ref="L1739">SUM(I1739:K1741)</f>
        <v>403191.11</v>
      </c>
    </row>
    <row r="1740" spans="1:12" ht="18" customHeight="1">
      <c r="A1740" s="26"/>
      <c r="B1740" s="29"/>
      <c r="C1740" s="4"/>
      <c r="D1740" s="5"/>
      <c r="E1740" s="6"/>
      <c r="F1740" s="4"/>
      <c r="G1740" s="5"/>
      <c r="H1740" s="6"/>
      <c r="I1740" s="32"/>
      <c r="J1740" s="32"/>
      <c r="K1740" s="32"/>
      <c r="L1740" s="23"/>
    </row>
    <row r="1741" spans="1:12" ht="15">
      <c r="A1741" s="27"/>
      <c r="B1741" s="30"/>
      <c r="C1741" s="7"/>
      <c r="D1741" s="8"/>
      <c r="E1741" s="9"/>
      <c r="F1741" s="7"/>
      <c r="G1741" s="8"/>
      <c r="H1741" s="9"/>
      <c r="I1741" s="33"/>
      <c r="J1741" s="33"/>
      <c r="K1741" s="33"/>
      <c r="L1741" s="24"/>
    </row>
    <row r="1742" spans="1:12" ht="15">
      <c r="A1742" s="25" t="s">
        <v>1125</v>
      </c>
      <c r="B1742" s="28" t="s">
        <v>1126</v>
      </c>
      <c r="C1742" s="1"/>
      <c r="D1742" s="2"/>
      <c r="E1742" s="3"/>
      <c r="F1742" s="1"/>
      <c r="G1742" s="2"/>
      <c r="H1742" s="3"/>
      <c r="I1742" s="31">
        <v>2998726.3899</v>
      </c>
      <c r="J1742" s="31">
        <v>0</v>
      </c>
      <c r="K1742" s="31">
        <v>0</v>
      </c>
      <c r="L1742" s="22">
        <f aca="true" t="shared" si="559" ref="L1742">SUM(I1742:K1744)</f>
        <v>2998726.3899</v>
      </c>
    </row>
    <row r="1743" spans="1:12" ht="18" customHeight="1">
      <c r="A1743" s="26"/>
      <c r="B1743" s="29"/>
      <c r="C1743" s="4"/>
      <c r="D1743" s="5"/>
      <c r="E1743" s="6"/>
      <c r="F1743" s="4"/>
      <c r="G1743" s="5"/>
      <c r="H1743" s="6"/>
      <c r="I1743" s="32"/>
      <c r="J1743" s="32"/>
      <c r="K1743" s="32"/>
      <c r="L1743" s="23"/>
    </row>
    <row r="1744" spans="1:12" ht="15">
      <c r="A1744" s="27"/>
      <c r="B1744" s="30"/>
      <c r="C1744" s="7"/>
      <c r="D1744" s="8"/>
      <c r="E1744" s="9"/>
      <c r="F1744" s="7"/>
      <c r="G1744" s="8"/>
      <c r="H1744" s="9"/>
      <c r="I1744" s="33"/>
      <c r="J1744" s="33"/>
      <c r="K1744" s="33"/>
      <c r="L1744" s="24"/>
    </row>
    <row r="1745" spans="1:12" ht="15">
      <c r="A1745" s="25" t="s">
        <v>1127</v>
      </c>
      <c r="B1745" s="28" t="s">
        <v>1128</v>
      </c>
      <c r="C1745" s="1"/>
      <c r="D1745" s="2"/>
      <c r="E1745" s="3"/>
      <c r="F1745" s="1"/>
      <c r="G1745" s="2"/>
      <c r="H1745" s="3"/>
      <c r="I1745" s="31">
        <v>1572625.2899</v>
      </c>
      <c r="J1745" s="31">
        <v>0</v>
      </c>
      <c r="K1745" s="31">
        <v>0</v>
      </c>
      <c r="L1745" s="22">
        <f aca="true" t="shared" si="560" ref="L1745">SUM(I1745:K1747)</f>
        <v>1572625.2899</v>
      </c>
    </row>
    <row r="1746" spans="1:12" ht="18" customHeight="1">
      <c r="A1746" s="26"/>
      <c r="B1746" s="29"/>
      <c r="C1746" s="4"/>
      <c r="D1746" s="5"/>
      <c r="E1746" s="6"/>
      <c r="F1746" s="4"/>
      <c r="G1746" s="5"/>
      <c r="H1746" s="6"/>
      <c r="I1746" s="32"/>
      <c r="J1746" s="32"/>
      <c r="K1746" s="32"/>
      <c r="L1746" s="23"/>
    </row>
    <row r="1747" spans="1:12" ht="15">
      <c r="A1747" s="27"/>
      <c r="B1747" s="30"/>
      <c r="C1747" s="7"/>
      <c r="D1747" s="8"/>
      <c r="E1747" s="9"/>
      <c r="F1747" s="7"/>
      <c r="G1747" s="8"/>
      <c r="H1747" s="9"/>
      <c r="I1747" s="33"/>
      <c r="J1747" s="33"/>
      <c r="K1747" s="33"/>
      <c r="L1747" s="24"/>
    </row>
    <row r="1748" spans="1:12" ht="15">
      <c r="A1748" s="25" t="s">
        <v>1129</v>
      </c>
      <c r="B1748" s="28" t="s">
        <v>1130</v>
      </c>
      <c r="C1748" s="1"/>
      <c r="D1748" s="2"/>
      <c r="E1748" s="3"/>
      <c r="F1748" s="1"/>
      <c r="G1748" s="2"/>
      <c r="H1748" s="3"/>
      <c r="I1748" s="31">
        <v>1000000</v>
      </c>
      <c r="J1748" s="31">
        <v>0</v>
      </c>
      <c r="K1748" s="31">
        <v>0</v>
      </c>
      <c r="L1748" s="22">
        <f aca="true" t="shared" si="561" ref="L1748">SUM(I1748:K1750)</f>
        <v>1000000</v>
      </c>
    </row>
    <row r="1749" spans="1:12" ht="18" customHeight="1">
      <c r="A1749" s="26"/>
      <c r="B1749" s="29"/>
      <c r="C1749" s="4"/>
      <c r="D1749" s="5"/>
      <c r="E1749" s="6"/>
      <c r="F1749" s="4"/>
      <c r="G1749" s="5"/>
      <c r="H1749" s="6"/>
      <c r="I1749" s="32"/>
      <c r="J1749" s="32"/>
      <c r="K1749" s="32"/>
      <c r="L1749" s="23"/>
    </row>
    <row r="1750" spans="1:12" ht="15">
      <c r="A1750" s="27"/>
      <c r="B1750" s="30"/>
      <c r="C1750" s="7"/>
      <c r="D1750" s="8"/>
      <c r="E1750" s="9"/>
      <c r="F1750" s="7"/>
      <c r="G1750" s="8"/>
      <c r="H1750" s="9"/>
      <c r="I1750" s="33"/>
      <c r="J1750" s="33"/>
      <c r="K1750" s="33"/>
      <c r="L1750" s="24"/>
    </row>
    <row r="1751" spans="1:12" ht="15">
      <c r="A1751" s="25" t="s">
        <v>1131</v>
      </c>
      <c r="B1751" s="28" t="s">
        <v>1132</v>
      </c>
      <c r="C1751" s="1"/>
      <c r="D1751" s="2"/>
      <c r="E1751" s="3"/>
      <c r="F1751" s="1"/>
      <c r="G1751" s="2"/>
      <c r="H1751" s="3"/>
      <c r="I1751" s="31">
        <v>2997077</v>
      </c>
      <c r="J1751" s="31">
        <v>0</v>
      </c>
      <c r="K1751" s="31">
        <v>0</v>
      </c>
      <c r="L1751" s="22">
        <f aca="true" t="shared" si="562" ref="L1751">SUM(I1751:K1753)</f>
        <v>2997077</v>
      </c>
    </row>
    <row r="1752" spans="1:12" ht="18" customHeight="1">
      <c r="A1752" s="26"/>
      <c r="B1752" s="29"/>
      <c r="C1752" s="4"/>
      <c r="D1752" s="5"/>
      <c r="E1752" s="6"/>
      <c r="F1752" s="4"/>
      <c r="G1752" s="5"/>
      <c r="H1752" s="6"/>
      <c r="I1752" s="32"/>
      <c r="J1752" s="32"/>
      <c r="K1752" s="32"/>
      <c r="L1752" s="23"/>
    </row>
    <row r="1753" spans="1:12" ht="15">
      <c r="A1753" s="27"/>
      <c r="B1753" s="30"/>
      <c r="C1753" s="7"/>
      <c r="D1753" s="8"/>
      <c r="E1753" s="9"/>
      <c r="F1753" s="7"/>
      <c r="G1753" s="8"/>
      <c r="H1753" s="9"/>
      <c r="I1753" s="33"/>
      <c r="J1753" s="33"/>
      <c r="K1753" s="33"/>
      <c r="L1753" s="24"/>
    </row>
    <row r="1754" spans="1:12" ht="15">
      <c r="A1754" s="25" t="s">
        <v>1133</v>
      </c>
      <c r="B1754" s="28" t="s">
        <v>1134</v>
      </c>
      <c r="C1754" s="1"/>
      <c r="D1754" s="2"/>
      <c r="E1754" s="3"/>
      <c r="F1754" s="1"/>
      <c r="G1754" s="2"/>
      <c r="H1754" s="3"/>
      <c r="I1754" s="31">
        <v>0</v>
      </c>
      <c r="J1754" s="31">
        <v>1000000</v>
      </c>
      <c r="K1754" s="31">
        <v>0</v>
      </c>
      <c r="L1754" s="22">
        <f aca="true" t="shared" si="563" ref="L1754">SUM(I1754:K1756)</f>
        <v>1000000</v>
      </c>
    </row>
    <row r="1755" spans="1:12" ht="18" customHeight="1">
      <c r="A1755" s="26"/>
      <c r="B1755" s="29"/>
      <c r="C1755" s="4"/>
      <c r="D1755" s="5"/>
      <c r="E1755" s="6"/>
      <c r="F1755" s="4"/>
      <c r="G1755" s="5"/>
      <c r="H1755" s="6"/>
      <c r="I1755" s="32"/>
      <c r="J1755" s="32"/>
      <c r="K1755" s="32"/>
      <c r="L1755" s="23"/>
    </row>
    <row r="1756" spans="1:12" ht="15">
      <c r="A1756" s="27"/>
      <c r="B1756" s="30"/>
      <c r="C1756" s="7"/>
      <c r="D1756" s="8"/>
      <c r="E1756" s="9"/>
      <c r="F1756" s="7"/>
      <c r="G1756" s="8"/>
      <c r="H1756" s="9"/>
      <c r="I1756" s="33"/>
      <c r="J1756" s="33"/>
      <c r="K1756" s="33"/>
      <c r="L1756" s="24"/>
    </row>
    <row r="1757" spans="1:12" ht="15">
      <c r="A1757" s="25" t="s">
        <v>1135</v>
      </c>
      <c r="B1757" s="28" t="s">
        <v>1136</v>
      </c>
      <c r="C1757" s="1"/>
      <c r="D1757" s="2"/>
      <c r="E1757" s="3"/>
      <c r="F1757" s="1"/>
      <c r="G1757" s="2"/>
      <c r="H1757" s="3"/>
      <c r="I1757" s="31">
        <v>0</v>
      </c>
      <c r="J1757" s="31">
        <v>0</v>
      </c>
      <c r="K1757" s="31">
        <v>1000000</v>
      </c>
      <c r="L1757" s="22">
        <f aca="true" t="shared" si="564" ref="L1757">SUM(I1757:K1759)</f>
        <v>1000000</v>
      </c>
    </row>
    <row r="1758" spans="1:12" ht="18" customHeight="1">
      <c r="A1758" s="26"/>
      <c r="B1758" s="29"/>
      <c r="C1758" s="4"/>
      <c r="D1758" s="5"/>
      <c r="E1758" s="6"/>
      <c r="F1758" s="4"/>
      <c r="G1758" s="5"/>
      <c r="H1758" s="6"/>
      <c r="I1758" s="32"/>
      <c r="J1758" s="32"/>
      <c r="K1758" s="32"/>
      <c r="L1758" s="23"/>
    </row>
    <row r="1759" spans="1:12" ht="15">
      <c r="A1759" s="27"/>
      <c r="B1759" s="30"/>
      <c r="C1759" s="7"/>
      <c r="D1759" s="8"/>
      <c r="E1759" s="9"/>
      <c r="F1759" s="7"/>
      <c r="G1759" s="8"/>
      <c r="H1759" s="9"/>
      <c r="I1759" s="33"/>
      <c r="J1759" s="33"/>
      <c r="K1759" s="33"/>
      <c r="L1759" s="24"/>
    </row>
    <row r="1760" spans="1:12" ht="15">
      <c r="A1760" s="25" t="s">
        <v>1137</v>
      </c>
      <c r="B1760" s="28" t="s">
        <v>1138</v>
      </c>
      <c r="C1760" s="1"/>
      <c r="D1760" s="2"/>
      <c r="E1760" s="3"/>
      <c r="F1760" s="1"/>
      <c r="G1760" s="2"/>
      <c r="H1760" s="3"/>
      <c r="I1760" s="31">
        <v>1031093.63</v>
      </c>
      <c r="J1760" s="31">
        <v>1998340.5699</v>
      </c>
      <c r="K1760" s="31">
        <v>0</v>
      </c>
      <c r="L1760" s="22">
        <f aca="true" t="shared" si="565" ref="L1760">SUM(I1760:K1762)</f>
        <v>3029434.1999</v>
      </c>
    </row>
    <row r="1761" spans="1:12" ht="18" customHeight="1">
      <c r="A1761" s="26"/>
      <c r="B1761" s="29"/>
      <c r="C1761" s="4"/>
      <c r="D1761" s="5"/>
      <c r="E1761" s="6"/>
      <c r="F1761" s="4"/>
      <c r="G1761" s="5"/>
      <c r="H1761" s="6"/>
      <c r="I1761" s="32"/>
      <c r="J1761" s="32"/>
      <c r="K1761" s="32"/>
      <c r="L1761" s="23"/>
    </row>
    <row r="1762" spans="1:12" ht="15">
      <c r="A1762" s="27"/>
      <c r="B1762" s="30"/>
      <c r="C1762" s="7"/>
      <c r="D1762" s="8"/>
      <c r="E1762" s="9"/>
      <c r="F1762" s="7"/>
      <c r="G1762" s="8"/>
      <c r="H1762" s="9"/>
      <c r="I1762" s="33"/>
      <c r="J1762" s="33"/>
      <c r="K1762" s="33"/>
      <c r="L1762" s="24"/>
    </row>
    <row r="1763" spans="1:12" ht="15">
      <c r="A1763" s="25" t="s">
        <v>1139</v>
      </c>
      <c r="B1763" s="28" t="s">
        <v>1140</v>
      </c>
      <c r="C1763" s="1"/>
      <c r="D1763" s="2"/>
      <c r="E1763" s="3"/>
      <c r="F1763" s="1"/>
      <c r="G1763" s="2"/>
      <c r="H1763" s="3"/>
      <c r="I1763" s="31">
        <v>0</v>
      </c>
      <c r="J1763" s="31">
        <v>3667293.8799</v>
      </c>
      <c r="K1763" s="31">
        <v>0</v>
      </c>
      <c r="L1763" s="22">
        <f aca="true" t="shared" si="566" ref="L1763">SUM(I1763:K1765)</f>
        <v>3667293.8799</v>
      </c>
    </row>
    <row r="1764" spans="1:12" ht="18" customHeight="1">
      <c r="A1764" s="26"/>
      <c r="B1764" s="29"/>
      <c r="C1764" s="4"/>
      <c r="D1764" s="5"/>
      <c r="E1764" s="6"/>
      <c r="F1764" s="4"/>
      <c r="G1764" s="5"/>
      <c r="H1764" s="6"/>
      <c r="I1764" s="32"/>
      <c r="J1764" s="32"/>
      <c r="K1764" s="32"/>
      <c r="L1764" s="23"/>
    </row>
    <row r="1765" spans="1:12" ht="15">
      <c r="A1765" s="27"/>
      <c r="B1765" s="30"/>
      <c r="C1765" s="7"/>
      <c r="D1765" s="8"/>
      <c r="E1765" s="9"/>
      <c r="F1765" s="7"/>
      <c r="G1765" s="8"/>
      <c r="H1765" s="9"/>
      <c r="I1765" s="33"/>
      <c r="J1765" s="33"/>
      <c r="K1765" s="33"/>
      <c r="L1765" s="24"/>
    </row>
    <row r="1766" spans="1:12" ht="15">
      <c r="A1766" s="25" t="s">
        <v>1141</v>
      </c>
      <c r="B1766" s="28" t="s">
        <v>1142</v>
      </c>
      <c r="C1766" s="1"/>
      <c r="D1766" s="2"/>
      <c r="E1766" s="3"/>
      <c r="F1766" s="1"/>
      <c r="G1766" s="2"/>
      <c r="H1766" s="3"/>
      <c r="I1766" s="31">
        <v>3071602.44</v>
      </c>
      <c r="J1766" s="31">
        <v>0</v>
      </c>
      <c r="K1766" s="31">
        <v>0</v>
      </c>
      <c r="L1766" s="22">
        <f aca="true" t="shared" si="567" ref="L1766">SUM(I1766:K1768)</f>
        <v>3071602.44</v>
      </c>
    </row>
    <row r="1767" spans="1:12" ht="18" customHeight="1">
      <c r="A1767" s="26"/>
      <c r="B1767" s="29"/>
      <c r="C1767" s="4"/>
      <c r="D1767" s="5"/>
      <c r="E1767" s="6"/>
      <c r="F1767" s="4"/>
      <c r="G1767" s="5"/>
      <c r="H1767" s="6"/>
      <c r="I1767" s="32"/>
      <c r="J1767" s="32"/>
      <c r="K1767" s="32"/>
      <c r="L1767" s="23"/>
    </row>
    <row r="1768" spans="1:12" ht="15">
      <c r="A1768" s="27"/>
      <c r="B1768" s="30"/>
      <c r="C1768" s="7"/>
      <c r="D1768" s="8"/>
      <c r="E1768" s="9"/>
      <c r="F1768" s="7"/>
      <c r="G1768" s="8"/>
      <c r="H1768" s="9"/>
      <c r="I1768" s="33"/>
      <c r="J1768" s="33"/>
      <c r="K1768" s="33"/>
      <c r="L1768" s="24"/>
    </row>
    <row r="1769" spans="1:12" ht="15">
      <c r="A1769" s="25" t="s">
        <v>1143</v>
      </c>
      <c r="B1769" s="28" t="s">
        <v>1144</v>
      </c>
      <c r="C1769" s="1"/>
      <c r="D1769" s="2"/>
      <c r="E1769" s="3"/>
      <c r="F1769" s="1"/>
      <c r="G1769" s="2"/>
      <c r="H1769" s="3"/>
      <c r="I1769" s="31">
        <v>0</v>
      </c>
      <c r="J1769" s="31">
        <v>0</v>
      </c>
      <c r="K1769" s="31">
        <v>828994.58</v>
      </c>
      <c r="L1769" s="22">
        <f aca="true" t="shared" si="568" ref="L1769">SUM(I1769:K1771)</f>
        <v>828994.58</v>
      </c>
    </row>
    <row r="1770" spans="1:12" ht="18" customHeight="1">
      <c r="A1770" s="26"/>
      <c r="B1770" s="29"/>
      <c r="C1770" s="4"/>
      <c r="D1770" s="5"/>
      <c r="E1770" s="6"/>
      <c r="F1770" s="4"/>
      <c r="G1770" s="5"/>
      <c r="H1770" s="6"/>
      <c r="I1770" s="32"/>
      <c r="J1770" s="32"/>
      <c r="K1770" s="32"/>
      <c r="L1770" s="23"/>
    </row>
    <row r="1771" spans="1:12" ht="15">
      <c r="A1771" s="27"/>
      <c r="B1771" s="30"/>
      <c r="C1771" s="7"/>
      <c r="D1771" s="8"/>
      <c r="E1771" s="9"/>
      <c r="F1771" s="7"/>
      <c r="G1771" s="8"/>
      <c r="H1771" s="9"/>
      <c r="I1771" s="33"/>
      <c r="J1771" s="33"/>
      <c r="K1771" s="33"/>
      <c r="L1771" s="24"/>
    </row>
    <row r="1772" spans="1:12" ht="15">
      <c r="A1772" s="25" t="s">
        <v>1145</v>
      </c>
      <c r="B1772" s="28" t="s">
        <v>1146</v>
      </c>
      <c r="C1772" s="1"/>
      <c r="D1772" s="2"/>
      <c r="E1772" s="3"/>
      <c r="F1772" s="1"/>
      <c r="G1772" s="2"/>
      <c r="H1772" s="3"/>
      <c r="I1772" s="31">
        <v>10250723.92</v>
      </c>
      <c r="J1772" s="31">
        <v>0</v>
      </c>
      <c r="K1772" s="31">
        <v>0</v>
      </c>
      <c r="L1772" s="22">
        <f aca="true" t="shared" si="569" ref="L1772">SUM(I1772:K1774)</f>
        <v>10250723.92</v>
      </c>
    </row>
    <row r="1773" spans="1:12" ht="18" customHeight="1">
      <c r="A1773" s="26"/>
      <c r="B1773" s="29"/>
      <c r="C1773" s="4"/>
      <c r="D1773" s="5"/>
      <c r="E1773" s="6"/>
      <c r="F1773" s="4"/>
      <c r="G1773" s="5"/>
      <c r="H1773" s="6"/>
      <c r="I1773" s="32"/>
      <c r="J1773" s="32"/>
      <c r="K1773" s="32"/>
      <c r="L1773" s="23"/>
    </row>
    <row r="1774" spans="1:12" ht="15">
      <c r="A1774" s="27"/>
      <c r="B1774" s="30"/>
      <c r="C1774" s="7"/>
      <c r="D1774" s="8"/>
      <c r="E1774" s="9"/>
      <c r="F1774" s="7"/>
      <c r="G1774" s="8"/>
      <c r="H1774" s="9"/>
      <c r="I1774" s="33"/>
      <c r="J1774" s="33"/>
      <c r="K1774" s="33"/>
      <c r="L1774" s="24"/>
    </row>
    <row r="1775" spans="1:12" ht="15">
      <c r="A1775" s="25" t="s">
        <v>1147</v>
      </c>
      <c r="B1775" s="28" t="s">
        <v>1148</v>
      </c>
      <c r="C1775" s="1"/>
      <c r="D1775" s="2"/>
      <c r="E1775" s="3"/>
      <c r="F1775" s="1"/>
      <c r="G1775" s="2"/>
      <c r="H1775" s="3"/>
      <c r="I1775" s="31">
        <v>15358325.81</v>
      </c>
      <c r="J1775" s="31">
        <v>0</v>
      </c>
      <c r="K1775" s="31">
        <v>0</v>
      </c>
      <c r="L1775" s="22">
        <f aca="true" t="shared" si="570" ref="L1775">SUM(I1775:K1777)</f>
        <v>15358325.81</v>
      </c>
    </row>
    <row r="1776" spans="1:12" ht="18" customHeight="1">
      <c r="A1776" s="26"/>
      <c r="B1776" s="29"/>
      <c r="C1776" s="4"/>
      <c r="D1776" s="5"/>
      <c r="E1776" s="6"/>
      <c r="F1776" s="4"/>
      <c r="G1776" s="5"/>
      <c r="H1776" s="6"/>
      <c r="I1776" s="32"/>
      <c r="J1776" s="32"/>
      <c r="K1776" s="32"/>
      <c r="L1776" s="23"/>
    </row>
    <row r="1777" spans="1:12" ht="15">
      <c r="A1777" s="27"/>
      <c r="B1777" s="30"/>
      <c r="C1777" s="7"/>
      <c r="D1777" s="8"/>
      <c r="E1777" s="9"/>
      <c r="F1777" s="7"/>
      <c r="G1777" s="8"/>
      <c r="H1777" s="9"/>
      <c r="I1777" s="33"/>
      <c r="J1777" s="33"/>
      <c r="K1777" s="33"/>
      <c r="L1777" s="24"/>
    </row>
    <row r="1778" spans="1:12" ht="15">
      <c r="A1778" s="25" t="s">
        <v>1149</v>
      </c>
      <c r="B1778" s="28" t="s">
        <v>1150</v>
      </c>
      <c r="C1778" s="1"/>
      <c r="D1778" s="2"/>
      <c r="E1778" s="3"/>
      <c r="F1778" s="1"/>
      <c r="G1778" s="2"/>
      <c r="H1778" s="3"/>
      <c r="I1778" s="31">
        <v>1973895.19</v>
      </c>
      <c r="J1778" s="31">
        <v>0</v>
      </c>
      <c r="K1778" s="31">
        <v>0</v>
      </c>
      <c r="L1778" s="22">
        <f aca="true" t="shared" si="571" ref="L1778">SUM(I1778:K1780)</f>
        <v>1973895.19</v>
      </c>
    </row>
    <row r="1779" spans="1:12" ht="18" customHeight="1">
      <c r="A1779" s="26"/>
      <c r="B1779" s="29"/>
      <c r="C1779" s="4"/>
      <c r="D1779" s="5"/>
      <c r="E1779" s="6"/>
      <c r="F1779" s="4"/>
      <c r="G1779" s="5"/>
      <c r="H1779" s="6"/>
      <c r="I1779" s="32"/>
      <c r="J1779" s="32"/>
      <c r="K1779" s="32"/>
      <c r="L1779" s="23"/>
    </row>
    <row r="1780" spans="1:12" ht="15">
      <c r="A1780" s="27"/>
      <c r="B1780" s="30"/>
      <c r="C1780" s="7"/>
      <c r="D1780" s="8"/>
      <c r="E1780" s="9"/>
      <c r="F1780" s="7"/>
      <c r="G1780" s="8"/>
      <c r="H1780" s="9"/>
      <c r="I1780" s="33"/>
      <c r="J1780" s="33"/>
      <c r="K1780" s="33"/>
      <c r="L1780" s="24"/>
    </row>
    <row r="1781" spans="1:12" ht="15">
      <c r="A1781" s="25" t="s">
        <v>1151</v>
      </c>
      <c r="B1781" s="28" t="s">
        <v>1152</v>
      </c>
      <c r="C1781" s="1"/>
      <c r="D1781" s="2"/>
      <c r="E1781" s="3"/>
      <c r="F1781" s="1"/>
      <c r="G1781" s="2"/>
      <c r="H1781" s="3"/>
      <c r="I1781" s="31">
        <v>0</v>
      </c>
      <c r="J1781" s="31">
        <v>750000.3</v>
      </c>
      <c r="K1781" s="31">
        <v>0</v>
      </c>
      <c r="L1781" s="22">
        <f aca="true" t="shared" si="572" ref="L1781">SUM(I1781:K1783)</f>
        <v>750000.3</v>
      </c>
    </row>
    <row r="1782" spans="1:12" ht="18" customHeight="1">
      <c r="A1782" s="26"/>
      <c r="B1782" s="29"/>
      <c r="C1782" s="4"/>
      <c r="D1782" s="5"/>
      <c r="E1782" s="6"/>
      <c r="F1782" s="4"/>
      <c r="G1782" s="5"/>
      <c r="H1782" s="6"/>
      <c r="I1782" s="32"/>
      <c r="J1782" s="32"/>
      <c r="K1782" s="32"/>
      <c r="L1782" s="23"/>
    </row>
    <row r="1783" spans="1:12" ht="15">
      <c r="A1783" s="27"/>
      <c r="B1783" s="30"/>
      <c r="C1783" s="7"/>
      <c r="D1783" s="8"/>
      <c r="E1783" s="9"/>
      <c r="F1783" s="7"/>
      <c r="G1783" s="8"/>
      <c r="H1783" s="9"/>
      <c r="I1783" s="33"/>
      <c r="J1783" s="33"/>
      <c r="K1783" s="33"/>
      <c r="L1783" s="24"/>
    </row>
    <row r="1784" spans="1:12" ht="15">
      <c r="A1784" s="25" t="s">
        <v>1153</v>
      </c>
      <c r="B1784" s="28" t="s">
        <v>1154</v>
      </c>
      <c r="C1784" s="1"/>
      <c r="D1784" s="2"/>
      <c r="E1784" s="3"/>
      <c r="F1784" s="1"/>
      <c r="G1784" s="2"/>
      <c r="H1784" s="3"/>
      <c r="I1784" s="31">
        <v>3720012.48</v>
      </c>
      <c r="J1784" s="31">
        <v>0</v>
      </c>
      <c r="K1784" s="31">
        <v>0</v>
      </c>
      <c r="L1784" s="22">
        <f aca="true" t="shared" si="573" ref="L1784">SUM(I1784:K1786)</f>
        <v>3720012.48</v>
      </c>
    </row>
    <row r="1785" spans="1:12" ht="18" customHeight="1">
      <c r="A1785" s="26"/>
      <c r="B1785" s="29"/>
      <c r="C1785" s="4"/>
      <c r="D1785" s="5"/>
      <c r="E1785" s="6"/>
      <c r="F1785" s="4"/>
      <c r="G1785" s="5"/>
      <c r="H1785" s="6"/>
      <c r="I1785" s="32"/>
      <c r="J1785" s="32"/>
      <c r="K1785" s="32"/>
      <c r="L1785" s="23"/>
    </row>
    <row r="1786" spans="1:12" ht="15">
      <c r="A1786" s="27"/>
      <c r="B1786" s="30"/>
      <c r="C1786" s="7"/>
      <c r="D1786" s="8"/>
      <c r="E1786" s="9"/>
      <c r="F1786" s="7"/>
      <c r="G1786" s="8"/>
      <c r="H1786" s="9"/>
      <c r="I1786" s="33"/>
      <c r="J1786" s="33"/>
      <c r="K1786" s="33"/>
      <c r="L1786" s="24"/>
    </row>
    <row r="1787" spans="1:12" ht="15">
      <c r="A1787" s="25" t="s">
        <v>1155</v>
      </c>
      <c r="B1787" s="28" t="s">
        <v>1156</v>
      </c>
      <c r="C1787" s="1"/>
      <c r="D1787" s="2"/>
      <c r="E1787" s="3"/>
      <c r="F1787" s="1"/>
      <c r="G1787" s="2"/>
      <c r="H1787" s="3"/>
      <c r="I1787" s="31">
        <v>1238699.95</v>
      </c>
      <c r="J1787" s="31">
        <v>0</v>
      </c>
      <c r="K1787" s="31">
        <v>0</v>
      </c>
      <c r="L1787" s="22">
        <f aca="true" t="shared" si="574" ref="L1787">SUM(I1787:K1789)</f>
        <v>1238699.95</v>
      </c>
    </row>
    <row r="1788" spans="1:12" ht="18" customHeight="1">
      <c r="A1788" s="26"/>
      <c r="B1788" s="29"/>
      <c r="C1788" s="4"/>
      <c r="D1788" s="5"/>
      <c r="E1788" s="6"/>
      <c r="F1788" s="4"/>
      <c r="G1788" s="5"/>
      <c r="H1788" s="6"/>
      <c r="I1788" s="32"/>
      <c r="J1788" s="32"/>
      <c r="K1788" s="32"/>
      <c r="L1788" s="23"/>
    </row>
    <row r="1789" spans="1:12" ht="15">
      <c r="A1789" s="27"/>
      <c r="B1789" s="30"/>
      <c r="C1789" s="7"/>
      <c r="D1789" s="8"/>
      <c r="E1789" s="9"/>
      <c r="F1789" s="7"/>
      <c r="G1789" s="8"/>
      <c r="H1789" s="9"/>
      <c r="I1789" s="33"/>
      <c r="J1789" s="33"/>
      <c r="K1789" s="33"/>
      <c r="L1789" s="24"/>
    </row>
    <row r="1790" spans="1:12" ht="15">
      <c r="A1790" s="25" t="s">
        <v>1157</v>
      </c>
      <c r="B1790" s="28" t="s">
        <v>1158</v>
      </c>
      <c r="C1790" s="1"/>
      <c r="D1790" s="2"/>
      <c r="E1790" s="3"/>
      <c r="F1790" s="1"/>
      <c r="G1790" s="2"/>
      <c r="H1790" s="3"/>
      <c r="I1790" s="31">
        <v>983454.3</v>
      </c>
      <c r="J1790" s="31">
        <v>5685193.19</v>
      </c>
      <c r="K1790" s="31">
        <v>0</v>
      </c>
      <c r="L1790" s="22">
        <f aca="true" t="shared" si="575" ref="L1790">SUM(I1790:K1792)</f>
        <v>6668647.49</v>
      </c>
    </row>
    <row r="1791" spans="1:12" ht="18" customHeight="1">
      <c r="A1791" s="26"/>
      <c r="B1791" s="29"/>
      <c r="C1791" s="4"/>
      <c r="D1791" s="5"/>
      <c r="E1791" s="6"/>
      <c r="F1791" s="4"/>
      <c r="G1791" s="5"/>
      <c r="H1791" s="6"/>
      <c r="I1791" s="32"/>
      <c r="J1791" s="32"/>
      <c r="K1791" s="32"/>
      <c r="L1791" s="23"/>
    </row>
    <row r="1792" spans="1:12" ht="15">
      <c r="A1792" s="27"/>
      <c r="B1792" s="30"/>
      <c r="C1792" s="7"/>
      <c r="D1792" s="8"/>
      <c r="E1792" s="9"/>
      <c r="F1792" s="7"/>
      <c r="G1792" s="8"/>
      <c r="H1792" s="9"/>
      <c r="I1792" s="33"/>
      <c r="J1792" s="33"/>
      <c r="K1792" s="33"/>
      <c r="L1792" s="24"/>
    </row>
    <row r="1793" spans="1:12" ht="15">
      <c r="A1793" s="25" t="s">
        <v>1159</v>
      </c>
      <c r="B1793" s="28" t="s">
        <v>1160</v>
      </c>
      <c r="C1793" s="1"/>
      <c r="D1793" s="2"/>
      <c r="E1793" s="3"/>
      <c r="F1793" s="1"/>
      <c r="G1793" s="2"/>
      <c r="H1793" s="3"/>
      <c r="I1793" s="31">
        <v>0</v>
      </c>
      <c r="J1793" s="31">
        <v>500000.41</v>
      </c>
      <c r="K1793" s="31">
        <v>0</v>
      </c>
      <c r="L1793" s="22">
        <f aca="true" t="shared" si="576" ref="L1793">SUM(I1793:K1795)</f>
        <v>500000.41</v>
      </c>
    </row>
    <row r="1794" spans="1:12" ht="18" customHeight="1">
      <c r="A1794" s="26"/>
      <c r="B1794" s="29"/>
      <c r="C1794" s="4"/>
      <c r="D1794" s="5"/>
      <c r="E1794" s="6"/>
      <c r="F1794" s="4"/>
      <c r="G1794" s="5"/>
      <c r="H1794" s="6"/>
      <c r="I1794" s="32"/>
      <c r="J1794" s="32"/>
      <c r="K1794" s="32"/>
      <c r="L1794" s="23"/>
    </row>
    <row r="1795" spans="1:12" ht="15">
      <c r="A1795" s="27"/>
      <c r="B1795" s="30"/>
      <c r="C1795" s="7"/>
      <c r="D1795" s="8"/>
      <c r="E1795" s="9"/>
      <c r="F1795" s="7"/>
      <c r="G1795" s="8"/>
      <c r="H1795" s="9"/>
      <c r="I1795" s="33"/>
      <c r="J1795" s="33"/>
      <c r="K1795" s="33"/>
      <c r="L1795" s="24"/>
    </row>
    <row r="1796" spans="1:12" ht="15">
      <c r="A1796" s="25" t="s">
        <v>1161</v>
      </c>
      <c r="B1796" s="28" t="s">
        <v>1162</v>
      </c>
      <c r="C1796" s="1"/>
      <c r="D1796" s="2"/>
      <c r="E1796" s="3"/>
      <c r="F1796" s="1"/>
      <c r="G1796" s="2"/>
      <c r="H1796" s="3"/>
      <c r="I1796" s="31">
        <v>0</v>
      </c>
      <c r="J1796" s="31">
        <v>600099.01</v>
      </c>
      <c r="K1796" s="31">
        <v>0</v>
      </c>
      <c r="L1796" s="22">
        <f aca="true" t="shared" si="577" ref="L1796">SUM(I1796:K1798)</f>
        <v>600099.01</v>
      </c>
    </row>
    <row r="1797" spans="1:12" ht="18" customHeight="1">
      <c r="A1797" s="26"/>
      <c r="B1797" s="29"/>
      <c r="C1797" s="4"/>
      <c r="D1797" s="5"/>
      <c r="E1797" s="6"/>
      <c r="F1797" s="4"/>
      <c r="G1797" s="5"/>
      <c r="H1797" s="6"/>
      <c r="I1797" s="32"/>
      <c r="J1797" s="32"/>
      <c r="K1797" s="32"/>
      <c r="L1797" s="23"/>
    </row>
    <row r="1798" spans="1:12" ht="15">
      <c r="A1798" s="27"/>
      <c r="B1798" s="30"/>
      <c r="C1798" s="7"/>
      <c r="D1798" s="8"/>
      <c r="E1798" s="9"/>
      <c r="F1798" s="7"/>
      <c r="G1798" s="8"/>
      <c r="H1798" s="9"/>
      <c r="I1798" s="33"/>
      <c r="J1798" s="33"/>
      <c r="K1798" s="33"/>
      <c r="L1798" s="24"/>
    </row>
    <row r="1799" spans="1:12" ht="15">
      <c r="A1799" s="25" t="s">
        <v>1163</v>
      </c>
      <c r="B1799" s="28" t="s">
        <v>1164</v>
      </c>
      <c r="C1799" s="1"/>
      <c r="D1799" s="2"/>
      <c r="E1799" s="3"/>
      <c r="F1799" s="1"/>
      <c r="G1799" s="2"/>
      <c r="H1799" s="3"/>
      <c r="I1799" s="31">
        <v>2750463.88</v>
      </c>
      <c r="J1799" s="31">
        <v>0</v>
      </c>
      <c r="K1799" s="31">
        <v>0</v>
      </c>
      <c r="L1799" s="22">
        <f aca="true" t="shared" si="578" ref="L1799">SUM(I1799:K1801)</f>
        <v>2750463.88</v>
      </c>
    </row>
    <row r="1800" spans="1:12" ht="18" customHeight="1">
      <c r="A1800" s="26"/>
      <c r="B1800" s="29"/>
      <c r="C1800" s="4"/>
      <c r="D1800" s="5"/>
      <c r="E1800" s="6"/>
      <c r="F1800" s="4"/>
      <c r="G1800" s="5"/>
      <c r="H1800" s="6"/>
      <c r="I1800" s="32"/>
      <c r="J1800" s="32"/>
      <c r="K1800" s="32"/>
      <c r="L1800" s="23"/>
    </row>
    <row r="1801" spans="1:12" ht="15">
      <c r="A1801" s="27"/>
      <c r="B1801" s="30"/>
      <c r="C1801" s="7"/>
      <c r="D1801" s="8"/>
      <c r="E1801" s="9"/>
      <c r="F1801" s="7"/>
      <c r="G1801" s="8"/>
      <c r="H1801" s="9"/>
      <c r="I1801" s="33"/>
      <c r="J1801" s="33"/>
      <c r="K1801" s="33"/>
      <c r="L1801" s="24"/>
    </row>
    <row r="1802" spans="1:12" ht="15">
      <c r="A1802" s="25" t="s">
        <v>1165</v>
      </c>
      <c r="B1802" s="28" t="s">
        <v>1166</v>
      </c>
      <c r="C1802" s="1"/>
      <c r="D1802" s="2"/>
      <c r="E1802" s="3"/>
      <c r="F1802" s="1"/>
      <c r="G1802" s="2"/>
      <c r="H1802" s="3"/>
      <c r="I1802" s="31">
        <v>2490926.54</v>
      </c>
      <c r="J1802" s="31">
        <v>0</v>
      </c>
      <c r="K1802" s="31">
        <v>0</v>
      </c>
      <c r="L1802" s="22">
        <f aca="true" t="shared" si="579" ref="L1802">SUM(I1802:K1804)</f>
        <v>2490926.54</v>
      </c>
    </row>
    <row r="1803" spans="1:12" ht="18" customHeight="1">
      <c r="A1803" s="26"/>
      <c r="B1803" s="29"/>
      <c r="C1803" s="4"/>
      <c r="D1803" s="5"/>
      <c r="E1803" s="6"/>
      <c r="F1803" s="4"/>
      <c r="G1803" s="5"/>
      <c r="H1803" s="6"/>
      <c r="I1803" s="32"/>
      <c r="J1803" s="32"/>
      <c r="K1803" s="32"/>
      <c r="L1803" s="23"/>
    </row>
    <row r="1804" spans="1:12" ht="15">
      <c r="A1804" s="27"/>
      <c r="B1804" s="30"/>
      <c r="C1804" s="7"/>
      <c r="D1804" s="8"/>
      <c r="E1804" s="9"/>
      <c r="F1804" s="7"/>
      <c r="G1804" s="8"/>
      <c r="H1804" s="9"/>
      <c r="I1804" s="33"/>
      <c r="J1804" s="33"/>
      <c r="K1804" s="33"/>
      <c r="L1804" s="24"/>
    </row>
    <row r="1805" spans="1:12" ht="15">
      <c r="A1805" s="25" t="s">
        <v>1167</v>
      </c>
      <c r="B1805" s="28" t="s">
        <v>1168</v>
      </c>
      <c r="C1805" s="1"/>
      <c r="D1805" s="2"/>
      <c r="E1805" s="3"/>
      <c r="F1805" s="1"/>
      <c r="G1805" s="2"/>
      <c r="H1805" s="3"/>
      <c r="I1805" s="31">
        <v>11749645.24</v>
      </c>
      <c r="J1805" s="31">
        <v>0</v>
      </c>
      <c r="K1805" s="31">
        <v>0</v>
      </c>
      <c r="L1805" s="22">
        <f aca="true" t="shared" si="580" ref="L1805">SUM(I1805:K1807)</f>
        <v>11749645.24</v>
      </c>
    </row>
    <row r="1806" spans="1:12" ht="18" customHeight="1">
      <c r="A1806" s="26"/>
      <c r="B1806" s="29"/>
      <c r="C1806" s="4"/>
      <c r="D1806" s="5"/>
      <c r="E1806" s="6"/>
      <c r="F1806" s="4"/>
      <c r="G1806" s="5"/>
      <c r="H1806" s="6"/>
      <c r="I1806" s="32"/>
      <c r="J1806" s="32"/>
      <c r="K1806" s="32"/>
      <c r="L1806" s="23"/>
    </row>
    <row r="1807" spans="1:12" ht="15">
      <c r="A1807" s="27"/>
      <c r="B1807" s="30"/>
      <c r="C1807" s="7"/>
      <c r="D1807" s="8"/>
      <c r="E1807" s="9"/>
      <c r="F1807" s="7"/>
      <c r="G1807" s="8"/>
      <c r="H1807" s="9"/>
      <c r="I1807" s="33"/>
      <c r="J1807" s="33"/>
      <c r="K1807" s="33"/>
      <c r="L1807" s="24"/>
    </row>
    <row r="1808" spans="1:12" ht="15">
      <c r="A1808" s="25" t="s">
        <v>1169</v>
      </c>
      <c r="B1808" s="28" t="s">
        <v>1170</v>
      </c>
      <c r="C1808" s="1"/>
      <c r="D1808" s="2"/>
      <c r="E1808" s="3"/>
      <c r="F1808" s="1"/>
      <c r="G1808" s="2"/>
      <c r="H1808" s="3"/>
      <c r="I1808" s="31">
        <v>0</v>
      </c>
      <c r="J1808" s="31">
        <v>0</v>
      </c>
      <c r="K1808" s="31">
        <v>500000</v>
      </c>
      <c r="L1808" s="22">
        <f aca="true" t="shared" si="581" ref="L1808">SUM(I1808:K1810)</f>
        <v>500000</v>
      </c>
    </row>
    <row r="1809" spans="1:12" ht="18" customHeight="1">
      <c r="A1809" s="26"/>
      <c r="B1809" s="29"/>
      <c r="C1809" s="4"/>
      <c r="D1809" s="5"/>
      <c r="E1809" s="6"/>
      <c r="F1809" s="4"/>
      <c r="G1809" s="5"/>
      <c r="H1809" s="6"/>
      <c r="I1809" s="32"/>
      <c r="J1809" s="32"/>
      <c r="K1809" s="32"/>
      <c r="L1809" s="23"/>
    </row>
    <row r="1810" spans="1:12" ht="15">
      <c r="A1810" s="27"/>
      <c r="B1810" s="30"/>
      <c r="C1810" s="7"/>
      <c r="D1810" s="8"/>
      <c r="E1810" s="9"/>
      <c r="F1810" s="7"/>
      <c r="G1810" s="8"/>
      <c r="H1810" s="9"/>
      <c r="I1810" s="33"/>
      <c r="J1810" s="33"/>
      <c r="K1810" s="33"/>
      <c r="L1810" s="24"/>
    </row>
    <row r="1811" spans="1:12" ht="15">
      <c r="A1811" s="25" t="s">
        <v>1171</v>
      </c>
      <c r="B1811" s="28" t="s">
        <v>1172</v>
      </c>
      <c r="C1811" s="1"/>
      <c r="D1811" s="2"/>
      <c r="E1811" s="3"/>
      <c r="F1811" s="1"/>
      <c r="G1811" s="2"/>
      <c r="H1811" s="3"/>
      <c r="I1811" s="31">
        <v>0</v>
      </c>
      <c r="J1811" s="31">
        <v>250049.31</v>
      </c>
      <c r="K1811" s="31">
        <v>0</v>
      </c>
      <c r="L1811" s="22">
        <f aca="true" t="shared" si="582" ref="L1811">SUM(I1811:K1813)</f>
        <v>250049.31</v>
      </c>
    </row>
    <row r="1812" spans="1:12" ht="18" customHeight="1">
      <c r="A1812" s="26"/>
      <c r="B1812" s="29"/>
      <c r="C1812" s="4"/>
      <c r="D1812" s="5"/>
      <c r="E1812" s="6"/>
      <c r="F1812" s="4"/>
      <c r="G1812" s="5"/>
      <c r="H1812" s="6"/>
      <c r="I1812" s="32"/>
      <c r="J1812" s="32"/>
      <c r="K1812" s="32"/>
      <c r="L1812" s="23"/>
    </row>
    <row r="1813" spans="1:12" ht="15">
      <c r="A1813" s="27"/>
      <c r="B1813" s="30"/>
      <c r="C1813" s="7"/>
      <c r="D1813" s="8"/>
      <c r="E1813" s="9"/>
      <c r="F1813" s="7"/>
      <c r="G1813" s="8"/>
      <c r="H1813" s="9"/>
      <c r="I1813" s="33"/>
      <c r="J1813" s="33"/>
      <c r="K1813" s="33"/>
      <c r="L1813" s="24"/>
    </row>
    <row r="1814" spans="1:12" ht="15">
      <c r="A1814" s="25" t="s">
        <v>1173</v>
      </c>
      <c r="B1814" s="28" t="s">
        <v>1174</v>
      </c>
      <c r="C1814" s="1"/>
      <c r="D1814" s="2"/>
      <c r="E1814" s="3"/>
      <c r="F1814" s="1"/>
      <c r="G1814" s="2"/>
      <c r="H1814" s="3"/>
      <c r="I1814" s="31">
        <v>0</v>
      </c>
      <c r="J1814" s="31">
        <v>850000</v>
      </c>
      <c r="K1814" s="31">
        <v>0</v>
      </c>
      <c r="L1814" s="22">
        <f aca="true" t="shared" si="583" ref="L1814">SUM(I1814:K1816)</f>
        <v>850000</v>
      </c>
    </row>
    <row r="1815" spans="1:12" ht="18" customHeight="1">
      <c r="A1815" s="26"/>
      <c r="B1815" s="29"/>
      <c r="C1815" s="4"/>
      <c r="D1815" s="5"/>
      <c r="E1815" s="6"/>
      <c r="F1815" s="4"/>
      <c r="G1815" s="5"/>
      <c r="H1815" s="6"/>
      <c r="I1815" s="32"/>
      <c r="J1815" s="32"/>
      <c r="K1815" s="32"/>
      <c r="L1815" s="23"/>
    </row>
    <row r="1816" spans="1:12" ht="15">
      <c r="A1816" s="27"/>
      <c r="B1816" s="30"/>
      <c r="C1816" s="7"/>
      <c r="D1816" s="8"/>
      <c r="E1816" s="9"/>
      <c r="F1816" s="7"/>
      <c r="G1816" s="8"/>
      <c r="H1816" s="9"/>
      <c r="I1816" s="33"/>
      <c r="J1816" s="33"/>
      <c r="K1816" s="33"/>
      <c r="L1816" s="24"/>
    </row>
    <row r="1817" spans="1:12" ht="15">
      <c r="A1817" s="25" t="s">
        <v>1175</v>
      </c>
      <c r="B1817" s="28" t="s">
        <v>1176</v>
      </c>
      <c r="C1817" s="1"/>
      <c r="D1817" s="2"/>
      <c r="E1817" s="3"/>
      <c r="F1817" s="1"/>
      <c r="G1817" s="2"/>
      <c r="H1817" s="3"/>
      <c r="I1817" s="31">
        <v>0</v>
      </c>
      <c r="J1817" s="31">
        <v>0</v>
      </c>
      <c r="K1817" s="31">
        <v>1635715</v>
      </c>
      <c r="L1817" s="22">
        <f aca="true" t="shared" si="584" ref="L1817">SUM(I1817:K1819)</f>
        <v>1635715</v>
      </c>
    </row>
    <row r="1818" spans="1:12" ht="18" customHeight="1">
      <c r="A1818" s="26"/>
      <c r="B1818" s="29"/>
      <c r="C1818" s="4"/>
      <c r="D1818" s="5"/>
      <c r="E1818" s="6"/>
      <c r="F1818" s="4"/>
      <c r="G1818" s="5"/>
      <c r="H1818" s="6"/>
      <c r="I1818" s="32"/>
      <c r="J1818" s="32"/>
      <c r="K1818" s="32"/>
      <c r="L1818" s="23"/>
    </row>
    <row r="1819" spans="1:12" ht="15">
      <c r="A1819" s="27"/>
      <c r="B1819" s="30"/>
      <c r="C1819" s="7"/>
      <c r="D1819" s="8"/>
      <c r="E1819" s="9"/>
      <c r="F1819" s="7"/>
      <c r="G1819" s="8"/>
      <c r="H1819" s="9"/>
      <c r="I1819" s="33"/>
      <c r="J1819" s="33"/>
      <c r="K1819" s="33"/>
      <c r="L1819" s="24"/>
    </row>
    <row r="1820" spans="1:12" ht="15">
      <c r="A1820" s="25" t="s">
        <v>1177</v>
      </c>
      <c r="B1820" s="28" t="s">
        <v>1178</v>
      </c>
      <c r="C1820" s="1"/>
      <c r="D1820" s="2"/>
      <c r="E1820" s="3"/>
      <c r="F1820" s="1"/>
      <c r="G1820" s="2"/>
      <c r="H1820" s="3"/>
      <c r="I1820" s="31">
        <v>0</v>
      </c>
      <c r="J1820" s="31">
        <v>1000000.4099</v>
      </c>
      <c r="K1820" s="31">
        <v>0</v>
      </c>
      <c r="L1820" s="22">
        <f aca="true" t="shared" si="585" ref="L1820">SUM(I1820:K1822)</f>
        <v>1000000.4099</v>
      </c>
    </row>
    <row r="1821" spans="1:12" ht="18" customHeight="1">
      <c r="A1821" s="26"/>
      <c r="B1821" s="29"/>
      <c r="C1821" s="4"/>
      <c r="D1821" s="5"/>
      <c r="E1821" s="6"/>
      <c r="F1821" s="4"/>
      <c r="G1821" s="5"/>
      <c r="H1821" s="6"/>
      <c r="I1821" s="32"/>
      <c r="J1821" s="32"/>
      <c r="K1821" s="32"/>
      <c r="L1821" s="23"/>
    </row>
    <row r="1822" spans="1:12" ht="15">
      <c r="A1822" s="27"/>
      <c r="B1822" s="30"/>
      <c r="C1822" s="7"/>
      <c r="D1822" s="8"/>
      <c r="E1822" s="9"/>
      <c r="F1822" s="7"/>
      <c r="G1822" s="8"/>
      <c r="H1822" s="9"/>
      <c r="I1822" s="33"/>
      <c r="J1822" s="33"/>
      <c r="K1822" s="33"/>
      <c r="L1822" s="24"/>
    </row>
    <row r="1823" spans="1:12" ht="15">
      <c r="A1823" s="25" t="s">
        <v>1179</v>
      </c>
      <c r="B1823" s="28" t="s">
        <v>1180</v>
      </c>
      <c r="C1823" s="1"/>
      <c r="D1823" s="2"/>
      <c r="E1823" s="3"/>
      <c r="F1823" s="1"/>
      <c r="G1823" s="2"/>
      <c r="H1823" s="3"/>
      <c r="I1823" s="31">
        <v>0</v>
      </c>
      <c r="J1823" s="31">
        <v>6771429</v>
      </c>
      <c r="K1823" s="31">
        <v>0</v>
      </c>
      <c r="L1823" s="22">
        <f aca="true" t="shared" si="586" ref="L1823">SUM(I1823:K1825)</f>
        <v>6771429</v>
      </c>
    </row>
    <row r="1824" spans="1:12" ht="18" customHeight="1">
      <c r="A1824" s="26"/>
      <c r="B1824" s="29"/>
      <c r="C1824" s="4"/>
      <c r="D1824" s="5"/>
      <c r="E1824" s="6"/>
      <c r="F1824" s="4"/>
      <c r="G1824" s="5"/>
      <c r="H1824" s="6"/>
      <c r="I1824" s="32"/>
      <c r="J1824" s="32"/>
      <c r="K1824" s="32"/>
      <c r="L1824" s="23"/>
    </row>
    <row r="1825" spans="1:12" ht="15">
      <c r="A1825" s="27"/>
      <c r="B1825" s="30"/>
      <c r="C1825" s="7"/>
      <c r="D1825" s="8"/>
      <c r="E1825" s="9"/>
      <c r="F1825" s="7"/>
      <c r="G1825" s="8"/>
      <c r="H1825" s="9"/>
      <c r="I1825" s="33"/>
      <c r="J1825" s="33"/>
      <c r="K1825" s="33"/>
      <c r="L1825" s="24"/>
    </row>
    <row r="1826" spans="1:12" ht="15">
      <c r="A1826" s="25" t="s">
        <v>1181</v>
      </c>
      <c r="B1826" s="28" t="s">
        <v>1182</v>
      </c>
      <c r="C1826" s="1"/>
      <c r="D1826" s="2"/>
      <c r="E1826" s="3"/>
      <c r="F1826" s="1"/>
      <c r="G1826" s="2"/>
      <c r="H1826" s="3"/>
      <c r="I1826" s="31">
        <v>5098503.35</v>
      </c>
      <c r="J1826" s="31">
        <v>29086487.6998</v>
      </c>
      <c r="K1826" s="31">
        <v>33399212.0199</v>
      </c>
      <c r="L1826" s="22">
        <f aca="true" t="shared" si="587" ref="L1826">SUM(I1826:K1828)</f>
        <v>67584203.0697</v>
      </c>
    </row>
    <row r="1827" spans="1:12" ht="18" customHeight="1">
      <c r="A1827" s="26"/>
      <c r="B1827" s="29"/>
      <c r="C1827" s="4"/>
      <c r="D1827" s="5"/>
      <c r="E1827" s="6"/>
      <c r="F1827" s="4"/>
      <c r="G1827" s="5"/>
      <c r="H1827" s="6"/>
      <c r="I1827" s="32"/>
      <c r="J1827" s="32"/>
      <c r="K1827" s="32"/>
      <c r="L1827" s="23"/>
    </row>
    <row r="1828" spans="1:12" ht="15">
      <c r="A1828" s="27"/>
      <c r="B1828" s="30"/>
      <c r="C1828" s="7"/>
      <c r="D1828" s="8"/>
      <c r="E1828" s="9"/>
      <c r="F1828" s="7"/>
      <c r="G1828" s="8"/>
      <c r="H1828" s="9"/>
      <c r="I1828" s="33"/>
      <c r="J1828" s="33"/>
      <c r="K1828" s="33"/>
      <c r="L1828" s="24"/>
    </row>
    <row r="1829" spans="1:12" ht="15">
      <c r="A1829" s="25" t="s">
        <v>1183</v>
      </c>
      <c r="B1829" s="28" t="s">
        <v>1184</v>
      </c>
      <c r="C1829" s="1"/>
      <c r="D1829" s="2"/>
      <c r="E1829" s="3"/>
      <c r="F1829" s="1"/>
      <c r="G1829" s="2"/>
      <c r="H1829" s="3"/>
      <c r="I1829" s="31">
        <v>1850400.12</v>
      </c>
      <c r="J1829" s="31">
        <v>0</v>
      </c>
      <c r="K1829" s="31">
        <v>0</v>
      </c>
      <c r="L1829" s="22">
        <f aca="true" t="shared" si="588" ref="L1829">SUM(I1829:K1831)</f>
        <v>1850400.12</v>
      </c>
    </row>
    <row r="1830" spans="1:12" ht="18" customHeight="1">
      <c r="A1830" s="26"/>
      <c r="B1830" s="29"/>
      <c r="C1830" s="4"/>
      <c r="D1830" s="5"/>
      <c r="E1830" s="6"/>
      <c r="F1830" s="4"/>
      <c r="G1830" s="5"/>
      <c r="H1830" s="6"/>
      <c r="I1830" s="32"/>
      <c r="J1830" s="32"/>
      <c r="K1830" s="32"/>
      <c r="L1830" s="23"/>
    </row>
    <row r="1831" spans="1:12" ht="15">
      <c r="A1831" s="27"/>
      <c r="B1831" s="30"/>
      <c r="C1831" s="7"/>
      <c r="D1831" s="8"/>
      <c r="E1831" s="9"/>
      <c r="F1831" s="7"/>
      <c r="G1831" s="8"/>
      <c r="H1831" s="9"/>
      <c r="I1831" s="33"/>
      <c r="J1831" s="33"/>
      <c r="K1831" s="33"/>
      <c r="L1831" s="24"/>
    </row>
    <row r="1832" spans="1:12" ht="15">
      <c r="A1832" s="25" t="s">
        <v>1185</v>
      </c>
      <c r="B1832" s="28" t="s">
        <v>1186</v>
      </c>
      <c r="C1832" s="1"/>
      <c r="D1832" s="2"/>
      <c r="E1832" s="3"/>
      <c r="F1832" s="1"/>
      <c r="G1832" s="2"/>
      <c r="H1832" s="3"/>
      <c r="I1832" s="31">
        <v>15594567.8089</v>
      </c>
      <c r="J1832" s="31">
        <v>425829.0816</v>
      </c>
      <c r="K1832" s="31">
        <v>22522519.4303</v>
      </c>
      <c r="L1832" s="22">
        <f aca="true" t="shared" si="589" ref="L1832">SUM(I1832:K1834)</f>
        <v>38542916.3208</v>
      </c>
    </row>
    <row r="1833" spans="1:12" ht="18" customHeight="1">
      <c r="A1833" s="26"/>
      <c r="B1833" s="29"/>
      <c r="C1833" s="4"/>
      <c r="D1833" s="5"/>
      <c r="E1833" s="6"/>
      <c r="F1833" s="4"/>
      <c r="G1833" s="5"/>
      <c r="H1833" s="6"/>
      <c r="I1833" s="32"/>
      <c r="J1833" s="32"/>
      <c r="K1833" s="32"/>
      <c r="L1833" s="23"/>
    </row>
    <row r="1834" spans="1:12" ht="15">
      <c r="A1834" s="27"/>
      <c r="B1834" s="30"/>
      <c r="C1834" s="7"/>
      <c r="D1834" s="8"/>
      <c r="E1834" s="9"/>
      <c r="F1834" s="7"/>
      <c r="G1834" s="8"/>
      <c r="H1834" s="9"/>
      <c r="I1834" s="33"/>
      <c r="J1834" s="33"/>
      <c r="K1834" s="33"/>
      <c r="L1834" s="24"/>
    </row>
    <row r="1835" spans="1:12" ht="15">
      <c r="A1835" s="25" t="s">
        <v>1187</v>
      </c>
      <c r="B1835" s="28" t="s">
        <v>1188</v>
      </c>
      <c r="C1835" s="1"/>
      <c r="D1835" s="2"/>
      <c r="E1835" s="3"/>
      <c r="F1835" s="1"/>
      <c r="G1835" s="2"/>
      <c r="H1835" s="3"/>
      <c r="I1835" s="31">
        <v>3860276.53</v>
      </c>
      <c r="J1835" s="31">
        <v>0</v>
      </c>
      <c r="K1835" s="31">
        <v>0</v>
      </c>
      <c r="L1835" s="22">
        <f aca="true" t="shared" si="590" ref="L1835">SUM(I1835:K1837)</f>
        <v>3860276.53</v>
      </c>
    </row>
    <row r="1836" spans="1:12" ht="18" customHeight="1">
      <c r="A1836" s="26"/>
      <c r="B1836" s="29"/>
      <c r="C1836" s="4"/>
      <c r="D1836" s="5"/>
      <c r="E1836" s="6"/>
      <c r="F1836" s="4"/>
      <c r="G1836" s="5"/>
      <c r="H1836" s="6"/>
      <c r="I1836" s="32"/>
      <c r="J1836" s="32"/>
      <c r="K1836" s="32"/>
      <c r="L1836" s="23"/>
    </row>
    <row r="1837" spans="1:12" ht="15">
      <c r="A1837" s="27"/>
      <c r="B1837" s="30"/>
      <c r="C1837" s="7"/>
      <c r="D1837" s="8"/>
      <c r="E1837" s="9"/>
      <c r="F1837" s="7"/>
      <c r="G1837" s="8"/>
      <c r="H1837" s="9"/>
      <c r="I1837" s="33"/>
      <c r="J1837" s="33"/>
      <c r="K1837" s="33"/>
      <c r="L1837" s="24"/>
    </row>
    <row r="1838" spans="1:12" ht="15">
      <c r="A1838" s="25" t="s">
        <v>1189</v>
      </c>
      <c r="B1838" s="28" t="s">
        <v>1190</v>
      </c>
      <c r="C1838" s="1"/>
      <c r="D1838" s="2"/>
      <c r="E1838" s="3"/>
      <c r="F1838" s="1"/>
      <c r="G1838" s="2"/>
      <c r="H1838" s="3"/>
      <c r="I1838" s="31">
        <v>2366750.77</v>
      </c>
      <c r="J1838" s="31">
        <v>0</v>
      </c>
      <c r="K1838" s="31">
        <v>0</v>
      </c>
      <c r="L1838" s="22">
        <f aca="true" t="shared" si="591" ref="L1838">SUM(I1838:K1840)</f>
        <v>2366750.77</v>
      </c>
    </row>
    <row r="1839" spans="1:12" ht="18" customHeight="1">
      <c r="A1839" s="26"/>
      <c r="B1839" s="29"/>
      <c r="C1839" s="4"/>
      <c r="D1839" s="5"/>
      <c r="E1839" s="6"/>
      <c r="F1839" s="4"/>
      <c r="G1839" s="5"/>
      <c r="H1839" s="6"/>
      <c r="I1839" s="32"/>
      <c r="J1839" s="32"/>
      <c r="K1839" s="32"/>
      <c r="L1839" s="23"/>
    </row>
    <row r="1840" spans="1:12" ht="15">
      <c r="A1840" s="27"/>
      <c r="B1840" s="30"/>
      <c r="C1840" s="7"/>
      <c r="D1840" s="8"/>
      <c r="E1840" s="9"/>
      <c r="F1840" s="7"/>
      <c r="G1840" s="8"/>
      <c r="H1840" s="9"/>
      <c r="I1840" s="33"/>
      <c r="J1840" s="33"/>
      <c r="K1840" s="33"/>
      <c r="L1840" s="24"/>
    </row>
    <row r="1841" spans="1:12" ht="15">
      <c r="A1841" s="25" t="s">
        <v>1191</v>
      </c>
      <c r="B1841" s="28" t="s">
        <v>1192</v>
      </c>
      <c r="C1841" s="1"/>
      <c r="D1841" s="2"/>
      <c r="E1841" s="3"/>
      <c r="F1841" s="1"/>
      <c r="G1841" s="2"/>
      <c r="H1841" s="3"/>
      <c r="I1841" s="31">
        <v>1752989.35</v>
      </c>
      <c r="J1841" s="31">
        <v>0</v>
      </c>
      <c r="K1841" s="31">
        <v>0</v>
      </c>
      <c r="L1841" s="22">
        <f aca="true" t="shared" si="592" ref="L1841">SUM(I1841:K1843)</f>
        <v>1752989.35</v>
      </c>
    </row>
    <row r="1842" spans="1:12" ht="18" customHeight="1">
      <c r="A1842" s="26"/>
      <c r="B1842" s="29"/>
      <c r="C1842" s="4"/>
      <c r="D1842" s="5"/>
      <c r="E1842" s="6"/>
      <c r="F1842" s="4"/>
      <c r="G1842" s="5"/>
      <c r="H1842" s="6"/>
      <c r="I1842" s="32"/>
      <c r="J1842" s="32"/>
      <c r="K1842" s="32"/>
      <c r="L1842" s="23"/>
    </row>
    <row r="1843" spans="1:12" ht="15">
      <c r="A1843" s="27"/>
      <c r="B1843" s="30"/>
      <c r="C1843" s="7"/>
      <c r="D1843" s="8"/>
      <c r="E1843" s="9"/>
      <c r="F1843" s="7"/>
      <c r="G1843" s="8"/>
      <c r="H1843" s="9"/>
      <c r="I1843" s="33"/>
      <c r="J1843" s="33"/>
      <c r="K1843" s="33"/>
      <c r="L1843" s="24"/>
    </row>
    <row r="1844" spans="1:12" ht="15">
      <c r="A1844" s="25" t="s">
        <v>1193</v>
      </c>
      <c r="B1844" s="28" t="s">
        <v>1194</v>
      </c>
      <c r="C1844" s="1"/>
      <c r="D1844" s="2"/>
      <c r="E1844" s="3"/>
      <c r="F1844" s="1"/>
      <c r="G1844" s="2"/>
      <c r="H1844" s="3"/>
      <c r="I1844" s="31">
        <v>1067585.56</v>
      </c>
      <c r="J1844" s="31">
        <v>0</v>
      </c>
      <c r="K1844" s="31">
        <v>0</v>
      </c>
      <c r="L1844" s="22">
        <f aca="true" t="shared" si="593" ref="L1844">SUM(I1844:K1846)</f>
        <v>1067585.56</v>
      </c>
    </row>
    <row r="1845" spans="1:12" ht="18" customHeight="1">
      <c r="A1845" s="26"/>
      <c r="B1845" s="29"/>
      <c r="C1845" s="4"/>
      <c r="D1845" s="5"/>
      <c r="E1845" s="6"/>
      <c r="F1845" s="4"/>
      <c r="G1845" s="5"/>
      <c r="H1845" s="6"/>
      <c r="I1845" s="32"/>
      <c r="J1845" s="32"/>
      <c r="K1845" s="32"/>
      <c r="L1845" s="23"/>
    </row>
    <row r="1846" spans="1:12" ht="15">
      <c r="A1846" s="27"/>
      <c r="B1846" s="30"/>
      <c r="C1846" s="7"/>
      <c r="D1846" s="8"/>
      <c r="E1846" s="9"/>
      <c r="F1846" s="7"/>
      <c r="G1846" s="8"/>
      <c r="H1846" s="9"/>
      <c r="I1846" s="33"/>
      <c r="J1846" s="33"/>
      <c r="K1846" s="33"/>
      <c r="L1846" s="24"/>
    </row>
    <row r="1847" spans="1:12" ht="15">
      <c r="A1847" s="25" t="s">
        <v>1195</v>
      </c>
      <c r="B1847" s="28" t="s">
        <v>1196</v>
      </c>
      <c r="C1847" s="1"/>
      <c r="D1847" s="2"/>
      <c r="E1847" s="3"/>
      <c r="F1847" s="1"/>
      <c r="G1847" s="2"/>
      <c r="H1847" s="3"/>
      <c r="I1847" s="31">
        <v>1219387.18</v>
      </c>
      <c r="J1847" s="31">
        <v>0</v>
      </c>
      <c r="K1847" s="31">
        <v>0</v>
      </c>
      <c r="L1847" s="22">
        <f aca="true" t="shared" si="594" ref="L1847">SUM(I1847:K1849)</f>
        <v>1219387.18</v>
      </c>
    </row>
    <row r="1848" spans="1:12" ht="18" customHeight="1">
      <c r="A1848" s="26"/>
      <c r="B1848" s="29"/>
      <c r="C1848" s="4"/>
      <c r="D1848" s="5"/>
      <c r="E1848" s="6"/>
      <c r="F1848" s="4"/>
      <c r="G1848" s="5"/>
      <c r="H1848" s="6"/>
      <c r="I1848" s="32"/>
      <c r="J1848" s="32"/>
      <c r="K1848" s="32"/>
      <c r="L1848" s="23"/>
    </row>
    <row r="1849" spans="1:12" ht="15">
      <c r="A1849" s="27"/>
      <c r="B1849" s="30"/>
      <c r="C1849" s="7"/>
      <c r="D1849" s="8"/>
      <c r="E1849" s="9"/>
      <c r="F1849" s="7"/>
      <c r="G1849" s="8"/>
      <c r="H1849" s="9"/>
      <c r="I1849" s="33"/>
      <c r="J1849" s="33"/>
      <c r="K1849" s="33"/>
      <c r="L1849" s="24"/>
    </row>
    <row r="1850" spans="1:12" ht="15">
      <c r="A1850" s="25" t="s">
        <v>1197</v>
      </c>
      <c r="B1850" s="28" t="s">
        <v>1198</v>
      </c>
      <c r="C1850" s="1"/>
      <c r="D1850" s="2"/>
      <c r="E1850" s="3"/>
      <c r="F1850" s="1"/>
      <c r="G1850" s="2"/>
      <c r="H1850" s="3"/>
      <c r="I1850" s="31">
        <v>1082579.16</v>
      </c>
      <c r="J1850" s="31">
        <v>0</v>
      </c>
      <c r="K1850" s="31">
        <v>0</v>
      </c>
      <c r="L1850" s="22">
        <f aca="true" t="shared" si="595" ref="L1850">SUM(I1850:K1852)</f>
        <v>1082579.16</v>
      </c>
    </row>
    <row r="1851" spans="1:12" ht="18" customHeight="1">
      <c r="A1851" s="26"/>
      <c r="B1851" s="29"/>
      <c r="C1851" s="4"/>
      <c r="D1851" s="5"/>
      <c r="E1851" s="6"/>
      <c r="F1851" s="4"/>
      <c r="G1851" s="5"/>
      <c r="H1851" s="6"/>
      <c r="I1851" s="32"/>
      <c r="J1851" s="32"/>
      <c r="K1851" s="32"/>
      <c r="L1851" s="23"/>
    </row>
    <row r="1852" spans="1:12" ht="15">
      <c r="A1852" s="27"/>
      <c r="B1852" s="30"/>
      <c r="C1852" s="7"/>
      <c r="D1852" s="8"/>
      <c r="E1852" s="9"/>
      <c r="F1852" s="7"/>
      <c r="G1852" s="8"/>
      <c r="H1852" s="9"/>
      <c r="I1852" s="33"/>
      <c r="J1852" s="33"/>
      <c r="K1852" s="33"/>
      <c r="L1852" s="24"/>
    </row>
    <row r="1853" spans="1:12" ht="15">
      <c r="A1853" s="25" t="s">
        <v>1199</v>
      </c>
      <c r="B1853" s="28" t="s">
        <v>1200</v>
      </c>
      <c r="C1853" s="1"/>
      <c r="D1853" s="2"/>
      <c r="E1853" s="3"/>
      <c r="F1853" s="1"/>
      <c r="G1853" s="2"/>
      <c r="H1853" s="3"/>
      <c r="I1853" s="31">
        <v>2980007.39</v>
      </c>
      <c r="J1853" s="31">
        <v>0</v>
      </c>
      <c r="K1853" s="31">
        <v>0</v>
      </c>
      <c r="L1853" s="22">
        <f aca="true" t="shared" si="596" ref="L1853">SUM(I1853:K1855)</f>
        <v>2980007.39</v>
      </c>
    </row>
    <row r="1854" spans="1:12" ht="18" customHeight="1">
      <c r="A1854" s="26"/>
      <c r="B1854" s="29"/>
      <c r="C1854" s="4"/>
      <c r="D1854" s="5"/>
      <c r="E1854" s="6"/>
      <c r="F1854" s="4"/>
      <c r="G1854" s="5"/>
      <c r="H1854" s="6"/>
      <c r="I1854" s="32"/>
      <c r="J1854" s="32"/>
      <c r="K1854" s="32"/>
      <c r="L1854" s="23"/>
    </row>
    <row r="1855" spans="1:12" ht="15">
      <c r="A1855" s="27"/>
      <c r="B1855" s="30"/>
      <c r="C1855" s="7"/>
      <c r="D1855" s="8"/>
      <c r="E1855" s="9"/>
      <c r="F1855" s="7"/>
      <c r="G1855" s="8"/>
      <c r="H1855" s="9"/>
      <c r="I1855" s="33"/>
      <c r="J1855" s="33"/>
      <c r="K1855" s="33"/>
      <c r="L1855" s="24"/>
    </row>
    <row r="1856" spans="1:12" ht="15">
      <c r="A1856" s="25" t="s">
        <v>1201</v>
      </c>
      <c r="B1856" s="28" t="s">
        <v>1202</v>
      </c>
      <c r="C1856" s="1"/>
      <c r="D1856" s="2"/>
      <c r="E1856" s="3"/>
      <c r="F1856" s="1"/>
      <c r="G1856" s="2"/>
      <c r="H1856" s="3"/>
      <c r="I1856" s="31">
        <v>1128118.57</v>
      </c>
      <c r="J1856" s="31">
        <v>0</v>
      </c>
      <c r="K1856" s="31">
        <v>0</v>
      </c>
      <c r="L1856" s="22">
        <f aca="true" t="shared" si="597" ref="L1856">SUM(I1856:K1858)</f>
        <v>1128118.57</v>
      </c>
    </row>
    <row r="1857" spans="1:12" ht="18" customHeight="1">
      <c r="A1857" s="26"/>
      <c r="B1857" s="29"/>
      <c r="C1857" s="4"/>
      <c r="D1857" s="5"/>
      <c r="E1857" s="6"/>
      <c r="F1857" s="4"/>
      <c r="G1857" s="5"/>
      <c r="H1857" s="6"/>
      <c r="I1857" s="32"/>
      <c r="J1857" s="32"/>
      <c r="K1857" s="32"/>
      <c r="L1857" s="23"/>
    </row>
    <row r="1858" spans="1:12" ht="15">
      <c r="A1858" s="27"/>
      <c r="B1858" s="30"/>
      <c r="C1858" s="7"/>
      <c r="D1858" s="8"/>
      <c r="E1858" s="9"/>
      <c r="F1858" s="7"/>
      <c r="G1858" s="8"/>
      <c r="H1858" s="9"/>
      <c r="I1858" s="33"/>
      <c r="J1858" s="33"/>
      <c r="K1858" s="33"/>
      <c r="L1858" s="24"/>
    </row>
    <row r="1859" spans="1:12" ht="15">
      <c r="A1859" s="25" t="s">
        <v>1203</v>
      </c>
      <c r="B1859" s="28" t="s">
        <v>1204</v>
      </c>
      <c r="C1859" s="1"/>
      <c r="D1859" s="2"/>
      <c r="E1859" s="3"/>
      <c r="F1859" s="1"/>
      <c r="G1859" s="2"/>
      <c r="H1859" s="3"/>
      <c r="I1859" s="31">
        <v>11465309.46</v>
      </c>
      <c r="J1859" s="31">
        <v>0</v>
      </c>
      <c r="K1859" s="31">
        <v>0</v>
      </c>
      <c r="L1859" s="22">
        <f aca="true" t="shared" si="598" ref="L1859">SUM(I1859:K1861)</f>
        <v>11465309.46</v>
      </c>
    </row>
    <row r="1860" spans="1:12" ht="18" customHeight="1">
      <c r="A1860" s="26"/>
      <c r="B1860" s="29"/>
      <c r="C1860" s="4"/>
      <c r="D1860" s="5"/>
      <c r="E1860" s="6"/>
      <c r="F1860" s="4"/>
      <c r="G1860" s="5"/>
      <c r="H1860" s="6"/>
      <c r="I1860" s="32"/>
      <c r="J1860" s="32"/>
      <c r="K1860" s="32"/>
      <c r="L1860" s="23"/>
    </row>
    <row r="1861" spans="1:12" ht="15">
      <c r="A1861" s="27"/>
      <c r="B1861" s="30"/>
      <c r="C1861" s="7"/>
      <c r="D1861" s="8"/>
      <c r="E1861" s="9"/>
      <c r="F1861" s="7"/>
      <c r="G1861" s="8"/>
      <c r="H1861" s="9"/>
      <c r="I1861" s="33"/>
      <c r="J1861" s="33"/>
      <c r="K1861" s="33"/>
      <c r="L1861" s="24"/>
    </row>
    <row r="1862" spans="1:12" ht="15">
      <c r="A1862" s="25" t="s">
        <v>1205</v>
      </c>
      <c r="B1862" s="28" t="s">
        <v>1206</v>
      </c>
      <c r="C1862" s="1"/>
      <c r="D1862" s="2"/>
      <c r="E1862" s="3"/>
      <c r="F1862" s="1"/>
      <c r="G1862" s="2"/>
      <c r="H1862" s="3"/>
      <c r="I1862" s="31">
        <v>399649.66</v>
      </c>
      <c r="J1862" s="31">
        <v>0</v>
      </c>
      <c r="K1862" s="31">
        <v>0</v>
      </c>
      <c r="L1862" s="22">
        <f aca="true" t="shared" si="599" ref="L1862">SUM(I1862:K1864)</f>
        <v>399649.66</v>
      </c>
    </row>
    <row r="1863" spans="1:12" ht="18" customHeight="1">
      <c r="A1863" s="26"/>
      <c r="B1863" s="29"/>
      <c r="C1863" s="4"/>
      <c r="D1863" s="5"/>
      <c r="E1863" s="6"/>
      <c r="F1863" s="4"/>
      <c r="G1863" s="5"/>
      <c r="H1863" s="6"/>
      <c r="I1863" s="32"/>
      <c r="J1863" s="32"/>
      <c r="K1863" s="32"/>
      <c r="L1863" s="23"/>
    </row>
    <row r="1864" spans="1:12" ht="15">
      <c r="A1864" s="27"/>
      <c r="B1864" s="30"/>
      <c r="C1864" s="7"/>
      <c r="D1864" s="8"/>
      <c r="E1864" s="9"/>
      <c r="F1864" s="7"/>
      <c r="G1864" s="8"/>
      <c r="H1864" s="9"/>
      <c r="I1864" s="33"/>
      <c r="J1864" s="33"/>
      <c r="K1864" s="33"/>
      <c r="L1864" s="24"/>
    </row>
    <row r="1865" spans="1:12" ht="15">
      <c r="A1865" s="25" t="s">
        <v>1207</v>
      </c>
      <c r="B1865" s="28" t="s">
        <v>1208</v>
      </c>
      <c r="C1865" s="1"/>
      <c r="D1865" s="2"/>
      <c r="E1865" s="3"/>
      <c r="F1865" s="1"/>
      <c r="G1865" s="2"/>
      <c r="H1865" s="3"/>
      <c r="I1865" s="31">
        <v>230082.9499</v>
      </c>
      <c r="J1865" s="31">
        <v>0</v>
      </c>
      <c r="K1865" s="31">
        <v>0</v>
      </c>
      <c r="L1865" s="22">
        <f aca="true" t="shared" si="600" ref="L1865">SUM(I1865:K1867)</f>
        <v>230082.9499</v>
      </c>
    </row>
    <row r="1866" spans="1:12" ht="18" customHeight="1">
      <c r="A1866" s="26"/>
      <c r="B1866" s="29"/>
      <c r="C1866" s="4"/>
      <c r="D1866" s="5"/>
      <c r="E1866" s="6"/>
      <c r="F1866" s="4"/>
      <c r="G1866" s="5"/>
      <c r="H1866" s="6"/>
      <c r="I1866" s="32"/>
      <c r="J1866" s="32"/>
      <c r="K1866" s="32"/>
      <c r="L1866" s="23"/>
    </row>
    <row r="1867" spans="1:12" ht="15">
      <c r="A1867" s="27"/>
      <c r="B1867" s="30"/>
      <c r="C1867" s="7"/>
      <c r="D1867" s="8"/>
      <c r="E1867" s="9"/>
      <c r="F1867" s="7"/>
      <c r="G1867" s="8"/>
      <c r="H1867" s="9"/>
      <c r="I1867" s="33"/>
      <c r="J1867" s="33"/>
      <c r="K1867" s="33"/>
      <c r="L1867" s="24"/>
    </row>
    <row r="1868" spans="1:12" ht="15">
      <c r="A1868" s="25" t="s">
        <v>1209</v>
      </c>
      <c r="B1868" s="28" t="s">
        <v>1210</v>
      </c>
      <c r="C1868" s="1"/>
      <c r="D1868" s="2"/>
      <c r="E1868" s="3"/>
      <c r="F1868" s="1"/>
      <c r="G1868" s="2"/>
      <c r="H1868" s="3"/>
      <c r="I1868" s="31">
        <v>502325.8299</v>
      </c>
      <c r="J1868" s="31">
        <v>0</v>
      </c>
      <c r="K1868" s="31">
        <v>0</v>
      </c>
      <c r="L1868" s="22">
        <f aca="true" t="shared" si="601" ref="L1868">SUM(I1868:K1870)</f>
        <v>502325.8299</v>
      </c>
    </row>
    <row r="1869" spans="1:12" ht="18" customHeight="1">
      <c r="A1869" s="26"/>
      <c r="B1869" s="29"/>
      <c r="C1869" s="4"/>
      <c r="D1869" s="5"/>
      <c r="E1869" s="6"/>
      <c r="F1869" s="4"/>
      <c r="G1869" s="5"/>
      <c r="H1869" s="6"/>
      <c r="I1869" s="32"/>
      <c r="J1869" s="32"/>
      <c r="K1869" s="32"/>
      <c r="L1869" s="23"/>
    </row>
    <row r="1870" spans="1:12" ht="15">
      <c r="A1870" s="27"/>
      <c r="B1870" s="30"/>
      <c r="C1870" s="7"/>
      <c r="D1870" s="8"/>
      <c r="E1870" s="9"/>
      <c r="F1870" s="7"/>
      <c r="G1870" s="8"/>
      <c r="H1870" s="9"/>
      <c r="I1870" s="33"/>
      <c r="J1870" s="33"/>
      <c r="K1870" s="33"/>
      <c r="L1870" s="24"/>
    </row>
    <row r="1871" spans="1:12" ht="15">
      <c r="A1871" s="25" t="s">
        <v>1211</v>
      </c>
      <c r="B1871" s="28" t="s">
        <v>1212</v>
      </c>
      <c r="C1871" s="1"/>
      <c r="D1871" s="2"/>
      <c r="E1871" s="3"/>
      <c r="F1871" s="1"/>
      <c r="G1871" s="2"/>
      <c r="H1871" s="3"/>
      <c r="I1871" s="31">
        <v>0</v>
      </c>
      <c r="J1871" s="31">
        <v>0</v>
      </c>
      <c r="K1871" s="31">
        <v>781765.28</v>
      </c>
      <c r="L1871" s="22">
        <f aca="true" t="shared" si="602" ref="L1871">SUM(I1871:K1873)</f>
        <v>781765.28</v>
      </c>
    </row>
    <row r="1872" spans="1:12" ht="18" customHeight="1">
      <c r="A1872" s="26"/>
      <c r="B1872" s="29"/>
      <c r="C1872" s="4"/>
      <c r="D1872" s="5"/>
      <c r="E1872" s="6"/>
      <c r="F1872" s="4"/>
      <c r="G1872" s="5"/>
      <c r="H1872" s="6"/>
      <c r="I1872" s="32"/>
      <c r="J1872" s="32"/>
      <c r="K1872" s="32"/>
      <c r="L1872" s="23"/>
    </row>
    <row r="1873" spans="1:12" ht="15">
      <c r="A1873" s="27"/>
      <c r="B1873" s="30"/>
      <c r="C1873" s="7"/>
      <c r="D1873" s="8"/>
      <c r="E1873" s="9"/>
      <c r="F1873" s="7"/>
      <c r="G1873" s="8"/>
      <c r="H1873" s="9"/>
      <c r="I1873" s="33"/>
      <c r="J1873" s="33"/>
      <c r="K1873" s="33"/>
      <c r="L1873" s="24"/>
    </row>
    <row r="1874" spans="1:12" ht="15">
      <c r="A1874" s="25" t="s">
        <v>1213</v>
      </c>
      <c r="B1874" s="28" t="s">
        <v>1214</v>
      </c>
      <c r="C1874" s="1"/>
      <c r="D1874" s="2"/>
      <c r="E1874" s="3"/>
      <c r="F1874" s="1"/>
      <c r="G1874" s="2"/>
      <c r="H1874" s="3"/>
      <c r="I1874" s="31">
        <v>0</v>
      </c>
      <c r="J1874" s="31">
        <v>0</v>
      </c>
      <c r="K1874" s="31">
        <v>4195436.6</v>
      </c>
      <c r="L1874" s="22">
        <f aca="true" t="shared" si="603" ref="L1874">SUM(I1874:K1876)</f>
        <v>4195436.6</v>
      </c>
    </row>
    <row r="1875" spans="1:12" ht="18" customHeight="1">
      <c r="A1875" s="26"/>
      <c r="B1875" s="29"/>
      <c r="C1875" s="4"/>
      <c r="D1875" s="5"/>
      <c r="E1875" s="6"/>
      <c r="F1875" s="4"/>
      <c r="G1875" s="5"/>
      <c r="H1875" s="6"/>
      <c r="I1875" s="32"/>
      <c r="J1875" s="32"/>
      <c r="K1875" s="32"/>
      <c r="L1875" s="23"/>
    </row>
    <row r="1876" spans="1:12" ht="15">
      <c r="A1876" s="27"/>
      <c r="B1876" s="30"/>
      <c r="C1876" s="7"/>
      <c r="D1876" s="8"/>
      <c r="E1876" s="9"/>
      <c r="F1876" s="7"/>
      <c r="G1876" s="8"/>
      <c r="H1876" s="9"/>
      <c r="I1876" s="33"/>
      <c r="J1876" s="33"/>
      <c r="K1876" s="33"/>
      <c r="L1876" s="24"/>
    </row>
    <row r="1877" spans="1:12" ht="15">
      <c r="A1877" s="25" t="s">
        <v>1215</v>
      </c>
      <c r="B1877" s="28" t="s">
        <v>1216</v>
      </c>
      <c r="C1877" s="1"/>
      <c r="D1877" s="2"/>
      <c r="E1877" s="3"/>
      <c r="F1877" s="1"/>
      <c r="G1877" s="2"/>
      <c r="H1877" s="3"/>
      <c r="I1877" s="31">
        <v>0</v>
      </c>
      <c r="J1877" s="31">
        <v>0</v>
      </c>
      <c r="K1877" s="31">
        <v>2647274.81</v>
      </c>
      <c r="L1877" s="22">
        <f aca="true" t="shared" si="604" ref="L1877">SUM(I1877:K1879)</f>
        <v>2647274.81</v>
      </c>
    </row>
    <row r="1878" spans="1:12" ht="18" customHeight="1">
      <c r="A1878" s="26"/>
      <c r="B1878" s="29"/>
      <c r="C1878" s="4"/>
      <c r="D1878" s="5"/>
      <c r="E1878" s="6"/>
      <c r="F1878" s="4"/>
      <c r="G1878" s="5"/>
      <c r="H1878" s="6"/>
      <c r="I1878" s="32"/>
      <c r="J1878" s="32"/>
      <c r="K1878" s="32"/>
      <c r="L1878" s="23"/>
    </row>
    <row r="1879" spans="1:12" ht="15">
      <c r="A1879" s="27"/>
      <c r="B1879" s="30"/>
      <c r="C1879" s="7"/>
      <c r="D1879" s="8"/>
      <c r="E1879" s="9"/>
      <c r="F1879" s="7"/>
      <c r="G1879" s="8"/>
      <c r="H1879" s="9"/>
      <c r="I1879" s="33"/>
      <c r="J1879" s="33"/>
      <c r="K1879" s="33"/>
      <c r="L1879" s="24"/>
    </row>
    <row r="1880" spans="1:12" ht="15">
      <c r="A1880" s="25" t="s">
        <v>1217</v>
      </c>
      <c r="B1880" s="28" t="s">
        <v>1218</v>
      </c>
      <c r="C1880" s="1"/>
      <c r="D1880" s="2"/>
      <c r="E1880" s="3"/>
      <c r="F1880" s="1"/>
      <c r="G1880" s="2"/>
      <c r="H1880" s="3"/>
      <c r="I1880" s="31">
        <v>1396587.1</v>
      </c>
      <c r="J1880" s="31">
        <v>0</v>
      </c>
      <c r="K1880" s="31">
        <v>0</v>
      </c>
      <c r="L1880" s="22">
        <f aca="true" t="shared" si="605" ref="L1880">SUM(I1880:K1882)</f>
        <v>1396587.1</v>
      </c>
    </row>
    <row r="1881" spans="1:12" ht="18" customHeight="1">
      <c r="A1881" s="26"/>
      <c r="B1881" s="29"/>
      <c r="C1881" s="4"/>
      <c r="D1881" s="5"/>
      <c r="E1881" s="6"/>
      <c r="F1881" s="4"/>
      <c r="G1881" s="5"/>
      <c r="H1881" s="6"/>
      <c r="I1881" s="32"/>
      <c r="J1881" s="32"/>
      <c r="K1881" s="32"/>
      <c r="L1881" s="23"/>
    </row>
    <row r="1882" spans="1:12" ht="15">
      <c r="A1882" s="27"/>
      <c r="B1882" s="30"/>
      <c r="C1882" s="7"/>
      <c r="D1882" s="8"/>
      <c r="E1882" s="9"/>
      <c r="F1882" s="7"/>
      <c r="G1882" s="8"/>
      <c r="H1882" s="9"/>
      <c r="I1882" s="33"/>
      <c r="J1882" s="33"/>
      <c r="K1882" s="33"/>
      <c r="L1882" s="24"/>
    </row>
    <row r="1883" spans="1:12" ht="15">
      <c r="A1883" s="25" t="s">
        <v>1219</v>
      </c>
      <c r="B1883" s="28" t="s">
        <v>1220</v>
      </c>
      <c r="C1883" s="1"/>
      <c r="D1883" s="2"/>
      <c r="E1883" s="3"/>
      <c r="F1883" s="1"/>
      <c r="G1883" s="2"/>
      <c r="H1883" s="3"/>
      <c r="I1883" s="31">
        <v>0</v>
      </c>
      <c r="J1883" s="31">
        <v>1449256.28</v>
      </c>
      <c r="K1883" s="31">
        <v>0</v>
      </c>
      <c r="L1883" s="22">
        <f aca="true" t="shared" si="606" ref="L1883">SUM(I1883:K1885)</f>
        <v>1449256.28</v>
      </c>
    </row>
    <row r="1884" spans="1:12" ht="18" customHeight="1">
      <c r="A1884" s="26"/>
      <c r="B1884" s="29"/>
      <c r="C1884" s="4"/>
      <c r="D1884" s="5"/>
      <c r="E1884" s="6"/>
      <c r="F1884" s="4"/>
      <c r="G1884" s="5"/>
      <c r="H1884" s="6"/>
      <c r="I1884" s="32"/>
      <c r="J1884" s="32"/>
      <c r="K1884" s="32"/>
      <c r="L1884" s="23"/>
    </row>
    <row r="1885" spans="1:12" ht="15">
      <c r="A1885" s="27"/>
      <c r="B1885" s="30"/>
      <c r="C1885" s="7"/>
      <c r="D1885" s="8"/>
      <c r="E1885" s="9"/>
      <c r="F1885" s="7"/>
      <c r="G1885" s="8"/>
      <c r="H1885" s="9"/>
      <c r="I1885" s="33"/>
      <c r="J1885" s="33"/>
      <c r="K1885" s="33"/>
      <c r="L1885" s="24"/>
    </row>
    <row r="1886" spans="1:12" ht="15">
      <c r="A1886" s="25" t="s">
        <v>1221</v>
      </c>
      <c r="B1886" s="28" t="s">
        <v>1222</v>
      </c>
      <c r="C1886" s="1"/>
      <c r="D1886" s="2"/>
      <c r="E1886" s="3"/>
      <c r="F1886" s="1"/>
      <c r="G1886" s="2"/>
      <c r="H1886" s="3"/>
      <c r="I1886" s="31">
        <v>0</v>
      </c>
      <c r="J1886" s="31">
        <v>0</v>
      </c>
      <c r="K1886" s="31">
        <v>707041.26</v>
      </c>
      <c r="L1886" s="22">
        <f aca="true" t="shared" si="607" ref="L1886">SUM(I1886:K1888)</f>
        <v>707041.26</v>
      </c>
    </row>
    <row r="1887" spans="1:12" ht="18" customHeight="1">
      <c r="A1887" s="26"/>
      <c r="B1887" s="29"/>
      <c r="C1887" s="4"/>
      <c r="D1887" s="5"/>
      <c r="E1887" s="6"/>
      <c r="F1887" s="4"/>
      <c r="G1887" s="5"/>
      <c r="H1887" s="6"/>
      <c r="I1887" s="32"/>
      <c r="J1887" s="32"/>
      <c r="K1887" s="32"/>
      <c r="L1887" s="23"/>
    </row>
    <row r="1888" spans="1:12" ht="15">
      <c r="A1888" s="27"/>
      <c r="B1888" s="30"/>
      <c r="C1888" s="7"/>
      <c r="D1888" s="8"/>
      <c r="E1888" s="9"/>
      <c r="F1888" s="7"/>
      <c r="G1888" s="8"/>
      <c r="H1888" s="9"/>
      <c r="I1888" s="33"/>
      <c r="J1888" s="33"/>
      <c r="K1888" s="33"/>
      <c r="L1888" s="24"/>
    </row>
    <row r="1889" spans="1:12" ht="15">
      <c r="A1889" s="25" t="s">
        <v>1223</v>
      </c>
      <c r="B1889" s="28" t="s">
        <v>1224</v>
      </c>
      <c r="C1889" s="1"/>
      <c r="D1889" s="2"/>
      <c r="E1889" s="3"/>
      <c r="F1889" s="1"/>
      <c r="G1889" s="2"/>
      <c r="H1889" s="3"/>
      <c r="I1889" s="31">
        <v>0</v>
      </c>
      <c r="J1889" s="31">
        <v>0</v>
      </c>
      <c r="K1889" s="31">
        <v>239651.0899</v>
      </c>
      <c r="L1889" s="22">
        <f aca="true" t="shared" si="608" ref="L1889">SUM(I1889:K1891)</f>
        <v>239651.0899</v>
      </c>
    </row>
    <row r="1890" spans="1:12" ht="18" customHeight="1">
      <c r="A1890" s="26"/>
      <c r="B1890" s="29"/>
      <c r="C1890" s="4"/>
      <c r="D1890" s="5"/>
      <c r="E1890" s="6"/>
      <c r="F1890" s="4"/>
      <c r="G1890" s="5"/>
      <c r="H1890" s="6"/>
      <c r="I1890" s="32"/>
      <c r="J1890" s="32"/>
      <c r="K1890" s="32"/>
      <c r="L1890" s="23"/>
    </row>
    <row r="1891" spans="1:12" ht="15">
      <c r="A1891" s="27"/>
      <c r="B1891" s="30"/>
      <c r="C1891" s="7"/>
      <c r="D1891" s="8"/>
      <c r="E1891" s="9"/>
      <c r="F1891" s="7"/>
      <c r="G1891" s="8"/>
      <c r="H1891" s="9"/>
      <c r="I1891" s="33"/>
      <c r="J1891" s="33"/>
      <c r="K1891" s="33"/>
      <c r="L1891" s="24"/>
    </row>
    <row r="1892" spans="1:12" ht="15">
      <c r="A1892" s="25" t="s">
        <v>1225</v>
      </c>
      <c r="B1892" s="28" t="s">
        <v>1226</v>
      </c>
      <c r="C1892" s="1"/>
      <c r="D1892" s="2"/>
      <c r="E1892" s="3"/>
      <c r="F1892" s="1"/>
      <c r="G1892" s="2"/>
      <c r="H1892" s="3"/>
      <c r="I1892" s="31">
        <v>5169060.65</v>
      </c>
      <c r="J1892" s="31">
        <v>0</v>
      </c>
      <c r="K1892" s="31">
        <v>0</v>
      </c>
      <c r="L1892" s="22">
        <f aca="true" t="shared" si="609" ref="L1892">SUM(I1892:K1894)</f>
        <v>5169060.65</v>
      </c>
    </row>
    <row r="1893" spans="1:12" ht="18" customHeight="1">
      <c r="A1893" s="26"/>
      <c r="B1893" s="29"/>
      <c r="C1893" s="4"/>
      <c r="D1893" s="5"/>
      <c r="E1893" s="6"/>
      <c r="F1893" s="4"/>
      <c r="G1893" s="5"/>
      <c r="H1893" s="6"/>
      <c r="I1893" s="32"/>
      <c r="J1893" s="32"/>
      <c r="K1893" s="32"/>
      <c r="L1893" s="23"/>
    </row>
    <row r="1894" spans="1:12" ht="15">
      <c r="A1894" s="27"/>
      <c r="B1894" s="30"/>
      <c r="C1894" s="7"/>
      <c r="D1894" s="8"/>
      <c r="E1894" s="9"/>
      <c r="F1894" s="7"/>
      <c r="G1894" s="8"/>
      <c r="H1894" s="9"/>
      <c r="I1894" s="33"/>
      <c r="J1894" s="33"/>
      <c r="K1894" s="33"/>
      <c r="L1894" s="24"/>
    </row>
    <row r="1895" spans="1:12" ht="15">
      <c r="A1895" s="25" t="s">
        <v>1227</v>
      </c>
      <c r="B1895" s="28" t="s">
        <v>1228</v>
      </c>
      <c r="C1895" s="1"/>
      <c r="D1895" s="2"/>
      <c r="E1895" s="3"/>
      <c r="F1895" s="1"/>
      <c r="G1895" s="2"/>
      <c r="H1895" s="3"/>
      <c r="I1895" s="31">
        <v>3354500.82</v>
      </c>
      <c r="J1895" s="31">
        <v>0</v>
      </c>
      <c r="K1895" s="31">
        <v>0</v>
      </c>
      <c r="L1895" s="22">
        <f aca="true" t="shared" si="610" ref="L1895">SUM(I1895:K1897)</f>
        <v>3354500.82</v>
      </c>
    </row>
    <row r="1896" spans="1:12" ht="18" customHeight="1">
      <c r="A1896" s="26"/>
      <c r="B1896" s="29"/>
      <c r="C1896" s="4"/>
      <c r="D1896" s="5"/>
      <c r="E1896" s="6"/>
      <c r="F1896" s="4"/>
      <c r="G1896" s="5"/>
      <c r="H1896" s="6"/>
      <c r="I1896" s="32"/>
      <c r="J1896" s="32"/>
      <c r="K1896" s="32"/>
      <c r="L1896" s="23"/>
    </row>
    <row r="1897" spans="1:12" ht="15">
      <c r="A1897" s="27"/>
      <c r="B1897" s="30"/>
      <c r="C1897" s="7"/>
      <c r="D1897" s="8"/>
      <c r="E1897" s="9"/>
      <c r="F1897" s="7"/>
      <c r="G1897" s="8"/>
      <c r="H1897" s="9"/>
      <c r="I1897" s="33"/>
      <c r="J1897" s="33"/>
      <c r="K1897" s="33"/>
      <c r="L1897" s="24"/>
    </row>
    <row r="1898" spans="1:12" ht="15">
      <c r="A1898" s="25" t="s">
        <v>1229</v>
      </c>
      <c r="B1898" s="28" t="s">
        <v>1230</v>
      </c>
      <c r="C1898" s="1"/>
      <c r="D1898" s="2"/>
      <c r="E1898" s="3"/>
      <c r="F1898" s="1"/>
      <c r="G1898" s="2"/>
      <c r="H1898" s="3"/>
      <c r="I1898" s="31">
        <v>0</v>
      </c>
      <c r="J1898" s="31">
        <v>2724373.4698</v>
      </c>
      <c r="K1898" s="31">
        <v>0</v>
      </c>
      <c r="L1898" s="22">
        <f aca="true" t="shared" si="611" ref="L1898">SUM(I1898:K1900)</f>
        <v>2724373.4698</v>
      </c>
    </row>
    <row r="1899" spans="1:12" ht="18" customHeight="1">
      <c r="A1899" s="26"/>
      <c r="B1899" s="29"/>
      <c r="C1899" s="4"/>
      <c r="D1899" s="5"/>
      <c r="E1899" s="6"/>
      <c r="F1899" s="4"/>
      <c r="G1899" s="5"/>
      <c r="H1899" s="6"/>
      <c r="I1899" s="32"/>
      <c r="J1899" s="32"/>
      <c r="K1899" s="32"/>
      <c r="L1899" s="23"/>
    </row>
    <row r="1900" spans="1:12" ht="15">
      <c r="A1900" s="27"/>
      <c r="B1900" s="30"/>
      <c r="C1900" s="7"/>
      <c r="D1900" s="8"/>
      <c r="E1900" s="9"/>
      <c r="F1900" s="7"/>
      <c r="G1900" s="8"/>
      <c r="H1900" s="9"/>
      <c r="I1900" s="33"/>
      <c r="J1900" s="33"/>
      <c r="K1900" s="33"/>
      <c r="L1900" s="24"/>
    </row>
    <row r="1901" spans="1:12" ht="15">
      <c r="A1901" s="25" t="s">
        <v>1231</v>
      </c>
      <c r="B1901" s="28" t="s">
        <v>1232</v>
      </c>
      <c r="C1901" s="1"/>
      <c r="D1901" s="2"/>
      <c r="E1901" s="3"/>
      <c r="F1901" s="1"/>
      <c r="G1901" s="2"/>
      <c r="H1901" s="3"/>
      <c r="I1901" s="31">
        <v>674888</v>
      </c>
      <c r="J1901" s="31">
        <v>0</v>
      </c>
      <c r="K1901" s="31">
        <v>0</v>
      </c>
      <c r="L1901" s="22">
        <f aca="true" t="shared" si="612" ref="L1901">SUM(I1901:K1903)</f>
        <v>674888</v>
      </c>
    </row>
    <row r="1902" spans="1:12" ht="18" customHeight="1">
      <c r="A1902" s="26"/>
      <c r="B1902" s="29"/>
      <c r="C1902" s="4"/>
      <c r="D1902" s="5"/>
      <c r="E1902" s="6"/>
      <c r="F1902" s="4"/>
      <c r="G1902" s="5"/>
      <c r="H1902" s="6"/>
      <c r="I1902" s="32"/>
      <c r="J1902" s="32"/>
      <c r="K1902" s="32"/>
      <c r="L1902" s="23"/>
    </row>
    <row r="1903" spans="1:12" ht="15">
      <c r="A1903" s="27"/>
      <c r="B1903" s="30"/>
      <c r="C1903" s="7"/>
      <c r="D1903" s="8"/>
      <c r="E1903" s="9"/>
      <c r="F1903" s="7"/>
      <c r="G1903" s="8"/>
      <c r="H1903" s="9"/>
      <c r="I1903" s="33"/>
      <c r="J1903" s="33"/>
      <c r="K1903" s="33"/>
      <c r="L1903" s="24"/>
    </row>
    <row r="1904" spans="1:12" ht="15">
      <c r="A1904" s="25" t="s">
        <v>1233</v>
      </c>
      <c r="B1904" s="28" t="s">
        <v>1234</v>
      </c>
      <c r="C1904" s="1"/>
      <c r="D1904" s="2"/>
      <c r="E1904" s="3"/>
      <c r="F1904" s="1"/>
      <c r="G1904" s="2"/>
      <c r="H1904" s="3"/>
      <c r="I1904" s="31">
        <v>0</v>
      </c>
      <c r="J1904" s="31">
        <v>0</v>
      </c>
      <c r="K1904" s="31">
        <v>2891532.1899</v>
      </c>
      <c r="L1904" s="22">
        <f aca="true" t="shared" si="613" ref="L1904">SUM(I1904:K1906)</f>
        <v>2891532.1899</v>
      </c>
    </row>
    <row r="1905" spans="1:12" ht="18" customHeight="1">
      <c r="A1905" s="26"/>
      <c r="B1905" s="29"/>
      <c r="C1905" s="4"/>
      <c r="D1905" s="5"/>
      <c r="E1905" s="6"/>
      <c r="F1905" s="4"/>
      <c r="G1905" s="5"/>
      <c r="H1905" s="6"/>
      <c r="I1905" s="32"/>
      <c r="J1905" s="32"/>
      <c r="K1905" s="32"/>
      <c r="L1905" s="23"/>
    </row>
    <row r="1906" spans="1:12" ht="15">
      <c r="A1906" s="27"/>
      <c r="B1906" s="30"/>
      <c r="C1906" s="7"/>
      <c r="D1906" s="8"/>
      <c r="E1906" s="9"/>
      <c r="F1906" s="7"/>
      <c r="G1906" s="8"/>
      <c r="H1906" s="9"/>
      <c r="I1906" s="33"/>
      <c r="J1906" s="33"/>
      <c r="K1906" s="33"/>
      <c r="L1906" s="24"/>
    </row>
    <row r="1907" spans="1:12" ht="15">
      <c r="A1907" s="25" t="s">
        <v>1235</v>
      </c>
      <c r="B1907" s="28" t="s">
        <v>1236</v>
      </c>
      <c r="C1907" s="1"/>
      <c r="D1907" s="2"/>
      <c r="E1907" s="3"/>
      <c r="F1907" s="1"/>
      <c r="G1907" s="2"/>
      <c r="H1907" s="3"/>
      <c r="I1907" s="31">
        <v>0</v>
      </c>
      <c r="J1907" s="31">
        <v>989275.3</v>
      </c>
      <c r="K1907" s="31">
        <v>1010725</v>
      </c>
      <c r="L1907" s="22">
        <f aca="true" t="shared" si="614" ref="L1907">SUM(I1907:K1909)</f>
        <v>2000000.3</v>
      </c>
    </row>
    <row r="1908" spans="1:12" ht="18" customHeight="1">
      <c r="A1908" s="26"/>
      <c r="B1908" s="29"/>
      <c r="C1908" s="4"/>
      <c r="D1908" s="5"/>
      <c r="E1908" s="6"/>
      <c r="F1908" s="4"/>
      <c r="G1908" s="5"/>
      <c r="H1908" s="6"/>
      <c r="I1908" s="32"/>
      <c r="J1908" s="32"/>
      <c r="K1908" s="32"/>
      <c r="L1908" s="23"/>
    </row>
    <row r="1909" spans="1:12" ht="15">
      <c r="A1909" s="27"/>
      <c r="B1909" s="30"/>
      <c r="C1909" s="7"/>
      <c r="D1909" s="8"/>
      <c r="E1909" s="9"/>
      <c r="F1909" s="7"/>
      <c r="G1909" s="8"/>
      <c r="H1909" s="9"/>
      <c r="I1909" s="33"/>
      <c r="J1909" s="33"/>
      <c r="K1909" s="33"/>
      <c r="L1909" s="24"/>
    </row>
    <row r="1910" spans="1:12" ht="15">
      <c r="A1910" s="25" t="s">
        <v>1237</v>
      </c>
      <c r="B1910" s="28" t="s">
        <v>1238</v>
      </c>
      <c r="C1910" s="1"/>
      <c r="D1910" s="2"/>
      <c r="E1910" s="3"/>
      <c r="F1910" s="1"/>
      <c r="G1910" s="2"/>
      <c r="H1910" s="3"/>
      <c r="I1910" s="31">
        <v>3846946.85</v>
      </c>
      <c r="J1910" s="31">
        <v>0</v>
      </c>
      <c r="K1910" s="31">
        <v>0</v>
      </c>
      <c r="L1910" s="22">
        <f aca="true" t="shared" si="615" ref="L1910">SUM(I1910:K1912)</f>
        <v>3846946.85</v>
      </c>
    </row>
    <row r="1911" spans="1:12" ht="18" customHeight="1">
      <c r="A1911" s="26"/>
      <c r="B1911" s="29"/>
      <c r="C1911" s="4"/>
      <c r="D1911" s="5"/>
      <c r="E1911" s="6"/>
      <c r="F1911" s="4"/>
      <c r="G1911" s="5"/>
      <c r="H1911" s="6"/>
      <c r="I1911" s="32"/>
      <c r="J1911" s="32"/>
      <c r="K1911" s="32"/>
      <c r="L1911" s="23"/>
    </row>
    <row r="1912" spans="1:12" ht="15">
      <c r="A1912" s="27"/>
      <c r="B1912" s="30"/>
      <c r="C1912" s="7"/>
      <c r="D1912" s="8"/>
      <c r="E1912" s="9"/>
      <c r="F1912" s="7"/>
      <c r="G1912" s="8"/>
      <c r="H1912" s="9"/>
      <c r="I1912" s="33"/>
      <c r="J1912" s="33"/>
      <c r="K1912" s="33"/>
      <c r="L1912" s="24"/>
    </row>
    <row r="1913" spans="1:12" ht="15">
      <c r="A1913" s="25" t="s">
        <v>1239</v>
      </c>
      <c r="B1913" s="28" t="s">
        <v>1240</v>
      </c>
      <c r="C1913" s="1"/>
      <c r="D1913" s="2"/>
      <c r="E1913" s="3"/>
      <c r="F1913" s="1"/>
      <c r="G1913" s="2"/>
      <c r="H1913" s="3"/>
      <c r="I1913" s="31">
        <v>1074428.64</v>
      </c>
      <c r="J1913" s="31">
        <v>884781.3</v>
      </c>
      <c r="K1913" s="31">
        <v>455777.05</v>
      </c>
      <c r="L1913" s="22">
        <f aca="true" t="shared" si="616" ref="L1913">SUM(I1913:K1915)</f>
        <v>2414986.9899999998</v>
      </c>
    </row>
    <row r="1914" spans="1:12" ht="18" customHeight="1">
      <c r="A1914" s="26"/>
      <c r="B1914" s="29"/>
      <c r="C1914" s="4"/>
      <c r="D1914" s="5"/>
      <c r="E1914" s="6"/>
      <c r="F1914" s="4"/>
      <c r="G1914" s="5"/>
      <c r="H1914" s="6"/>
      <c r="I1914" s="32"/>
      <c r="J1914" s="32"/>
      <c r="K1914" s="32"/>
      <c r="L1914" s="23"/>
    </row>
    <row r="1915" spans="1:12" ht="15">
      <c r="A1915" s="27"/>
      <c r="B1915" s="30"/>
      <c r="C1915" s="7"/>
      <c r="D1915" s="8"/>
      <c r="E1915" s="9"/>
      <c r="F1915" s="7"/>
      <c r="G1915" s="8"/>
      <c r="H1915" s="9"/>
      <c r="I1915" s="33"/>
      <c r="J1915" s="33"/>
      <c r="K1915" s="33"/>
      <c r="L1915" s="24"/>
    </row>
    <row r="1916" spans="1:12" ht="15">
      <c r="A1916" s="25" t="s">
        <v>1241</v>
      </c>
      <c r="B1916" s="28" t="s">
        <v>1242</v>
      </c>
      <c r="C1916" s="1"/>
      <c r="D1916" s="2"/>
      <c r="E1916" s="3"/>
      <c r="F1916" s="1"/>
      <c r="G1916" s="2"/>
      <c r="H1916" s="3"/>
      <c r="I1916" s="31">
        <v>6656748.2204</v>
      </c>
      <c r="J1916" s="31">
        <v>5067382.2985</v>
      </c>
      <c r="K1916" s="31">
        <v>2745359.4386</v>
      </c>
      <c r="L1916" s="22">
        <f aca="true" t="shared" si="617" ref="L1916">SUM(I1916:K1918)</f>
        <v>14469489.9575</v>
      </c>
    </row>
    <row r="1917" spans="1:12" ht="18" customHeight="1">
      <c r="A1917" s="26"/>
      <c r="B1917" s="29"/>
      <c r="C1917" s="4"/>
      <c r="D1917" s="5"/>
      <c r="E1917" s="6"/>
      <c r="F1917" s="4"/>
      <c r="G1917" s="5"/>
      <c r="H1917" s="6"/>
      <c r="I1917" s="32"/>
      <c r="J1917" s="32"/>
      <c r="K1917" s="32"/>
      <c r="L1917" s="23"/>
    </row>
    <row r="1918" spans="1:12" ht="15">
      <c r="A1918" s="27"/>
      <c r="B1918" s="30"/>
      <c r="C1918" s="7"/>
      <c r="D1918" s="8"/>
      <c r="E1918" s="9"/>
      <c r="F1918" s="7"/>
      <c r="G1918" s="8"/>
      <c r="H1918" s="9"/>
      <c r="I1918" s="33"/>
      <c r="J1918" s="33"/>
      <c r="K1918" s="33"/>
      <c r="L1918" s="24"/>
    </row>
    <row r="1919" spans="1:12" ht="15">
      <c r="A1919" s="25" t="s">
        <v>1243</v>
      </c>
      <c r="B1919" s="28" t="s">
        <v>1244</v>
      </c>
      <c r="C1919" s="1"/>
      <c r="D1919" s="2"/>
      <c r="E1919" s="3"/>
      <c r="F1919" s="1"/>
      <c r="G1919" s="2"/>
      <c r="H1919" s="3"/>
      <c r="I1919" s="31">
        <v>1111501.4099</v>
      </c>
      <c r="J1919" s="31">
        <v>10339.83</v>
      </c>
      <c r="K1919" s="31">
        <v>0</v>
      </c>
      <c r="L1919" s="22">
        <f aca="true" t="shared" si="618" ref="L1919">SUM(I1919:K1921)</f>
        <v>1121841.2399000002</v>
      </c>
    </row>
    <row r="1920" spans="1:12" ht="18" customHeight="1">
      <c r="A1920" s="26"/>
      <c r="B1920" s="29"/>
      <c r="C1920" s="4"/>
      <c r="D1920" s="5"/>
      <c r="E1920" s="6"/>
      <c r="F1920" s="4"/>
      <c r="G1920" s="5"/>
      <c r="H1920" s="6"/>
      <c r="I1920" s="32"/>
      <c r="J1920" s="32"/>
      <c r="K1920" s="32"/>
      <c r="L1920" s="23"/>
    </row>
    <row r="1921" spans="1:12" ht="15">
      <c r="A1921" s="27"/>
      <c r="B1921" s="30"/>
      <c r="C1921" s="7"/>
      <c r="D1921" s="8"/>
      <c r="E1921" s="9"/>
      <c r="F1921" s="7"/>
      <c r="G1921" s="8"/>
      <c r="H1921" s="9"/>
      <c r="I1921" s="33"/>
      <c r="J1921" s="33"/>
      <c r="K1921" s="33"/>
      <c r="L1921" s="24"/>
    </row>
    <row r="1922" spans="1:12" ht="28.35" customHeight="1">
      <c r="A1922" s="25" t="s">
        <v>1245</v>
      </c>
      <c r="B1922" s="28" t="s">
        <v>1246</v>
      </c>
      <c r="C1922" s="1"/>
      <c r="D1922" s="2"/>
      <c r="E1922" s="3"/>
      <c r="F1922" s="1"/>
      <c r="G1922" s="2"/>
      <c r="H1922" s="3"/>
      <c r="I1922" s="31">
        <v>0</v>
      </c>
      <c r="J1922" s="31">
        <v>1139291.11</v>
      </c>
      <c r="K1922" s="31">
        <v>10948.14</v>
      </c>
      <c r="L1922" s="22">
        <f aca="true" t="shared" si="619" ref="L1922">SUM(I1922:K1924)</f>
        <v>1150239.25</v>
      </c>
    </row>
    <row r="1923" spans="1:12" ht="6.75" customHeight="1">
      <c r="A1923" s="26"/>
      <c r="B1923" s="29"/>
      <c r="C1923" s="4"/>
      <c r="D1923" s="5"/>
      <c r="E1923" s="6"/>
      <c r="F1923" s="4"/>
      <c r="G1923" s="5"/>
      <c r="H1923" s="6"/>
      <c r="I1923" s="32"/>
      <c r="J1923" s="32"/>
      <c r="K1923" s="32"/>
      <c r="L1923" s="23"/>
    </row>
    <row r="1924" spans="1:12" ht="18" customHeight="1">
      <c r="A1924" s="27"/>
      <c r="B1924" s="30"/>
      <c r="C1924" s="7"/>
      <c r="D1924" s="8"/>
      <c r="E1924" s="9"/>
      <c r="F1924" s="7"/>
      <c r="G1924" s="8"/>
      <c r="H1924" s="9"/>
      <c r="I1924" s="33"/>
      <c r="J1924" s="33"/>
      <c r="K1924" s="33"/>
      <c r="L1924" s="24"/>
    </row>
    <row r="1925" spans="1:12" ht="15">
      <c r="A1925" s="25" t="s">
        <v>1247</v>
      </c>
      <c r="B1925" s="28" t="s">
        <v>1248</v>
      </c>
      <c r="C1925" s="1"/>
      <c r="D1925" s="2"/>
      <c r="E1925" s="3"/>
      <c r="F1925" s="1"/>
      <c r="G1925" s="2"/>
      <c r="H1925" s="3"/>
      <c r="I1925" s="31">
        <v>0</v>
      </c>
      <c r="J1925" s="31">
        <v>0</v>
      </c>
      <c r="K1925" s="31">
        <v>412236.07</v>
      </c>
      <c r="L1925" s="22">
        <f aca="true" t="shared" si="620" ref="L1925">SUM(I1925:K1927)</f>
        <v>412236.07</v>
      </c>
    </row>
    <row r="1926" spans="1:12" ht="18" customHeight="1">
      <c r="A1926" s="26"/>
      <c r="B1926" s="29"/>
      <c r="C1926" s="4"/>
      <c r="D1926" s="5"/>
      <c r="E1926" s="6"/>
      <c r="F1926" s="4"/>
      <c r="G1926" s="5"/>
      <c r="H1926" s="6"/>
      <c r="I1926" s="32"/>
      <c r="J1926" s="32"/>
      <c r="K1926" s="32"/>
      <c r="L1926" s="23"/>
    </row>
    <row r="1927" spans="1:12" ht="15">
      <c r="A1927" s="27"/>
      <c r="B1927" s="30"/>
      <c r="C1927" s="7"/>
      <c r="D1927" s="8"/>
      <c r="E1927" s="9"/>
      <c r="F1927" s="7"/>
      <c r="G1927" s="8"/>
      <c r="H1927" s="9"/>
      <c r="I1927" s="33"/>
      <c r="J1927" s="33"/>
      <c r="K1927" s="33"/>
      <c r="L1927" s="24"/>
    </row>
    <row r="1928" spans="1:12" ht="15">
      <c r="A1928" s="25" t="s">
        <v>1249</v>
      </c>
      <c r="B1928" s="28" t="s">
        <v>1250</v>
      </c>
      <c r="C1928" s="1"/>
      <c r="D1928" s="2"/>
      <c r="E1928" s="3"/>
      <c r="F1928" s="1"/>
      <c r="G1928" s="2"/>
      <c r="H1928" s="3"/>
      <c r="I1928" s="31">
        <v>2001734.1</v>
      </c>
      <c r="J1928" s="31">
        <v>0</v>
      </c>
      <c r="K1928" s="31">
        <v>0</v>
      </c>
      <c r="L1928" s="22">
        <f aca="true" t="shared" si="621" ref="L1928">SUM(I1928:K1930)</f>
        <v>2001734.1</v>
      </c>
    </row>
    <row r="1929" spans="1:12" ht="18" customHeight="1">
      <c r="A1929" s="26"/>
      <c r="B1929" s="29"/>
      <c r="C1929" s="4"/>
      <c r="D1929" s="5"/>
      <c r="E1929" s="6"/>
      <c r="F1929" s="4"/>
      <c r="G1929" s="5"/>
      <c r="H1929" s="6"/>
      <c r="I1929" s="32"/>
      <c r="J1929" s="32"/>
      <c r="K1929" s="32"/>
      <c r="L1929" s="23"/>
    </row>
    <row r="1930" spans="1:12" ht="15">
      <c r="A1930" s="27"/>
      <c r="B1930" s="30"/>
      <c r="C1930" s="7"/>
      <c r="D1930" s="8"/>
      <c r="E1930" s="9"/>
      <c r="F1930" s="7"/>
      <c r="G1930" s="8"/>
      <c r="H1930" s="9"/>
      <c r="I1930" s="33"/>
      <c r="J1930" s="33"/>
      <c r="K1930" s="33"/>
      <c r="L1930" s="24"/>
    </row>
    <row r="1931" spans="1:12" ht="15">
      <c r="A1931" s="25" t="s">
        <v>1251</v>
      </c>
      <c r="B1931" s="28" t="s">
        <v>1252</v>
      </c>
      <c r="C1931" s="1"/>
      <c r="D1931" s="2"/>
      <c r="E1931" s="3"/>
      <c r="F1931" s="1"/>
      <c r="G1931" s="2"/>
      <c r="H1931" s="3"/>
      <c r="I1931" s="31">
        <v>0</v>
      </c>
      <c r="J1931" s="31">
        <v>1896208.88</v>
      </c>
      <c r="K1931" s="31">
        <v>8043.96</v>
      </c>
      <c r="L1931" s="22">
        <f aca="true" t="shared" si="622" ref="L1931">SUM(I1931:K1933)</f>
        <v>1904252.8399999999</v>
      </c>
    </row>
    <row r="1932" spans="1:12" ht="18" customHeight="1">
      <c r="A1932" s="26"/>
      <c r="B1932" s="29"/>
      <c r="C1932" s="4"/>
      <c r="D1932" s="5"/>
      <c r="E1932" s="6"/>
      <c r="F1932" s="4"/>
      <c r="G1932" s="5"/>
      <c r="H1932" s="6"/>
      <c r="I1932" s="32"/>
      <c r="J1932" s="32"/>
      <c r="K1932" s="32"/>
      <c r="L1932" s="23"/>
    </row>
    <row r="1933" spans="1:12" ht="15">
      <c r="A1933" s="27"/>
      <c r="B1933" s="30"/>
      <c r="C1933" s="7"/>
      <c r="D1933" s="8"/>
      <c r="E1933" s="9"/>
      <c r="F1933" s="7"/>
      <c r="G1933" s="8"/>
      <c r="H1933" s="9"/>
      <c r="I1933" s="33"/>
      <c r="J1933" s="33"/>
      <c r="K1933" s="33"/>
      <c r="L1933" s="24"/>
    </row>
    <row r="1934" spans="1:12" ht="15">
      <c r="A1934" s="25" t="s">
        <v>1253</v>
      </c>
      <c r="B1934" s="28" t="s">
        <v>1254</v>
      </c>
      <c r="C1934" s="1"/>
      <c r="D1934" s="2"/>
      <c r="E1934" s="3"/>
      <c r="F1934" s="1"/>
      <c r="G1934" s="2"/>
      <c r="H1934" s="3"/>
      <c r="I1934" s="31">
        <v>3120440.16</v>
      </c>
      <c r="J1934" s="31">
        <v>8999154.4299</v>
      </c>
      <c r="K1934" s="31">
        <v>12748092.6199</v>
      </c>
      <c r="L1934" s="22">
        <f aca="true" t="shared" si="623" ref="L1934">SUM(I1934:K1936)</f>
        <v>24867687.209799998</v>
      </c>
    </row>
    <row r="1935" spans="1:12" ht="18" customHeight="1">
      <c r="A1935" s="26"/>
      <c r="B1935" s="29"/>
      <c r="C1935" s="4"/>
      <c r="D1935" s="5"/>
      <c r="E1935" s="6"/>
      <c r="F1935" s="4"/>
      <c r="G1935" s="5"/>
      <c r="H1935" s="6"/>
      <c r="I1935" s="32"/>
      <c r="J1935" s="32"/>
      <c r="K1935" s="32"/>
      <c r="L1935" s="23"/>
    </row>
    <row r="1936" spans="1:12" ht="15">
      <c r="A1936" s="27"/>
      <c r="B1936" s="30"/>
      <c r="C1936" s="7"/>
      <c r="D1936" s="8"/>
      <c r="E1936" s="9"/>
      <c r="F1936" s="7"/>
      <c r="G1936" s="8"/>
      <c r="H1936" s="9"/>
      <c r="I1936" s="33"/>
      <c r="J1936" s="33"/>
      <c r="K1936" s="33"/>
      <c r="L1936" s="24"/>
    </row>
    <row r="1937" spans="1:12" ht="15">
      <c r="A1937" s="41" t="s">
        <v>1528</v>
      </c>
      <c r="B1937" s="42"/>
      <c r="C1937" s="43" t="s">
        <v>130</v>
      </c>
      <c r="D1937" s="44"/>
      <c r="E1937" s="45"/>
      <c r="F1937" s="43" t="s">
        <v>131</v>
      </c>
      <c r="G1937" s="44"/>
      <c r="H1937" s="45"/>
      <c r="I1937" s="14">
        <f>SUM(I1265:I1936)</f>
        <v>282965458.5426</v>
      </c>
      <c r="J1937" s="14">
        <f aca="true" t="shared" si="624" ref="J1937:L1937">SUM(J1265:J1936)</f>
        <v>473232557.32839996</v>
      </c>
      <c r="K1937" s="14">
        <f t="shared" si="624"/>
        <v>172038321.7677</v>
      </c>
      <c r="L1937" s="16">
        <f t="shared" si="624"/>
        <v>928236337.6387</v>
      </c>
    </row>
    <row r="1938" spans="1:12" ht="18" customHeight="1">
      <c r="A1938" s="46" t="s">
        <v>131</v>
      </c>
      <c r="B1938" s="42"/>
      <c r="C1938" s="42"/>
      <c r="D1938" s="42"/>
      <c r="E1938" s="42"/>
      <c r="F1938" s="42"/>
      <c r="G1938" s="42"/>
      <c r="H1938" s="42"/>
      <c r="I1938" s="42"/>
      <c r="J1938" s="42"/>
      <c r="K1938" s="42"/>
      <c r="L1938" s="47"/>
    </row>
    <row r="1939" spans="1:12" ht="15.75" thickBot="1">
      <c r="A1939" s="36" t="s">
        <v>1529</v>
      </c>
      <c r="B1939" s="48"/>
      <c r="C1939" s="48"/>
      <c r="D1939" s="48"/>
      <c r="E1939" s="48"/>
      <c r="F1939" s="48"/>
      <c r="G1939" s="48"/>
      <c r="H1939" s="48"/>
      <c r="I1939" s="48"/>
      <c r="J1939" s="48"/>
      <c r="K1939" s="48"/>
      <c r="L1939" s="49"/>
    </row>
    <row r="1940" spans="1:12" ht="15.75" thickTop="1">
      <c r="A1940" s="25" t="s">
        <v>1255</v>
      </c>
      <c r="B1940" s="28" t="s">
        <v>1256</v>
      </c>
      <c r="C1940" s="1"/>
      <c r="D1940" s="2"/>
      <c r="E1940" s="3"/>
      <c r="F1940" s="1"/>
      <c r="G1940" s="2"/>
      <c r="H1940" s="3"/>
      <c r="I1940" s="31">
        <v>0</v>
      </c>
      <c r="J1940" s="31">
        <v>0</v>
      </c>
      <c r="K1940" s="31">
        <v>1832836.88</v>
      </c>
      <c r="L1940" s="22">
        <f>SUM(I1940:K1942)</f>
        <v>1832836.88</v>
      </c>
    </row>
    <row r="1941" spans="1:12" ht="18" customHeight="1">
      <c r="A1941" s="26"/>
      <c r="B1941" s="29"/>
      <c r="C1941" s="4"/>
      <c r="D1941" s="5"/>
      <c r="E1941" s="6"/>
      <c r="F1941" s="4"/>
      <c r="G1941" s="5"/>
      <c r="H1941" s="6"/>
      <c r="I1941" s="32"/>
      <c r="J1941" s="32"/>
      <c r="K1941" s="32"/>
      <c r="L1941" s="23"/>
    </row>
    <row r="1942" spans="1:12" ht="15">
      <c r="A1942" s="27"/>
      <c r="B1942" s="30"/>
      <c r="C1942" s="7"/>
      <c r="D1942" s="8"/>
      <c r="E1942" s="9"/>
      <c r="F1942" s="7"/>
      <c r="G1942" s="8"/>
      <c r="H1942" s="9"/>
      <c r="I1942" s="33"/>
      <c r="J1942" s="33"/>
      <c r="K1942" s="33"/>
      <c r="L1942" s="24"/>
    </row>
    <row r="1943" spans="1:12" ht="15">
      <c r="A1943" s="25" t="s">
        <v>1257</v>
      </c>
      <c r="B1943" s="28" t="s">
        <v>1258</v>
      </c>
      <c r="C1943" s="1"/>
      <c r="D1943" s="2"/>
      <c r="E1943" s="3"/>
      <c r="F1943" s="1"/>
      <c r="G1943" s="2"/>
      <c r="H1943" s="3"/>
      <c r="I1943" s="31">
        <v>-75778521.3599</v>
      </c>
      <c r="J1943" s="31">
        <v>0</v>
      </c>
      <c r="K1943" s="31">
        <v>0</v>
      </c>
      <c r="L1943" s="22">
        <f aca="true" t="shared" si="625" ref="L1943">SUM(I1943:K1945)</f>
        <v>-75778521.3599</v>
      </c>
    </row>
    <row r="1944" spans="1:12" ht="18" customHeight="1">
      <c r="A1944" s="26"/>
      <c r="B1944" s="29"/>
      <c r="C1944" s="4"/>
      <c r="D1944" s="5"/>
      <c r="E1944" s="6"/>
      <c r="F1944" s="4"/>
      <c r="G1944" s="5"/>
      <c r="H1944" s="6"/>
      <c r="I1944" s="32"/>
      <c r="J1944" s="32"/>
      <c r="K1944" s="32"/>
      <c r="L1944" s="23"/>
    </row>
    <row r="1945" spans="1:12" ht="15">
      <c r="A1945" s="27"/>
      <c r="B1945" s="30"/>
      <c r="C1945" s="7"/>
      <c r="D1945" s="8"/>
      <c r="E1945" s="9"/>
      <c r="F1945" s="7"/>
      <c r="G1945" s="8"/>
      <c r="H1945" s="9"/>
      <c r="I1945" s="33"/>
      <c r="J1945" s="33"/>
      <c r="K1945" s="33"/>
      <c r="L1945" s="24"/>
    </row>
    <row r="1946" spans="1:12" ht="15">
      <c r="A1946" s="25" t="s">
        <v>1259</v>
      </c>
      <c r="B1946" s="28" t="s">
        <v>1260</v>
      </c>
      <c r="C1946" s="1"/>
      <c r="D1946" s="2"/>
      <c r="E1946" s="3"/>
      <c r="F1946" s="1"/>
      <c r="G1946" s="2"/>
      <c r="H1946" s="3"/>
      <c r="I1946" s="31">
        <v>-29325829.37</v>
      </c>
      <c r="J1946" s="31">
        <v>0</v>
      </c>
      <c r="K1946" s="31">
        <v>0</v>
      </c>
      <c r="L1946" s="22">
        <f aca="true" t="shared" si="626" ref="L1946">SUM(I1946:K1948)</f>
        <v>-29325829.37</v>
      </c>
    </row>
    <row r="1947" spans="1:12" ht="18" customHeight="1">
      <c r="A1947" s="26"/>
      <c r="B1947" s="29"/>
      <c r="C1947" s="4"/>
      <c r="D1947" s="5"/>
      <c r="E1947" s="6"/>
      <c r="F1947" s="4"/>
      <c r="G1947" s="5"/>
      <c r="H1947" s="6"/>
      <c r="I1947" s="32"/>
      <c r="J1947" s="32"/>
      <c r="K1947" s="32"/>
      <c r="L1947" s="23"/>
    </row>
    <row r="1948" spans="1:12" ht="15">
      <c r="A1948" s="27"/>
      <c r="B1948" s="30"/>
      <c r="C1948" s="7"/>
      <c r="D1948" s="8"/>
      <c r="E1948" s="9"/>
      <c r="F1948" s="7"/>
      <c r="G1948" s="8"/>
      <c r="H1948" s="9"/>
      <c r="I1948" s="33"/>
      <c r="J1948" s="33"/>
      <c r="K1948" s="33"/>
      <c r="L1948" s="24"/>
    </row>
    <row r="1949" spans="1:12" ht="15">
      <c r="A1949" s="25" t="s">
        <v>1261</v>
      </c>
      <c r="B1949" s="28" t="s">
        <v>1262</v>
      </c>
      <c r="C1949" s="1"/>
      <c r="D1949" s="2"/>
      <c r="E1949" s="3"/>
      <c r="F1949" s="1"/>
      <c r="G1949" s="2"/>
      <c r="H1949" s="3"/>
      <c r="I1949" s="31">
        <v>-70661507</v>
      </c>
      <c r="J1949" s="31">
        <v>0</v>
      </c>
      <c r="K1949" s="31">
        <v>0</v>
      </c>
      <c r="L1949" s="22">
        <f aca="true" t="shared" si="627" ref="L1949">SUM(I1949:K1951)</f>
        <v>-70661507</v>
      </c>
    </row>
    <row r="1950" spans="1:12" ht="18" customHeight="1">
      <c r="A1950" s="26"/>
      <c r="B1950" s="29"/>
      <c r="C1950" s="4"/>
      <c r="D1950" s="5"/>
      <c r="E1950" s="6"/>
      <c r="F1950" s="4"/>
      <c r="G1950" s="5"/>
      <c r="H1950" s="6"/>
      <c r="I1950" s="32"/>
      <c r="J1950" s="32"/>
      <c r="K1950" s="32"/>
      <c r="L1950" s="23"/>
    </row>
    <row r="1951" spans="1:12" ht="15">
      <c r="A1951" s="27"/>
      <c r="B1951" s="30"/>
      <c r="C1951" s="7"/>
      <c r="D1951" s="8"/>
      <c r="E1951" s="9"/>
      <c r="F1951" s="7"/>
      <c r="G1951" s="8"/>
      <c r="H1951" s="9"/>
      <c r="I1951" s="33"/>
      <c r="J1951" s="33"/>
      <c r="K1951" s="33"/>
      <c r="L1951" s="24"/>
    </row>
    <row r="1952" spans="1:12" ht="15">
      <c r="A1952" s="25" t="s">
        <v>1263</v>
      </c>
      <c r="B1952" s="28" t="s">
        <v>1264</v>
      </c>
      <c r="C1952" s="1"/>
      <c r="D1952" s="2"/>
      <c r="E1952" s="3"/>
      <c r="F1952" s="1"/>
      <c r="G1952" s="2"/>
      <c r="H1952" s="3"/>
      <c r="I1952" s="31">
        <v>3982670.68</v>
      </c>
      <c r="J1952" s="31">
        <v>12910273.39</v>
      </c>
      <c r="K1952" s="31">
        <v>18206196.92</v>
      </c>
      <c r="L1952" s="22">
        <f aca="true" t="shared" si="628" ref="L1952">SUM(I1952:K1954)</f>
        <v>35099140.99</v>
      </c>
    </row>
    <row r="1953" spans="1:12" ht="18" customHeight="1">
      <c r="A1953" s="26"/>
      <c r="B1953" s="29"/>
      <c r="C1953" s="4"/>
      <c r="D1953" s="5"/>
      <c r="E1953" s="6"/>
      <c r="F1953" s="4"/>
      <c r="G1953" s="5"/>
      <c r="H1953" s="6"/>
      <c r="I1953" s="32"/>
      <c r="J1953" s="32"/>
      <c r="K1953" s="32"/>
      <c r="L1953" s="23"/>
    </row>
    <row r="1954" spans="1:12" ht="15">
      <c r="A1954" s="27"/>
      <c r="B1954" s="30"/>
      <c r="C1954" s="7"/>
      <c r="D1954" s="8"/>
      <c r="E1954" s="9"/>
      <c r="F1954" s="7"/>
      <c r="G1954" s="8"/>
      <c r="H1954" s="9"/>
      <c r="I1954" s="33"/>
      <c r="J1954" s="33"/>
      <c r="K1954" s="33"/>
      <c r="L1954" s="24"/>
    </row>
    <row r="1955" spans="1:12" ht="15">
      <c r="A1955" s="25" t="s">
        <v>1265</v>
      </c>
      <c r="B1955" s="28" t="s">
        <v>1266</v>
      </c>
      <c r="C1955" s="1"/>
      <c r="D1955" s="2"/>
      <c r="E1955" s="3"/>
      <c r="F1955" s="1"/>
      <c r="G1955" s="2"/>
      <c r="H1955" s="3"/>
      <c r="I1955" s="31">
        <v>11320465.98</v>
      </c>
      <c r="J1955" s="31">
        <v>6721343.79</v>
      </c>
      <c r="K1955" s="31">
        <v>7941410.4999</v>
      </c>
      <c r="L1955" s="22">
        <f aca="true" t="shared" si="629" ref="L1955">SUM(I1955:K1957)</f>
        <v>25983220.2699</v>
      </c>
    </row>
    <row r="1956" spans="1:12" ht="18" customHeight="1">
      <c r="A1956" s="26"/>
      <c r="B1956" s="29"/>
      <c r="C1956" s="4"/>
      <c r="D1956" s="5"/>
      <c r="E1956" s="6"/>
      <c r="F1956" s="4"/>
      <c r="G1956" s="5"/>
      <c r="H1956" s="6"/>
      <c r="I1956" s="32"/>
      <c r="J1956" s="32"/>
      <c r="K1956" s="32"/>
      <c r="L1956" s="23"/>
    </row>
    <row r="1957" spans="1:12" ht="15">
      <c r="A1957" s="27"/>
      <c r="B1957" s="30"/>
      <c r="C1957" s="7"/>
      <c r="D1957" s="8"/>
      <c r="E1957" s="9"/>
      <c r="F1957" s="7"/>
      <c r="G1957" s="8"/>
      <c r="H1957" s="9"/>
      <c r="I1957" s="33"/>
      <c r="J1957" s="33"/>
      <c r="K1957" s="33"/>
      <c r="L1957" s="24"/>
    </row>
    <row r="1958" spans="1:12" ht="15">
      <c r="A1958" s="25" t="s">
        <v>1267</v>
      </c>
      <c r="B1958" s="28" t="s">
        <v>1268</v>
      </c>
      <c r="C1958" s="1"/>
      <c r="D1958" s="2"/>
      <c r="E1958" s="3"/>
      <c r="F1958" s="1"/>
      <c r="G1958" s="2"/>
      <c r="H1958" s="3"/>
      <c r="I1958" s="31">
        <v>1072866.56</v>
      </c>
      <c r="J1958" s="31">
        <v>1589966.42</v>
      </c>
      <c r="K1958" s="31">
        <v>436542.66</v>
      </c>
      <c r="L1958" s="22">
        <f aca="true" t="shared" si="630" ref="L1958">SUM(I1958:K1960)</f>
        <v>3099375.64</v>
      </c>
    </row>
    <row r="1959" spans="1:12" ht="18" customHeight="1">
      <c r="A1959" s="26"/>
      <c r="B1959" s="29"/>
      <c r="C1959" s="4"/>
      <c r="D1959" s="5"/>
      <c r="E1959" s="6"/>
      <c r="F1959" s="4"/>
      <c r="G1959" s="5"/>
      <c r="H1959" s="6"/>
      <c r="I1959" s="32"/>
      <c r="J1959" s="32"/>
      <c r="K1959" s="32"/>
      <c r="L1959" s="23"/>
    </row>
    <row r="1960" spans="1:12" ht="15">
      <c r="A1960" s="27"/>
      <c r="B1960" s="30"/>
      <c r="C1960" s="7"/>
      <c r="D1960" s="8"/>
      <c r="E1960" s="9"/>
      <c r="F1960" s="7"/>
      <c r="G1960" s="8"/>
      <c r="H1960" s="9"/>
      <c r="I1960" s="33"/>
      <c r="J1960" s="33"/>
      <c r="K1960" s="33"/>
      <c r="L1960" s="24"/>
    </row>
    <row r="1961" spans="1:12" ht="15">
      <c r="A1961" s="25" t="s">
        <v>1269</v>
      </c>
      <c r="B1961" s="28" t="s">
        <v>1270</v>
      </c>
      <c r="C1961" s="1"/>
      <c r="D1961" s="2"/>
      <c r="E1961" s="3"/>
      <c r="F1961" s="1"/>
      <c r="G1961" s="2"/>
      <c r="H1961" s="3"/>
      <c r="I1961" s="31">
        <v>-555835.1099</v>
      </c>
      <c r="J1961" s="31">
        <v>0</v>
      </c>
      <c r="K1961" s="31">
        <v>0</v>
      </c>
      <c r="L1961" s="22">
        <f aca="true" t="shared" si="631" ref="L1961">SUM(I1961:K1963)</f>
        <v>-555835.1099</v>
      </c>
    </row>
    <row r="1962" spans="1:12" ht="18" customHeight="1">
      <c r="A1962" s="26"/>
      <c r="B1962" s="29"/>
      <c r="C1962" s="4"/>
      <c r="D1962" s="5"/>
      <c r="E1962" s="6"/>
      <c r="F1962" s="4"/>
      <c r="G1962" s="5"/>
      <c r="H1962" s="6"/>
      <c r="I1962" s="32"/>
      <c r="J1962" s="32"/>
      <c r="K1962" s="32"/>
      <c r="L1962" s="23"/>
    </row>
    <row r="1963" spans="1:12" ht="15">
      <c r="A1963" s="27"/>
      <c r="B1963" s="30"/>
      <c r="C1963" s="7"/>
      <c r="D1963" s="8"/>
      <c r="E1963" s="9"/>
      <c r="F1963" s="7"/>
      <c r="G1963" s="8"/>
      <c r="H1963" s="9"/>
      <c r="I1963" s="33"/>
      <c r="J1963" s="33"/>
      <c r="K1963" s="33"/>
      <c r="L1963" s="24"/>
    </row>
    <row r="1964" spans="1:12" ht="15">
      <c r="A1964" s="25" t="s">
        <v>1271</v>
      </c>
      <c r="B1964" s="28" t="s">
        <v>1272</v>
      </c>
      <c r="C1964" s="1"/>
      <c r="D1964" s="2"/>
      <c r="E1964" s="3"/>
      <c r="F1964" s="1"/>
      <c r="G1964" s="2"/>
      <c r="H1964" s="3"/>
      <c r="I1964" s="31">
        <v>-101465051</v>
      </c>
      <c r="J1964" s="31">
        <v>0</v>
      </c>
      <c r="K1964" s="31">
        <v>0</v>
      </c>
      <c r="L1964" s="22">
        <f aca="true" t="shared" si="632" ref="L1964">SUM(I1964:K1966)</f>
        <v>-101465051</v>
      </c>
    </row>
    <row r="1965" spans="1:12" ht="18" customHeight="1">
      <c r="A1965" s="26"/>
      <c r="B1965" s="29"/>
      <c r="C1965" s="4"/>
      <c r="D1965" s="5"/>
      <c r="E1965" s="6"/>
      <c r="F1965" s="4"/>
      <c r="G1965" s="5"/>
      <c r="H1965" s="6"/>
      <c r="I1965" s="32"/>
      <c r="J1965" s="32"/>
      <c r="K1965" s="32"/>
      <c r="L1965" s="23"/>
    </row>
    <row r="1966" spans="1:12" ht="15">
      <c r="A1966" s="27"/>
      <c r="B1966" s="30"/>
      <c r="C1966" s="7"/>
      <c r="D1966" s="8"/>
      <c r="E1966" s="9"/>
      <c r="F1966" s="7"/>
      <c r="G1966" s="8"/>
      <c r="H1966" s="9"/>
      <c r="I1966" s="33"/>
      <c r="J1966" s="33"/>
      <c r="K1966" s="33"/>
      <c r="L1966" s="24"/>
    </row>
    <row r="1967" spans="1:12" ht="15">
      <c r="A1967" s="25" t="s">
        <v>1273</v>
      </c>
      <c r="B1967" s="28" t="s">
        <v>1274</v>
      </c>
      <c r="C1967" s="1"/>
      <c r="D1967" s="2"/>
      <c r="E1967" s="3"/>
      <c r="F1967" s="1"/>
      <c r="G1967" s="2"/>
      <c r="H1967" s="3"/>
      <c r="I1967" s="31">
        <v>264697.1801</v>
      </c>
      <c r="J1967" s="31">
        <v>2606509.3</v>
      </c>
      <c r="K1967" s="31">
        <v>2773034.08</v>
      </c>
      <c r="L1967" s="22">
        <f aca="true" t="shared" si="633" ref="L1967">SUM(I1967:K1969)</f>
        <v>5644240.5601</v>
      </c>
    </row>
    <row r="1968" spans="1:12" ht="18" customHeight="1">
      <c r="A1968" s="26"/>
      <c r="B1968" s="29"/>
      <c r="C1968" s="4"/>
      <c r="D1968" s="5"/>
      <c r="E1968" s="6"/>
      <c r="F1968" s="4"/>
      <c r="G1968" s="5"/>
      <c r="H1968" s="6"/>
      <c r="I1968" s="32"/>
      <c r="J1968" s="32"/>
      <c r="K1968" s="32"/>
      <c r="L1968" s="23"/>
    </row>
    <row r="1969" spans="1:12" ht="15">
      <c r="A1969" s="27"/>
      <c r="B1969" s="30"/>
      <c r="C1969" s="7"/>
      <c r="D1969" s="8"/>
      <c r="E1969" s="9"/>
      <c r="F1969" s="7"/>
      <c r="G1969" s="8"/>
      <c r="H1969" s="9"/>
      <c r="I1969" s="33"/>
      <c r="J1969" s="33"/>
      <c r="K1969" s="33"/>
      <c r="L1969" s="24"/>
    </row>
    <row r="1970" spans="1:12" ht="15">
      <c r="A1970" s="25" t="s">
        <v>1275</v>
      </c>
      <c r="B1970" s="28" t="s">
        <v>1276</v>
      </c>
      <c r="C1970" s="1"/>
      <c r="D1970" s="2"/>
      <c r="E1970" s="3"/>
      <c r="F1970" s="1"/>
      <c r="G1970" s="2"/>
      <c r="H1970" s="3"/>
      <c r="I1970" s="31">
        <v>402436.17</v>
      </c>
      <c r="J1970" s="31">
        <v>437817.04</v>
      </c>
      <c r="K1970" s="31">
        <v>464184.71</v>
      </c>
      <c r="L1970" s="22">
        <f aca="true" t="shared" si="634" ref="L1970">SUM(I1970:K1972)</f>
        <v>1304437.92</v>
      </c>
    </row>
    <row r="1971" spans="1:12" ht="18" customHeight="1">
      <c r="A1971" s="26"/>
      <c r="B1971" s="29"/>
      <c r="C1971" s="4"/>
      <c r="D1971" s="5"/>
      <c r="E1971" s="6"/>
      <c r="F1971" s="4"/>
      <c r="G1971" s="5"/>
      <c r="H1971" s="6"/>
      <c r="I1971" s="32"/>
      <c r="J1971" s="32"/>
      <c r="K1971" s="32"/>
      <c r="L1971" s="23"/>
    </row>
    <row r="1972" spans="1:12" ht="15">
      <c r="A1972" s="27"/>
      <c r="B1972" s="30"/>
      <c r="C1972" s="7"/>
      <c r="D1972" s="8"/>
      <c r="E1972" s="9"/>
      <c r="F1972" s="7"/>
      <c r="G1972" s="8"/>
      <c r="H1972" s="9"/>
      <c r="I1972" s="33"/>
      <c r="J1972" s="33"/>
      <c r="K1972" s="33"/>
      <c r="L1972" s="24"/>
    </row>
    <row r="1973" spans="1:12" ht="15">
      <c r="A1973" s="25" t="s">
        <v>1277</v>
      </c>
      <c r="B1973" s="28" t="s">
        <v>1278</v>
      </c>
      <c r="C1973" s="1"/>
      <c r="D1973" s="2"/>
      <c r="E1973" s="3"/>
      <c r="F1973" s="1"/>
      <c r="G1973" s="2"/>
      <c r="H1973" s="3"/>
      <c r="I1973" s="31">
        <v>-10000000</v>
      </c>
      <c r="J1973" s="31">
        <v>0</v>
      </c>
      <c r="K1973" s="31">
        <v>0</v>
      </c>
      <c r="L1973" s="22">
        <f aca="true" t="shared" si="635" ref="L1973">SUM(I1973:K1975)</f>
        <v>-10000000</v>
      </c>
    </row>
    <row r="1974" spans="1:12" ht="18" customHeight="1">
      <c r="A1974" s="26"/>
      <c r="B1974" s="29"/>
      <c r="C1974" s="4"/>
      <c r="D1974" s="5"/>
      <c r="E1974" s="6"/>
      <c r="F1974" s="4"/>
      <c r="G1974" s="5"/>
      <c r="H1974" s="6"/>
      <c r="I1974" s="32"/>
      <c r="J1974" s="32"/>
      <c r="K1974" s="32"/>
      <c r="L1974" s="23"/>
    </row>
    <row r="1975" spans="1:12" ht="15">
      <c r="A1975" s="27"/>
      <c r="B1975" s="30"/>
      <c r="C1975" s="7"/>
      <c r="D1975" s="8"/>
      <c r="E1975" s="9"/>
      <c r="F1975" s="7"/>
      <c r="G1975" s="8"/>
      <c r="H1975" s="9"/>
      <c r="I1975" s="33"/>
      <c r="J1975" s="33"/>
      <c r="K1975" s="33"/>
      <c r="L1975" s="24"/>
    </row>
    <row r="1976" spans="1:12" ht="18" customHeight="1">
      <c r="A1976" s="25" t="s">
        <v>1279</v>
      </c>
      <c r="B1976" s="28" t="s">
        <v>1280</v>
      </c>
      <c r="C1976" s="1"/>
      <c r="D1976" s="2"/>
      <c r="E1976" s="3"/>
      <c r="F1976" s="1"/>
      <c r="G1976" s="2"/>
      <c r="H1976" s="3"/>
      <c r="I1976" s="31">
        <v>0</v>
      </c>
      <c r="J1976" s="31">
        <v>3000000</v>
      </c>
      <c r="K1976" s="31">
        <v>0</v>
      </c>
      <c r="L1976" s="22">
        <f aca="true" t="shared" si="636" ref="L1976">SUM(I1976:K1978)</f>
        <v>3000000</v>
      </c>
    </row>
    <row r="1977" spans="1:12" ht="6.75" customHeight="1">
      <c r="A1977" s="26"/>
      <c r="B1977" s="29"/>
      <c r="C1977" s="4"/>
      <c r="D1977" s="5"/>
      <c r="E1977" s="6"/>
      <c r="F1977" s="4"/>
      <c r="G1977" s="5"/>
      <c r="H1977" s="6"/>
      <c r="I1977" s="32"/>
      <c r="J1977" s="32"/>
      <c r="K1977" s="32"/>
      <c r="L1977" s="23"/>
    </row>
    <row r="1978" spans="1:12" ht="18" customHeight="1">
      <c r="A1978" s="27"/>
      <c r="B1978" s="30"/>
      <c r="C1978" s="7"/>
      <c r="D1978" s="8"/>
      <c r="E1978" s="9"/>
      <c r="F1978" s="7"/>
      <c r="G1978" s="8"/>
      <c r="H1978" s="9"/>
      <c r="I1978" s="33"/>
      <c r="J1978" s="33"/>
      <c r="K1978" s="33"/>
      <c r="L1978" s="24"/>
    </row>
    <row r="1979" spans="1:12" ht="15">
      <c r="A1979" s="25" t="s">
        <v>1281</v>
      </c>
      <c r="B1979" s="28" t="s">
        <v>1282</v>
      </c>
      <c r="C1979" s="1"/>
      <c r="D1979" s="2"/>
      <c r="E1979" s="3"/>
      <c r="F1979" s="1"/>
      <c r="G1979" s="2"/>
      <c r="H1979" s="3"/>
      <c r="I1979" s="31">
        <v>0</v>
      </c>
      <c r="J1979" s="31">
        <v>0</v>
      </c>
      <c r="K1979" s="31">
        <v>143095745.68</v>
      </c>
      <c r="L1979" s="22">
        <f aca="true" t="shared" si="637" ref="L1979">SUM(I1979:K1981)</f>
        <v>143095745.68</v>
      </c>
    </row>
    <row r="1980" spans="1:12" ht="18" customHeight="1">
      <c r="A1980" s="26"/>
      <c r="B1980" s="29"/>
      <c r="C1980" s="4"/>
      <c r="D1980" s="5"/>
      <c r="E1980" s="6"/>
      <c r="F1980" s="4"/>
      <c r="G1980" s="5"/>
      <c r="H1980" s="6"/>
      <c r="I1980" s="32"/>
      <c r="J1980" s="32"/>
      <c r="K1980" s="32"/>
      <c r="L1980" s="23"/>
    </row>
    <row r="1981" spans="1:12" ht="15">
      <c r="A1981" s="27"/>
      <c r="B1981" s="30"/>
      <c r="C1981" s="7"/>
      <c r="D1981" s="8"/>
      <c r="E1981" s="9"/>
      <c r="F1981" s="7"/>
      <c r="G1981" s="8"/>
      <c r="H1981" s="9"/>
      <c r="I1981" s="33"/>
      <c r="J1981" s="33"/>
      <c r="K1981" s="33"/>
      <c r="L1981" s="24"/>
    </row>
    <row r="1982" spans="1:12" ht="18" customHeight="1">
      <c r="A1982" s="25" t="s">
        <v>1283</v>
      </c>
      <c r="B1982" s="28" t="s">
        <v>1284</v>
      </c>
      <c r="C1982" s="1"/>
      <c r="D1982" s="2"/>
      <c r="E1982" s="3"/>
      <c r="F1982" s="1"/>
      <c r="G1982" s="2"/>
      <c r="H1982" s="3"/>
      <c r="I1982" s="31">
        <v>0</v>
      </c>
      <c r="J1982" s="31">
        <v>0</v>
      </c>
      <c r="K1982" s="31">
        <v>39632744</v>
      </c>
      <c r="L1982" s="22">
        <f aca="true" t="shared" si="638" ref="L1982">SUM(I1982:K1984)</f>
        <v>39632744</v>
      </c>
    </row>
    <row r="1983" spans="1:12" ht="6.75" customHeight="1">
      <c r="A1983" s="26"/>
      <c r="B1983" s="29"/>
      <c r="C1983" s="4"/>
      <c r="D1983" s="5"/>
      <c r="E1983" s="6"/>
      <c r="F1983" s="4"/>
      <c r="G1983" s="5"/>
      <c r="H1983" s="6"/>
      <c r="I1983" s="32"/>
      <c r="J1983" s="32"/>
      <c r="K1983" s="32"/>
      <c r="L1983" s="23"/>
    </row>
    <row r="1984" spans="1:12" ht="18" customHeight="1">
      <c r="A1984" s="27"/>
      <c r="B1984" s="30"/>
      <c r="C1984" s="7"/>
      <c r="D1984" s="8"/>
      <c r="E1984" s="9"/>
      <c r="F1984" s="7"/>
      <c r="G1984" s="8"/>
      <c r="H1984" s="9"/>
      <c r="I1984" s="33"/>
      <c r="J1984" s="33"/>
      <c r="K1984" s="33"/>
      <c r="L1984" s="24"/>
    </row>
    <row r="1985" spans="1:12" ht="15">
      <c r="A1985" s="25" t="s">
        <v>1285</v>
      </c>
      <c r="B1985" s="28" t="s">
        <v>1286</v>
      </c>
      <c r="C1985" s="1"/>
      <c r="D1985" s="2"/>
      <c r="E1985" s="3"/>
      <c r="F1985" s="1"/>
      <c r="G1985" s="2"/>
      <c r="H1985" s="3"/>
      <c r="I1985" s="31">
        <v>60877326.52</v>
      </c>
      <c r="J1985" s="31">
        <v>0</v>
      </c>
      <c r="K1985" s="31">
        <v>0</v>
      </c>
      <c r="L1985" s="22">
        <f aca="true" t="shared" si="639" ref="L1985">SUM(I1985:K1987)</f>
        <v>60877326.52</v>
      </c>
    </row>
    <row r="1986" spans="1:12" ht="18" customHeight="1">
      <c r="A1986" s="26"/>
      <c r="B1986" s="29"/>
      <c r="C1986" s="4"/>
      <c r="D1986" s="5"/>
      <c r="E1986" s="6"/>
      <c r="F1986" s="4"/>
      <c r="G1986" s="5"/>
      <c r="H1986" s="6"/>
      <c r="I1986" s="32"/>
      <c r="J1986" s="32"/>
      <c r="K1986" s="32"/>
      <c r="L1986" s="23"/>
    </row>
    <row r="1987" spans="1:12" ht="15">
      <c r="A1987" s="27"/>
      <c r="B1987" s="30"/>
      <c r="C1987" s="7"/>
      <c r="D1987" s="8"/>
      <c r="E1987" s="9"/>
      <c r="F1987" s="7"/>
      <c r="G1987" s="8"/>
      <c r="H1987" s="9"/>
      <c r="I1987" s="33"/>
      <c r="J1987" s="33"/>
      <c r="K1987" s="33"/>
      <c r="L1987" s="24"/>
    </row>
    <row r="1988" spans="1:12" ht="15">
      <c r="A1988" s="25" t="s">
        <v>1287</v>
      </c>
      <c r="B1988" s="28" t="s">
        <v>1288</v>
      </c>
      <c r="C1988" s="1"/>
      <c r="D1988" s="2"/>
      <c r="E1988" s="3"/>
      <c r="F1988" s="1"/>
      <c r="G1988" s="2"/>
      <c r="H1988" s="3"/>
      <c r="I1988" s="31">
        <v>24848252.18</v>
      </c>
      <c r="J1988" s="31">
        <v>0</v>
      </c>
      <c r="K1988" s="31">
        <v>0</v>
      </c>
      <c r="L1988" s="22">
        <f aca="true" t="shared" si="640" ref="L1988">SUM(I1988:K1990)</f>
        <v>24848252.18</v>
      </c>
    </row>
    <row r="1989" spans="1:12" ht="18" customHeight="1">
      <c r="A1989" s="26"/>
      <c r="B1989" s="29"/>
      <c r="C1989" s="4"/>
      <c r="D1989" s="5"/>
      <c r="E1989" s="6"/>
      <c r="F1989" s="4"/>
      <c r="G1989" s="5"/>
      <c r="H1989" s="6"/>
      <c r="I1989" s="32"/>
      <c r="J1989" s="32"/>
      <c r="K1989" s="32"/>
      <c r="L1989" s="23"/>
    </row>
    <row r="1990" spans="1:12" ht="15">
      <c r="A1990" s="27"/>
      <c r="B1990" s="30"/>
      <c r="C1990" s="7"/>
      <c r="D1990" s="8"/>
      <c r="E1990" s="9"/>
      <c r="F1990" s="7"/>
      <c r="G1990" s="8"/>
      <c r="H1990" s="9"/>
      <c r="I1990" s="33"/>
      <c r="J1990" s="33"/>
      <c r="K1990" s="33"/>
      <c r="L1990" s="24"/>
    </row>
    <row r="1991" spans="1:12" ht="15">
      <c r="A1991" s="41" t="s">
        <v>1530</v>
      </c>
      <c r="B1991" s="42"/>
      <c r="C1991" s="43" t="s">
        <v>130</v>
      </c>
      <c r="D1991" s="44"/>
      <c r="E1991" s="45"/>
      <c r="F1991" s="43" t="s">
        <v>131</v>
      </c>
      <c r="G1991" s="44"/>
      <c r="H1991" s="45"/>
      <c r="I1991" s="14">
        <f>SUM(I1940:I1990)</f>
        <v>-185018028.56970003</v>
      </c>
      <c r="J1991" s="14">
        <f aca="true" t="shared" si="641" ref="J1991:L1991">SUM(J1940:J1990)</f>
        <v>27265909.94</v>
      </c>
      <c r="K1991" s="14">
        <f t="shared" si="641"/>
        <v>214382695.42990002</v>
      </c>
      <c r="L1991" s="16">
        <f t="shared" si="641"/>
        <v>56630576.8002</v>
      </c>
    </row>
    <row r="1992" spans="1:12" ht="18" customHeight="1">
      <c r="A1992" s="46" t="s">
        <v>131</v>
      </c>
      <c r="B1992" s="42"/>
      <c r="C1992" s="42"/>
      <c r="D1992" s="42"/>
      <c r="E1992" s="42"/>
      <c r="F1992" s="42"/>
      <c r="G1992" s="42"/>
      <c r="H1992" s="42"/>
      <c r="I1992" s="42"/>
      <c r="J1992" s="42"/>
      <c r="K1992" s="42"/>
      <c r="L1992" s="47"/>
    </row>
    <row r="1993" spans="1:12" ht="15.75" thickBot="1">
      <c r="A1993" s="36" t="s">
        <v>1289</v>
      </c>
      <c r="B1993" s="48"/>
      <c r="C1993" s="48"/>
      <c r="D1993" s="48"/>
      <c r="E1993" s="48"/>
      <c r="F1993" s="48"/>
      <c r="G1993" s="48"/>
      <c r="H1993" s="48"/>
      <c r="I1993" s="48"/>
      <c r="J1993" s="48"/>
      <c r="K1993" s="48"/>
      <c r="L1993" s="49"/>
    </row>
    <row r="1994" spans="1:12" ht="18" customHeight="1" thickTop="1">
      <c r="A1994" s="25" t="s">
        <v>1290</v>
      </c>
      <c r="B1994" s="28" t="s">
        <v>1291</v>
      </c>
      <c r="C1994" s="1"/>
      <c r="D1994" s="2"/>
      <c r="E1994" s="3"/>
      <c r="F1994" s="1"/>
      <c r="G1994" s="2"/>
      <c r="H1994" s="3"/>
      <c r="I1994" s="31">
        <v>4178170</v>
      </c>
      <c r="J1994" s="31">
        <v>4120938</v>
      </c>
      <c r="K1994" s="31">
        <v>4124511</v>
      </c>
      <c r="L1994" s="22">
        <f>SUM(I1994:K1996)</f>
        <v>12423619</v>
      </c>
    </row>
    <row r="1995" spans="1:12" ht="6.75" customHeight="1">
      <c r="A1995" s="26"/>
      <c r="B1995" s="29"/>
      <c r="C1995" s="4"/>
      <c r="D1995" s="5"/>
      <c r="E1995" s="6"/>
      <c r="F1995" s="4"/>
      <c r="G1995" s="5"/>
      <c r="H1995" s="6"/>
      <c r="I1995" s="32"/>
      <c r="J1995" s="32"/>
      <c r="K1995" s="32"/>
      <c r="L1995" s="23"/>
    </row>
    <row r="1996" spans="1:12" ht="18" customHeight="1">
      <c r="A1996" s="27"/>
      <c r="B1996" s="30"/>
      <c r="C1996" s="7"/>
      <c r="D1996" s="8"/>
      <c r="E1996" s="9"/>
      <c r="F1996" s="7"/>
      <c r="G1996" s="8"/>
      <c r="H1996" s="9"/>
      <c r="I1996" s="33"/>
      <c r="J1996" s="33"/>
      <c r="K1996" s="33"/>
      <c r="L1996" s="24"/>
    </row>
    <row r="1997" spans="1:12" ht="15">
      <c r="A1997" s="41" t="s">
        <v>1292</v>
      </c>
      <c r="B1997" s="42"/>
      <c r="C1997" s="43" t="s">
        <v>130</v>
      </c>
      <c r="D1997" s="44"/>
      <c r="E1997" s="45"/>
      <c r="F1997" s="43" t="s">
        <v>131</v>
      </c>
      <c r="G1997" s="44"/>
      <c r="H1997" s="45"/>
      <c r="I1997" s="14">
        <f>SUM(I1994)</f>
        <v>4178170</v>
      </c>
      <c r="J1997" s="14">
        <f aca="true" t="shared" si="642" ref="J1997:L1997">SUM(J1994)</f>
        <v>4120938</v>
      </c>
      <c r="K1997" s="14">
        <f t="shared" si="642"/>
        <v>4124511</v>
      </c>
      <c r="L1997" s="16">
        <f t="shared" si="642"/>
        <v>12423619</v>
      </c>
    </row>
    <row r="1998" spans="1:12" ht="18" customHeight="1">
      <c r="A1998" s="46" t="s">
        <v>131</v>
      </c>
      <c r="B1998" s="42"/>
      <c r="C1998" s="42"/>
      <c r="D1998" s="42"/>
      <c r="E1998" s="42"/>
      <c r="F1998" s="42"/>
      <c r="G1998" s="42"/>
      <c r="H1998" s="42"/>
      <c r="I1998" s="42"/>
      <c r="J1998" s="42"/>
      <c r="K1998" s="42"/>
      <c r="L1998" s="47"/>
    </row>
    <row r="1999" spans="1:12" ht="15.75" thickBot="1">
      <c r="A1999" s="36" t="s">
        <v>1531</v>
      </c>
      <c r="B1999" s="48"/>
      <c r="C1999" s="48"/>
      <c r="D1999" s="48"/>
      <c r="E1999" s="48"/>
      <c r="F1999" s="48"/>
      <c r="G1999" s="48"/>
      <c r="H1999" s="48"/>
      <c r="I1999" s="48"/>
      <c r="J1999" s="48"/>
      <c r="K1999" s="48"/>
      <c r="L1999" s="49"/>
    </row>
    <row r="2000" spans="1:12" ht="15.75" thickTop="1">
      <c r="A2000" s="25" t="s">
        <v>1293</v>
      </c>
      <c r="B2000" s="28" t="s">
        <v>1294</v>
      </c>
      <c r="C2000" s="1"/>
      <c r="D2000" s="2"/>
      <c r="E2000" s="3"/>
      <c r="F2000" s="1"/>
      <c r="G2000" s="2"/>
      <c r="H2000" s="3"/>
      <c r="I2000" s="31">
        <v>474800</v>
      </c>
      <c r="J2000" s="31">
        <v>2006000</v>
      </c>
      <c r="K2000" s="31">
        <v>4888000</v>
      </c>
      <c r="L2000" s="22">
        <f>SUM(I2000:K2002)</f>
        <v>7368800</v>
      </c>
    </row>
    <row r="2001" spans="1:12" ht="18" customHeight="1">
      <c r="A2001" s="26"/>
      <c r="B2001" s="29"/>
      <c r="C2001" s="4"/>
      <c r="D2001" s="5"/>
      <c r="E2001" s="6"/>
      <c r="F2001" s="4"/>
      <c r="G2001" s="5"/>
      <c r="H2001" s="6"/>
      <c r="I2001" s="32"/>
      <c r="J2001" s="32"/>
      <c r="K2001" s="32"/>
      <c r="L2001" s="23"/>
    </row>
    <row r="2002" spans="1:12" ht="15">
      <c r="A2002" s="27"/>
      <c r="B2002" s="30"/>
      <c r="C2002" s="7"/>
      <c r="D2002" s="8"/>
      <c r="E2002" s="9"/>
      <c r="F2002" s="7"/>
      <c r="G2002" s="8"/>
      <c r="H2002" s="9"/>
      <c r="I2002" s="33"/>
      <c r="J2002" s="33"/>
      <c r="K2002" s="33"/>
      <c r="L2002" s="24"/>
    </row>
    <row r="2003" spans="1:12" ht="18" customHeight="1">
      <c r="A2003" s="25" t="s">
        <v>1295</v>
      </c>
      <c r="B2003" s="28" t="s">
        <v>1296</v>
      </c>
      <c r="C2003" s="1"/>
      <c r="D2003" s="2"/>
      <c r="E2003" s="3"/>
      <c r="F2003" s="1"/>
      <c r="G2003" s="2"/>
      <c r="H2003" s="3"/>
      <c r="I2003" s="31">
        <v>6015000</v>
      </c>
      <c r="J2003" s="31">
        <v>3135000</v>
      </c>
      <c r="K2003" s="31">
        <v>2293000</v>
      </c>
      <c r="L2003" s="22">
        <f aca="true" t="shared" si="643" ref="L2003">SUM(I2003:K2005)</f>
        <v>11443000</v>
      </c>
    </row>
    <row r="2004" spans="1:12" ht="6.75" customHeight="1">
      <c r="A2004" s="26"/>
      <c r="B2004" s="29"/>
      <c r="C2004" s="4"/>
      <c r="D2004" s="5"/>
      <c r="E2004" s="6"/>
      <c r="F2004" s="4"/>
      <c r="G2004" s="5"/>
      <c r="H2004" s="6"/>
      <c r="I2004" s="32"/>
      <c r="J2004" s="32"/>
      <c r="K2004" s="32"/>
      <c r="L2004" s="23"/>
    </row>
    <row r="2005" spans="1:12" ht="18" customHeight="1">
      <c r="A2005" s="27"/>
      <c r="B2005" s="30"/>
      <c r="C2005" s="7"/>
      <c r="D2005" s="8"/>
      <c r="E2005" s="9"/>
      <c r="F2005" s="7"/>
      <c r="G2005" s="8"/>
      <c r="H2005" s="9"/>
      <c r="I2005" s="33"/>
      <c r="J2005" s="33"/>
      <c r="K2005" s="33"/>
      <c r="L2005" s="24"/>
    </row>
    <row r="2006" spans="1:12" ht="15">
      <c r="A2006" s="25" t="s">
        <v>1297</v>
      </c>
      <c r="B2006" s="28" t="s">
        <v>1298</v>
      </c>
      <c r="C2006" s="1"/>
      <c r="D2006" s="2"/>
      <c r="E2006" s="3"/>
      <c r="F2006" s="1"/>
      <c r="G2006" s="2"/>
      <c r="H2006" s="3"/>
      <c r="I2006" s="31">
        <v>6803200</v>
      </c>
      <c r="J2006" s="31">
        <v>11093000</v>
      </c>
      <c r="K2006" s="31">
        <v>8109000</v>
      </c>
      <c r="L2006" s="22">
        <f aca="true" t="shared" si="644" ref="L2006">SUM(I2006:K2008)</f>
        <v>26005200</v>
      </c>
    </row>
    <row r="2007" spans="1:12" ht="18" customHeight="1">
      <c r="A2007" s="26"/>
      <c r="B2007" s="29"/>
      <c r="C2007" s="4"/>
      <c r="D2007" s="5"/>
      <c r="E2007" s="6"/>
      <c r="F2007" s="4"/>
      <c r="G2007" s="5"/>
      <c r="H2007" s="6"/>
      <c r="I2007" s="32"/>
      <c r="J2007" s="32"/>
      <c r="K2007" s="32"/>
      <c r="L2007" s="23"/>
    </row>
    <row r="2008" spans="1:12" ht="15">
      <c r="A2008" s="27"/>
      <c r="B2008" s="30"/>
      <c r="C2008" s="7"/>
      <c r="D2008" s="8"/>
      <c r="E2008" s="9"/>
      <c r="F2008" s="7"/>
      <c r="G2008" s="8"/>
      <c r="H2008" s="9"/>
      <c r="I2008" s="33"/>
      <c r="J2008" s="33"/>
      <c r="K2008" s="33"/>
      <c r="L2008" s="24"/>
    </row>
    <row r="2009" spans="1:12" ht="15">
      <c r="A2009" s="41" t="s">
        <v>1532</v>
      </c>
      <c r="B2009" s="42"/>
      <c r="C2009" s="43" t="s">
        <v>130</v>
      </c>
      <c r="D2009" s="44"/>
      <c r="E2009" s="45"/>
      <c r="F2009" s="43" t="s">
        <v>131</v>
      </c>
      <c r="G2009" s="44"/>
      <c r="H2009" s="45"/>
      <c r="I2009" s="14">
        <f>SUM(I2000:I2008)</f>
        <v>13293000</v>
      </c>
      <c r="J2009" s="14">
        <f aca="true" t="shared" si="645" ref="J2009:L2009">SUM(J2000:J2008)</f>
        <v>16234000</v>
      </c>
      <c r="K2009" s="14">
        <f t="shared" si="645"/>
        <v>15290000</v>
      </c>
      <c r="L2009" s="16">
        <f t="shared" si="645"/>
        <v>44817000</v>
      </c>
    </row>
    <row r="2010" spans="1:12" ht="18" customHeight="1">
      <c r="A2010" s="46" t="s">
        <v>131</v>
      </c>
      <c r="B2010" s="42"/>
      <c r="C2010" s="42"/>
      <c r="D2010" s="42"/>
      <c r="E2010" s="42"/>
      <c r="F2010" s="42"/>
      <c r="G2010" s="42"/>
      <c r="H2010" s="42"/>
      <c r="I2010" s="42"/>
      <c r="J2010" s="42"/>
      <c r="K2010" s="42"/>
      <c r="L2010" s="47"/>
    </row>
    <row r="2011" spans="1:12" ht="15.75" thickBot="1">
      <c r="A2011" s="36" t="s">
        <v>1508</v>
      </c>
      <c r="B2011" s="48"/>
      <c r="C2011" s="48"/>
      <c r="D2011" s="48"/>
      <c r="E2011" s="48"/>
      <c r="F2011" s="48"/>
      <c r="G2011" s="48"/>
      <c r="H2011" s="48"/>
      <c r="I2011" s="48"/>
      <c r="J2011" s="48"/>
      <c r="K2011" s="48"/>
      <c r="L2011" s="49"/>
    </row>
    <row r="2012" spans="1:12" ht="18" customHeight="1" thickTop="1">
      <c r="A2012" s="25" t="s">
        <v>1299</v>
      </c>
      <c r="B2012" s="28" t="s">
        <v>1300</v>
      </c>
      <c r="C2012" s="1"/>
      <c r="D2012" s="2"/>
      <c r="E2012" s="3"/>
      <c r="F2012" s="1"/>
      <c r="G2012" s="2"/>
      <c r="H2012" s="3"/>
      <c r="I2012" s="31">
        <v>2508000</v>
      </c>
      <c r="J2012" s="31">
        <v>3010000</v>
      </c>
      <c r="K2012" s="31">
        <v>3013000</v>
      </c>
      <c r="L2012" s="22">
        <f>SUM(I2012:K2014)</f>
        <v>8531000</v>
      </c>
    </row>
    <row r="2013" spans="1:12" ht="6.75" customHeight="1">
      <c r="A2013" s="26"/>
      <c r="B2013" s="29"/>
      <c r="C2013" s="4"/>
      <c r="D2013" s="5"/>
      <c r="E2013" s="6"/>
      <c r="F2013" s="4"/>
      <c r="G2013" s="5"/>
      <c r="H2013" s="6"/>
      <c r="I2013" s="32"/>
      <c r="J2013" s="32"/>
      <c r="K2013" s="32"/>
      <c r="L2013" s="23"/>
    </row>
    <row r="2014" spans="1:12" ht="18" customHeight="1">
      <c r="A2014" s="27"/>
      <c r="B2014" s="30"/>
      <c r="C2014" s="7"/>
      <c r="D2014" s="8"/>
      <c r="E2014" s="9"/>
      <c r="F2014" s="7"/>
      <c r="G2014" s="8"/>
      <c r="H2014" s="9"/>
      <c r="I2014" s="33"/>
      <c r="J2014" s="33"/>
      <c r="K2014" s="33"/>
      <c r="L2014" s="24"/>
    </row>
    <row r="2015" spans="1:12" ht="15">
      <c r="A2015" s="25" t="s">
        <v>1301</v>
      </c>
      <c r="B2015" s="28" t="s">
        <v>1302</v>
      </c>
      <c r="C2015" s="1"/>
      <c r="D2015" s="2"/>
      <c r="E2015" s="3"/>
      <c r="F2015" s="1"/>
      <c r="G2015" s="2"/>
      <c r="H2015" s="3"/>
      <c r="I2015" s="31">
        <v>10809000</v>
      </c>
      <c r="J2015" s="31">
        <v>13224000</v>
      </c>
      <c r="K2015" s="31">
        <v>12277000</v>
      </c>
      <c r="L2015" s="22">
        <f>SUM(I2015:K2017)</f>
        <v>36310000</v>
      </c>
    </row>
    <row r="2016" spans="1:12" ht="18" customHeight="1">
      <c r="A2016" s="26"/>
      <c r="B2016" s="29"/>
      <c r="C2016" s="4"/>
      <c r="D2016" s="5"/>
      <c r="E2016" s="6"/>
      <c r="F2016" s="4"/>
      <c r="G2016" s="5"/>
      <c r="H2016" s="6"/>
      <c r="I2016" s="32"/>
      <c r="J2016" s="32"/>
      <c r="K2016" s="32"/>
      <c r="L2016" s="23"/>
    </row>
    <row r="2017" spans="1:12" ht="15">
      <c r="A2017" s="27"/>
      <c r="B2017" s="30"/>
      <c r="C2017" s="7"/>
      <c r="D2017" s="8"/>
      <c r="E2017" s="9"/>
      <c r="F2017" s="7"/>
      <c r="G2017" s="8"/>
      <c r="H2017" s="9"/>
      <c r="I2017" s="33"/>
      <c r="J2017" s="33"/>
      <c r="K2017" s="33"/>
      <c r="L2017" s="24"/>
    </row>
    <row r="2018" spans="1:12" ht="15">
      <c r="A2018" s="41" t="s">
        <v>1533</v>
      </c>
      <c r="B2018" s="42"/>
      <c r="C2018" s="43" t="s">
        <v>130</v>
      </c>
      <c r="D2018" s="44"/>
      <c r="E2018" s="45"/>
      <c r="F2018" s="43" t="s">
        <v>131</v>
      </c>
      <c r="G2018" s="44"/>
      <c r="H2018" s="45"/>
      <c r="I2018" s="14">
        <f>SUM(I2012:I2017)</f>
        <v>13317000</v>
      </c>
      <c r="J2018" s="14">
        <f aca="true" t="shared" si="646" ref="J2018:L2018">SUM(J2012:J2017)</f>
        <v>16234000</v>
      </c>
      <c r="K2018" s="14">
        <f t="shared" si="646"/>
        <v>15290000</v>
      </c>
      <c r="L2018" s="16">
        <f t="shared" si="646"/>
        <v>44841000</v>
      </c>
    </row>
    <row r="2019" spans="1:12" ht="18" customHeight="1">
      <c r="A2019" s="46" t="s">
        <v>131</v>
      </c>
      <c r="B2019" s="42"/>
      <c r="C2019" s="42"/>
      <c r="D2019" s="42"/>
      <c r="E2019" s="42"/>
      <c r="F2019" s="42"/>
      <c r="G2019" s="42"/>
      <c r="H2019" s="42"/>
      <c r="I2019" s="42"/>
      <c r="J2019" s="42"/>
      <c r="K2019" s="42"/>
      <c r="L2019" s="47"/>
    </row>
    <row r="2020" spans="1:12" ht="15.75" thickBot="1">
      <c r="A2020" s="36" t="s">
        <v>1534</v>
      </c>
      <c r="B2020" s="48"/>
      <c r="C2020" s="48"/>
      <c r="D2020" s="48"/>
      <c r="E2020" s="48"/>
      <c r="F2020" s="48"/>
      <c r="G2020" s="48"/>
      <c r="H2020" s="48"/>
      <c r="I2020" s="48"/>
      <c r="J2020" s="48"/>
      <c r="K2020" s="48"/>
      <c r="L2020" s="49"/>
    </row>
    <row r="2021" spans="1:12" ht="18" customHeight="1" thickTop="1">
      <c r="A2021" s="25" t="s">
        <v>1303</v>
      </c>
      <c r="B2021" s="28" t="s">
        <v>1304</v>
      </c>
      <c r="C2021" s="1"/>
      <c r="D2021" s="2"/>
      <c r="E2021" s="3"/>
      <c r="F2021" s="1"/>
      <c r="G2021" s="2"/>
      <c r="H2021" s="3"/>
      <c r="I2021" s="31">
        <v>2653689</v>
      </c>
      <c r="J2021" s="31">
        <v>3927578</v>
      </c>
      <c r="K2021" s="31">
        <v>2400412</v>
      </c>
      <c r="L2021" s="22">
        <f>SUM(I2021:K2023)</f>
        <v>8981679</v>
      </c>
    </row>
    <row r="2022" spans="1:12" ht="6.75" customHeight="1">
      <c r="A2022" s="26"/>
      <c r="B2022" s="29"/>
      <c r="C2022" s="4"/>
      <c r="D2022" s="5"/>
      <c r="E2022" s="6"/>
      <c r="F2022" s="4"/>
      <c r="G2022" s="5"/>
      <c r="H2022" s="6"/>
      <c r="I2022" s="32"/>
      <c r="J2022" s="32"/>
      <c r="K2022" s="32"/>
      <c r="L2022" s="23"/>
    </row>
    <row r="2023" spans="1:12" ht="18" customHeight="1">
      <c r="A2023" s="27"/>
      <c r="B2023" s="30"/>
      <c r="C2023" s="7"/>
      <c r="D2023" s="8"/>
      <c r="E2023" s="9"/>
      <c r="F2023" s="7"/>
      <c r="G2023" s="8"/>
      <c r="H2023" s="9"/>
      <c r="I2023" s="33"/>
      <c r="J2023" s="33"/>
      <c r="K2023" s="33"/>
      <c r="L2023" s="24"/>
    </row>
    <row r="2024" spans="1:12" ht="15">
      <c r="A2024" s="25" t="s">
        <v>1305</v>
      </c>
      <c r="B2024" s="28" t="s">
        <v>1306</v>
      </c>
      <c r="C2024" s="1"/>
      <c r="D2024" s="2"/>
      <c r="E2024" s="3"/>
      <c r="F2024" s="1"/>
      <c r="G2024" s="2"/>
      <c r="H2024" s="3"/>
      <c r="I2024" s="31">
        <v>646311</v>
      </c>
      <c r="J2024" s="31">
        <v>672422</v>
      </c>
      <c r="K2024" s="31">
        <v>699588</v>
      </c>
      <c r="L2024" s="22">
        <f>SUM(I2024:K2026)</f>
        <v>2018321</v>
      </c>
    </row>
    <row r="2025" spans="1:12" ht="18" customHeight="1">
      <c r="A2025" s="26"/>
      <c r="B2025" s="29"/>
      <c r="C2025" s="4"/>
      <c r="D2025" s="5"/>
      <c r="E2025" s="6"/>
      <c r="F2025" s="4"/>
      <c r="G2025" s="5"/>
      <c r="H2025" s="6"/>
      <c r="I2025" s="32"/>
      <c r="J2025" s="32"/>
      <c r="K2025" s="32"/>
      <c r="L2025" s="23"/>
    </row>
    <row r="2026" spans="1:12" ht="15">
      <c r="A2026" s="27"/>
      <c r="B2026" s="30"/>
      <c r="C2026" s="7"/>
      <c r="D2026" s="8"/>
      <c r="E2026" s="9"/>
      <c r="F2026" s="7"/>
      <c r="G2026" s="8"/>
      <c r="H2026" s="9"/>
      <c r="I2026" s="33"/>
      <c r="J2026" s="33"/>
      <c r="K2026" s="33"/>
      <c r="L2026" s="24"/>
    </row>
    <row r="2027" spans="1:12" ht="28.35" customHeight="1">
      <c r="A2027" s="41" t="s">
        <v>1535</v>
      </c>
      <c r="B2027" s="42"/>
      <c r="C2027" s="43" t="s">
        <v>130</v>
      </c>
      <c r="D2027" s="44"/>
      <c r="E2027" s="45"/>
      <c r="F2027" s="43" t="s">
        <v>131</v>
      </c>
      <c r="G2027" s="44"/>
      <c r="H2027" s="45"/>
      <c r="I2027" s="14">
        <f>SUM(I2021:I2026)</f>
        <v>3300000</v>
      </c>
      <c r="J2027" s="14">
        <f aca="true" t="shared" si="647" ref="J2027:L2027">SUM(J2021:J2026)</f>
        <v>4600000</v>
      </c>
      <c r="K2027" s="14">
        <f t="shared" si="647"/>
        <v>3100000</v>
      </c>
      <c r="L2027" s="16">
        <f t="shared" si="647"/>
        <v>11000000</v>
      </c>
    </row>
    <row r="2028" spans="1:12" ht="6.75" customHeight="1">
      <c r="A2028" s="46" t="s">
        <v>131</v>
      </c>
      <c r="B2028" s="42"/>
      <c r="C2028" s="42"/>
      <c r="D2028" s="42"/>
      <c r="E2028" s="42"/>
      <c r="F2028" s="42"/>
      <c r="G2028" s="42"/>
      <c r="H2028" s="42"/>
      <c r="I2028" s="42"/>
      <c r="J2028" s="42"/>
      <c r="K2028" s="42"/>
      <c r="L2028" s="47"/>
    </row>
    <row r="2029" spans="1:12" ht="18" customHeight="1" thickBot="1">
      <c r="A2029" s="36" t="s">
        <v>1536</v>
      </c>
      <c r="B2029" s="48"/>
      <c r="C2029" s="48"/>
      <c r="D2029" s="48"/>
      <c r="E2029" s="48"/>
      <c r="F2029" s="48"/>
      <c r="G2029" s="48"/>
      <c r="H2029" s="48"/>
      <c r="I2029" s="48"/>
      <c r="J2029" s="48"/>
      <c r="K2029" s="48"/>
      <c r="L2029" s="49"/>
    </row>
    <row r="2030" spans="1:12" ht="15.75" thickTop="1">
      <c r="A2030" s="25" t="s">
        <v>1307</v>
      </c>
      <c r="B2030" s="28" t="s">
        <v>1308</v>
      </c>
      <c r="C2030" s="1"/>
      <c r="D2030" s="2"/>
      <c r="E2030" s="3"/>
      <c r="F2030" s="1"/>
      <c r="G2030" s="2"/>
      <c r="H2030" s="3"/>
      <c r="I2030" s="31">
        <v>10000000</v>
      </c>
      <c r="J2030" s="31">
        <v>0</v>
      </c>
      <c r="K2030" s="31">
        <v>0</v>
      </c>
      <c r="L2030" s="22">
        <f>SUM(I2030:K2032)</f>
        <v>10000000</v>
      </c>
    </row>
    <row r="2031" spans="1:12" ht="18" customHeight="1">
      <c r="A2031" s="26"/>
      <c r="B2031" s="29"/>
      <c r="C2031" s="4"/>
      <c r="D2031" s="5"/>
      <c r="E2031" s="6"/>
      <c r="F2031" s="4"/>
      <c r="G2031" s="5"/>
      <c r="H2031" s="6"/>
      <c r="I2031" s="32"/>
      <c r="J2031" s="32"/>
      <c r="K2031" s="32"/>
      <c r="L2031" s="23"/>
    </row>
    <row r="2032" spans="1:12" ht="15">
      <c r="A2032" s="27"/>
      <c r="B2032" s="30"/>
      <c r="C2032" s="7"/>
      <c r="D2032" s="8"/>
      <c r="E2032" s="9"/>
      <c r="F2032" s="7"/>
      <c r="G2032" s="8"/>
      <c r="H2032" s="9"/>
      <c r="I2032" s="33"/>
      <c r="J2032" s="33"/>
      <c r="K2032" s="33"/>
      <c r="L2032" s="24"/>
    </row>
    <row r="2033" spans="1:12" ht="15">
      <c r="A2033" s="25" t="s">
        <v>1309</v>
      </c>
      <c r="B2033" s="28" t="s">
        <v>1310</v>
      </c>
      <c r="C2033" s="1"/>
      <c r="D2033" s="2"/>
      <c r="E2033" s="3"/>
      <c r="F2033" s="1"/>
      <c r="G2033" s="2"/>
      <c r="H2033" s="3"/>
      <c r="I2033" s="31">
        <v>10000000</v>
      </c>
      <c r="J2033" s="31">
        <v>0</v>
      </c>
      <c r="K2033" s="31">
        <v>0</v>
      </c>
      <c r="L2033" s="22">
        <f>SUM(I2033:K2035)</f>
        <v>10000000</v>
      </c>
    </row>
    <row r="2034" spans="1:12" ht="18" customHeight="1">
      <c r="A2034" s="26"/>
      <c r="B2034" s="29"/>
      <c r="C2034" s="4"/>
      <c r="D2034" s="5"/>
      <c r="E2034" s="6"/>
      <c r="F2034" s="4"/>
      <c r="G2034" s="5"/>
      <c r="H2034" s="6"/>
      <c r="I2034" s="32"/>
      <c r="J2034" s="32"/>
      <c r="K2034" s="32"/>
      <c r="L2034" s="23"/>
    </row>
    <row r="2035" spans="1:12" ht="15">
      <c r="A2035" s="27"/>
      <c r="B2035" s="30"/>
      <c r="C2035" s="7"/>
      <c r="D2035" s="8"/>
      <c r="E2035" s="9"/>
      <c r="F2035" s="7"/>
      <c r="G2035" s="8"/>
      <c r="H2035" s="9"/>
      <c r="I2035" s="33"/>
      <c r="J2035" s="33"/>
      <c r="K2035" s="33"/>
      <c r="L2035" s="24"/>
    </row>
    <row r="2036" spans="1:12" s="20" customFormat="1" ht="15">
      <c r="A2036" s="25"/>
      <c r="B2036" s="28" t="s">
        <v>1564</v>
      </c>
      <c r="C2036" s="1"/>
      <c r="D2036" s="2"/>
      <c r="E2036" s="3"/>
      <c r="F2036" s="1"/>
      <c r="G2036" s="2"/>
      <c r="H2036" s="3"/>
      <c r="I2036" s="31">
        <v>1000000</v>
      </c>
      <c r="J2036" s="31">
        <v>0</v>
      </c>
      <c r="K2036" s="31">
        <v>0</v>
      </c>
      <c r="L2036" s="22">
        <f>SUM(I2036:K2038)</f>
        <v>1000000</v>
      </c>
    </row>
    <row r="2037" spans="1:12" s="20" customFormat="1" ht="18" customHeight="1">
      <c r="A2037" s="26"/>
      <c r="B2037" s="29"/>
      <c r="C2037" s="4"/>
      <c r="D2037" s="21"/>
      <c r="E2037" s="6"/>
      <c r="F2037" s="4"/>
      <c r="G2037" s="21"/>
      <c r="H2037" s="6"/>
      <c r="I2037" s="32"/>
      <c r="J2037" s="32"/>
      <c r="K2037" s="32"/>
      <c r="L2037" s="23"/>
    </row>
    <row r="2038" spans="1:12" s="20" customFormat="1" ht="15">
      <c r="A2038" s="27"/>
      <c r="B2038" s="30"/>
      <c r="C2038" s="7"/>
      <c r="D2038" s="8"/>
      <c r="E2038" s="9"/>
      <c r="F2038" s="7"/>
      <c r="G2038" s="8"/>
      <c r="H2038" s="9"/>
      <c r="I2038" s="33"/>
      <c r="J2038" s="33"/>
      <c r="K2038" s="33"/>
      <c r="L2038" s="24"/>
    </row>
    <row r="2039" spans="1:12" ht="15">
      <c r="A2039" s="41" t="s">
        <v>1537</v>
      </c>
      <c r="B2039" s="42"/>
      <c r="C2039" s="43" t="s">
        <v>130</v>
      </c>
      <c r="D2039" s="44"/>
      <c r="E2039" s="45"/>
      <c r="F2039" s="43" t="s">
        <v>131</v>
      </c>
      <c r="G2039" s="44"/>
      <c r="H2039" s="45"/>
      <c r="I2039" s="14">
        <f>SUM(I2030:I2038)</f>
        <v>21000000</v>
      </c>
      <c r="J2039" s="14">
        <f>SUM(J2030:J2035)</f>
        <v>0</v>
      </c>
      <c r="K2039" s="14">
        <f>SUM(K2030:K2035)</f>
        <v>0</v>
      </c>
      <c r="L2039" s="16">
        <f>SUM(L2030:L2038)</f>
        <v>21000000</v>
      </c>
    </row>
    <row r="2040" spans="1:12" ht="18" customHeight="1">
      <c r="A2040" s="46" t="s">
        <v>131</v>
      </c>
      <c r="B2040" s="42"/>
      <c r="C2040" s="42"/>
      <c r="D2040" s="42"/>
      <c r="E2040" s="42"/>
      <c r="F2040" s="42"/>
      <c r="G2040" s="42"/>
      <c r="H2040" s="42"/>
      <c r="I2040" s="42"/>
      <c r="J2040" s="42"/>
      <c r="K2040" s="42"/>
      <c r="L2040" s="47"/>
    </row>
    <row r="2041" spans="1:12" ht="15.75" thickBot="1">
      <c r="A2041" s="36" t="s">
        <v>1538</v>
      </c>
      <c r="B2041" s="48"/>
      <c r="C2041" s="48"/>
      <c r="D2041" s="48"/>
      <c r="E2041" s="48"/>
      <c r="F2041" s="48"/>
      <c r="G2041" s="48"/>
      <c r="H2041" s="48"/>
      <c r="I2041" s="48"/>
      <c r="J2041" s="48"/>
      <c r="K2041" s="48"/>
      <c r="L2041" s="49"/>
    </row>
    <row r="2042" spans="1:12" ht="15.75" thickTop="1">
      <c r="A2042" s="25" t="s">
        <v>1311</v>
      </c>
      <c r="B2042" s="28" t="s">
        <v>1312</v>
      </c>
      <c r="C2042" s="1"/>
      <c r="D2042" s="2"/>
      <c r="E2042" s="3"/>
      <c r="F2042" s="1"/>
      <c r="G2042" s="2"/>
      <c r="H2042" s="3"/>
      <c r="I2042" s="31">
        <v>-775000</v>
      </c>
      <c r="J2042" s="31">
        <v>0</v>
      </c>
      <c r="K2042" s="31">
        <v>0</v>
      </c>
      <c r="L2042" s="22">
        <f>SUM(I2042:K2044)</f>
        <v>-775000</v>
      </c>
    </row>
    <row r="2043" spans="1:12" ht="18" customHeight="1">
      <c r="A2043" s="26"/>
      <c r="B2043" s="29"/>
      <c r="C2043" s="4"/>
      <c r="D2043" s="5"/>
      <c r="E2043" s="6"/>
      <c r="F2043" s="4"/>
      <c r="G2043" s="5"/>
      <c r="H2043" s="6"/>
      <c r="I2043" s="32"/>
      <c r="J2043" s="32"/>
      <c r="K2043" s="32"/>
      <c r="L2043" s="23"/>
    </row>
    <row r="2044" spans="1:12" ht="15">
      <c r="A2044" s="27"/>
      <c r="B2044" s="30"/>
      <c r="C2044" s="7"/>
      <c r="D2044" s="8"/>
      <c r="E2044" s="9"/>
      <c r="F2044" s="7"/>
      <c r="G2044" s="8"/>
      <c r="H2044" s="9"/>
      <c r="I2044" s="33"/>
      <c r="J2044" s="33"/>
      <c r="K2044" s="33"/>
      <c r="L2044" s="24"/>
    </row>
    <row r="2045" spans="1:12" ht="15">
      <c r="A2045" s="41" t="s">
        <v>1539</v>
      </c>
      <c r="B2045" s="42"/>
      <c r="C2045" s="43" t="s">
        <v>130</v>
      </c>
      <c r="D2045" s="44"/>
      <c r="E2045" s="45"/>
      <c r="F2045" s="43" t="s">
        <v>131</v>
      </c>
      <c r="G2045" s="44"/>
      <c r="H2045" s="45"/>
      <c r="I2045" s="14">
        <f>SUM(I2042)</f>
        <v>-775000</v>
      </c>
      <c r="J2045" s="14">
        <f aca="true" t="shared" si="648" ref="J2045:L2045">SUM(J2042)</f>
        <v>0</v>
      </c>
      <c r="K2045" s="14">
        <f t="shared" si="648"/>
        <v>0</v>
      </c>
      <c r="L2045" s="17">
        <f t="shared" si="648"/>
        <v>-775000</v>
      </c>
    </row>
    <row r="2046" spans="1:12" ht="18" customHeight="1">
      <c r="A2046" s="46" t="s">
        <v>131</v>
      </c>
      <c r="B2046" s="42"/>
      <c r="C2046" s="42"/>
      <c r="D2046" s="42"/>
      <c r="E2046" s="42"/>
      <c r="F2046" s="42"/>
      <c r="G2046" s="42"/>
      <c r="H2046" s="42"/>
      <c r="I2046" s="42"/>
      <c r="J2046" s="42"/>
      <c r="K2046" s="42"/>
      <c r="L2046" s="47"/>
    </row>
    <row r="2047" spans="1:12" ht="15.75" thickBot="1">
      <c r="A2047" s="36" t="s">
        <v>1540</v>
      </c>
      <c r="B2047" s="48"/>
      <c r="C2047" s="48"/>
      <c r="D2047" s="48"/>
      <c r="E2047" s="48"/>
      <c r="F2047" s="48"/>
      <c r="G2047" s="48"/>
      <c r="H2047" s="48"/>
      <c r="I2047" s="48"/>
      <c r="J2047" s="48"/>
      <c r="K2047" s="48"/>
      <c r="L2047" s="49"/>
    </row>
    <row r="2048" spans="1:12" ht="18" customHeight="1" thickTop="1">
      <c r="A2048" s="25" t="s">
        <v>1313</v>
      </c>
      <c r="B2048" s="28" t="s">
        <v>1314</v>
      </c>
      <c r="C2048" s="1"/>
      <c r="D2048" s="2"/>
      <c r="E2048" s="3"/>
      <c r="F2048" s="1"/>
      <c r="G2048" s="2"/>
      <c r="H2048" s="3"/>
      <c r="I2048" s="31">
        <v>800000</v>
      </c>
      <c r="J2048" s="31">
        <v>0</v>
      </c>
      <c r="K2048" s="31">
        <v>0</v>
      </c>
      <c r="L2048" s="22">
        <f>SUM(I2048:K2050)</f>
        <v>800000</v>
      </c>
    </row>
    <row r="2049" spans="1:12" ht="6.75" customHeight="1">
      <c r="A2049" s="26"/>
      <c r="B2049" s="29"/>
      <c r="C2049" s="4"/>
      <c r="D2049" s="5"/>
      <c r="E2049" s="6"/>
      <c r="F2049" s="4"/>
      <c r="G2049" s="5"/>
      <c r="H2049" s="6"/>
      <c r="I2049" s="32"/>
      <c r="J2049" s="32"/>
      <c r="K2049" s="32"/>
      <c r="L2049" s="23"/>
    </row>
    <row r="2050" spans="1:12" ht="18" customHeight="1">
      <c r="A2050" s="27"/>
      <c r="B2050" s="30"/>
      <c r="C2050" s="7"/>
      <c r="D2050" s="8"/>
      <c r="E2050" s="9"/>
      <c r="F2050" s="7"/>
      <c r="G2050" s="8"/>
      <c r="H2050" s="9"/>
      <c r="I2050" s="33"/>
      <c r="J2050" s="33"/>
      <c r="K2050" s="33"/>
      <c r="L2050" s="24"/>
    </row>
    <row r="2051" spans="1:12" ht="15">
      <c r="A2051" s="25" t="s">
        <v>1315</v>
      </c>
      <c r="B2051" s="28" t="s">
        <v>1316</v>
      </c>
      <c r="C2051" s="1"/>
      <c r="D2051" s="2"/>
      <c r="E2051" s="3"/>
      <c r="F2051" s="1"/>
      <c r="G2051" s="2"/>
      <c r="H2051" s="3"/>
      <c r="I2051" s="31">
        <v>1000000</v>
      </c>
      <c r="J2051" s="31">
        <v>0</v>
      </c>
      <c r="K2051" s="31">
        <v>0</v>
      </c>
      <c r="L2051" s="22">
        <f aca="true" t="shared" si="649" ref="L2051">SUM(I2051:K2053)</f>
        <v>1000000</v>
      </c>
    </row>
    <row r="2052" spans="1:12" ht="18" customHeight="1">
      <c r="A2052" s="26"/>
      <c r="B2052" s="29"/>
      <c r="C2052" s="4"/>
      <c r="D2052" s="5"/>
      <c r="E2052" s="6"/>
      <c r="F2052" s="4"/>
      <c r="G2052" s="5"/>
      <c r="H2052" s="6"/>
      <c r="I2052" s="32"/>
      <c r="J2052" s="32"/>
      <c r="K2052" s="32"/>
      <c r="L2052" s="23"/>
    </row>
    <row r="2053" spans="1:12" ht="15">
      <c r="A2053" s="27"/>
      <c r="B2053" s="30"/>
      <c r="C2053" s="7"/>
      <c r="D2053" s="8"/>
      <c r="E2053" s="9"/>
      <c r="F2053" s="7"/>
      <c r="G2053" s="8"/>
      <c r="H2053" s="9"/>
      <c r="I2053" s="33"/>
      <c r="J2053" s="33"/>
      <c r="K2053" s="33"/>
      <c r="L2053" s="24"/>
    </row>
    <row r="2054" spans="1:12" ht="18" customHeight="1">
      <c r="A2054" s="25" t="s">
        <v>1317</v>
      </c>
      <c r="B2054" s="28" t="s">
        <v>1318</v>
      </c>
      <c r="C2054" s="1"/>
      <c r="D2054" s="2"/>
      <c r="E2054" s="3"/>
      <c r="F2054" s="1"/>
      <c r="G2054" s="2"/>
      <c r="H2054" s="3"/>
      <c r="I2054" s="31">
        <v>691456</v>
      </c>
      <c r="J2054" s="31">
        <v>0</v>
      </c>
      <c r="K2054" s="31">
        <v>0</v>
      </c>
      <c r="L2054" s="22">
        <f aca="true" t="shared" si="650" ref="L2054">SUM(I2054:K2056)</f>
        <v>691456</v>
      </c>
    </row>
    <row r="2055" spans="1:12" ht="6.75" customHeight="1">
      <c r="A2055" s="26"/>
      <c r="B2055" s="29"/>
      <c r="C2055" s="4"/>
      <c r="D2055" s="5"/>
      <c r="E2055" s="6"/>
      <c r="F2055" s="4"/>
      <c r="G2055" s="5"/>
      <c r="H2055" s="6"/>
      <c r="I2055" s="32"/>
      <c r="J2055" s="32"/>
      <c r="K2055" s="32"/>
      <c r="L2055" s="23"/>
    </row>
    <row r="2056" spans="1:12" ht="18" customHeight="1">
      <c r="A2056" s="27"/>
      <c r="B2056" s="30"/>
      <c r="C2056" s="7"/>
      <c r="D2056" s="8"/>
      <c r="E2056" s="9"/>
      <c r="F2056" s="7"/>
      <c r="G2056" s="8"/>
      <c r="H2056" s="9"/>
      <c r="I2056" s="33"/>
      <c r="J2056" s="33"/>
      <c r="K2056" s="33"/>
      <c r="L2056" s="24"/>
    </row>
    <row r="2057" spans="1:12" ht="15">
      <c r="A2057" s="25" t="s">
        <v>1319</v>
      </c>
      <c r="B2057" s="28" t="s">
        <v>1320</v>
      </c>
      <c r="C2057" s="1"/>
      <c r="D2057" s="2"/>
      <c r="E2057" s="3"/>
      <c r="F2057" s="1"/>
      <c r="G2057" s="2"/>
      <c r="H2057" s="3"/>
      <c r="I2057" s="31">
        <v>-35062</v>
      </c>
      <c r="J2057" s="31">
        <v>0</v>
      </c>
      <c r="K2057" s="31">
        <v>0</v>
      </c>
      <c r="L2057" s="22">
        <f aca="true" t="shared" si="651" ref="L2057">SUM(I2057:K2059)</f>
        <v>-35062</v>
      </c>
    </row>
    <row r="2058" spans="1:12" ht="18" customHeight="1">
      <c r="A2058" s="26"/>
      <c r="B2058" s="29"/>
      <c r="C2058" s="4"/>
      <c r="D2058" s="5"/>
      <c r="E2058" s="6"/>
      <c r="F2058" s="4"/>
      <c r="G2058" s="5"/>
      <c r="H2058" s="6"/>
      <c r="I2058" s="32"/>
      <c r="J2058" s="32"/>
      <c r="K2058" s="32"/>
      <c r="L2058" s="23"/>
    </row>
    <row r="2059" spans="1:12" ht="15">
      <c r="A2059" s="27"/>
      <c r="B2059" s="30"/>
      <c r="C2059" s="7"/>
      <c r="D2059" s="8"/>
      <c r="E2059" s="9"/>
      <c r="F2059" s="7"/>
      <c r="G2059" s="8"/>
      <c r="H2059" s="9"/>
      <c r="I2059" s="33"/>
      <c r="J2059" s="33"/>
      <c r="K2059" s="33"/>
      <c r="L2059" s="24"/>
    </row>
    <row r="2060" spans="1:12" ht="15">
      <c r="A2060" s="25" t="s">
        <v>1321</v>
      </c>
      <c r="B2060" s="28" t="s">
        <v>1322</v>
      </c>
      <c r="C2060" s="1"/>
      <c r="D2060" s="2"/>
      <c r="E2060" s="3"/>
      <c r="F2060" s="1"/>
      <c r="G2060" s="2"/>
      <c r="H2060" s="3"/>
      <c r="I2060" s="31">
        <v>489530</v>
      </c>
      <c r="J2060" s="31">
        <v>0</v>
      </c>
      <c r="K2060" s="31">
        <v>0</v>
      </c>
      <c r="L2060" s="22">
        <f aca="true" t="shared" si="652" ref="L2060">SUM(I2060:K2062)</f>
        <v>489530</v>
      </c>
    </row>
    <row r="2061" spans="1:12" ht="18" customHeight="1">
      <c r="A2061" s="26"/>
      <c r="B2061" s="29"/>
      <c r="C2061" s="4"/>
      <c r="D2061" s="5"/>
      <c r="E2061" s="6"/>
      <c r="F2061" s="4"/>
      <c r="G2061" s="5"/>
      <c r="H2061" s="6"/>
      <c r="I2061" s="32"/>
      <c r="J2061" s="32"/>
      <c r="K2061" s="32"/>
      <c r="L2061" s="23"/>
    </row>
    <row r="2062" spans="1:12" ht="15">
      <c r="A2062" s="27"/>
      <c r="B2062" s="30"/>
      <c r="C2062" s="7"/>
      <c r="D2062" s="8"/>
      <c r="E2062" s="9"/>
      <c r="F2062" s="7"/>
      <c r="G2062" s="8"/>
      <c r="H2062" s="9"/>
      <c r="I2062" s="33"/>
      <c r="J2062" s="33"/>
      <c r="K2062" s="33"/>
      <c r="L2062" s="24"/>
    </row>
    <row r="2063" spans="1:12" ht="18" customHeight="1">
      <c r="A2063" s="25" t="s">
        <v>1323</v>
      </c>
      <c r="B2063" s="28" t="s">
        <v>1324</v>
      </c>
      <c r="C2063" s="1"/>
      <c r="D2063" s="2"/>
      <c r="E2063" s="3"/>
      <c r="F2063" s="1"/>
      <c r="G2063" s="2"/>
      <c r="H2063" s="3"/>
      <c r="I2063" s="31">
        <v>13375044</v>
      </c>
      <c r="J2063" s="31">
        <v>0</v>
      </c>
      <c r="K2063" s="31">
        <v>0</v>
      </c>
      <c r="L2063" s="22">
        <f aca="true" t="shared" si="653" ref="L2063">SUM(I2063:K2065)</f>
        <v>13375044</v>
      </c>
    </row>
    <row r="2064" spans="1:12" ht="6.75" customHeight="1">
      <c r="A2064" s="26"/>
      <c r="B2064" s="29"/>
      <c r="C2064" s="4"/>
      <c r="D2064" s="5"/>
      <c r="E2064" s="6"/>
      <c r="F2064" s="4"/>
      <c r="G2064" s="5"/>
      <c r="H2064" s="6"/>
      <c r="I2064" s="32"/>
      <c r="J2064" s="32"/>
      <c r="K2064" s="32"/>
      <c r="L2064" s="23"/>
    </row>
    <row r="2065" spans="1:12" ht="18" customHeight="1">
      <c r="A2065" s="27"/>
      <c r="B2065" s="30"/>
      <c r="C2065" s="7"/>
      <c r="D2065" s="8"/>
      <c r="E2065" s="9"/>
      <c r="F2065" s="7"/>
      <c r="G2065" s="8"/>
      <c r="H2065" s="9"/>
      <c r="I2065" s="33"/>
      <c r="J2065" s="33"/>
      <c r="K2065" s="33"/>
      <c r="L2065" s="24"/>
    </row>
    <row r="2066" spans="1:12" ht="15">
      <c r="A2066" s="41" t="s">
        <v>1541</v>
      </c>
      <c r="B2066" s="42"/>
      <c r="C2066" s="43" t="s">
        <v>130</v>
      </c>
      <c r="D2066" s="44"/>
      <c r="E2066" s="45"/>
      <c r="F2066" s="43" t="s">
        <v>131</v>
      </c>
      <c r="G2066" s="44"/>
      <c r="H2066" s="45"/>
      <c r="I2066" s="14">
        <f>SUM(I2048:I2065)</f>
        <v>16320968</v>
      </c>
      <c r="J2066" s="14">
        <f aca="true" t="shared" si="654" ref="J2066:L2066">SUM(J2048:J2065)</f>
        <v>0</v>
      </c>
      <c r="K2066" s="14">
        <f t="shared" si="654"/>
        <v>0</v>
      </c>
      <c r="L2066" s="16">
        <f t="shared" si="654"/>
        <v>16320968</v>
      </c>
    </row>
    <row r="2067" spans="1:12" ht="18" customHeight="1">
      <c r="A2067" s="46" t="s">
        <v>131</v>
      </c>
      <c r="B2067" s="42"/>
      <c r="C2067" s="42"/>
      <c r="D2067" s="42"/>
      <c r="E2067" s="42"/>
      <c r="F2067" s="42"/>
      <c r="G2067" s="42"/>
      <c r="H2067" s="42"/>
      <c r="I2067" s="42"/>
      <c r="J2067" s="42"/>
      <c r="K2067" s="42"/>
      <c r="L2067" s="47"/>
    </row>
    <row r="2068" spans="1:12" ht="15.75" thickBot="1">
      <c r="A2068" s="36" t="s">
        <v>1542</v>
      </c>
      <c r="B2068" s="48"/>
      <c r="C2068" s="48"/>
      <c r="D2068" s="48"/>
      <c r="E2068" s="48"/>
      <c r="F2068" s="48"/>
      <c r="G2068" s="48"/>
      <c r="H2068" s="48"/>
      <c r="I2068" s="48"/>
      <c r="J2068" s="48"/>
      <c r="K2068" s="48"/>
      <c r="L2068" s="49"/>
    </row>
    <row r="2069" spans="1:12" ht="15.75" thickTop="1">
      <c r="A2069" s="25" t="s">
        <v>1325</v>
      </c>
      <c r="B2069" s="28" t="s">
        <v>1326</v>
      </c>
      <c r="C2069" s="1"/>
      <c r="D2069" s="2"/>
      <c r="E2069" s="3"/>
      <c r="F2069" s="1"/>
      <c r="G2069" s="2"/>
      <c r="H2069" s="3"/>
      <c r="I2069" s="31">
        <v>7196456</v>
      </c>
      <c r="J2069" s="31">
        <v>16521621</v>
      </c>
      <c r="K2069" s="31">
        <v>16521619</v>
      </c>
      <c r="L2069" s="22">
        <f>SUM(I2069:K2071)</f>
        <v>40239696</v>
      </c>
    </row>
    <row r="2070" spans="1:12" ht="18" customHeight="1">
      <c r="A2070" s="26"/>
      <c r="B2070" s="29"/>
      <c r="C2070" s="4"/>
      <c r="D2070" s="5"/>
      <c r="E2070" s="6"/>
      <c r="F2070" s="4"/>
      <c r="G2070" s="5"/>
      <c r="H2070" s="6"/>
      <c r="I2070" s="32"/>
      <c r="J2070" s="32"/>
      <c r="K2070" s="32"/>
      <c r="L2070" s="23"/>
    </row>
    <row r="2071" spans="1:12" ht="15">
      <c r="A2071" s="27"/>
      <c r="B2071" s="30"/>
      <c r="C2071" s="7"/>
      <c r="D2071" s="8"/>
      <c r="E2071" s="9"/>
      <c r="F2071" s="7"/>
      <c r="G2071" s="8"/>
      <c r="H2071" s="9"/>
      <c r="I2071" s="33"/>
      <c r="J2071" s="33"/>
      <c r="K2071" s="33"/>
      <c r="L2071" s="24"/>
    </row>
    <row r="2072" spans="1:12" ht="15">
      <c r="A2072" s="41" t="s">
        <v>1543</v>
      </c>
      <c r="B2072" s="42"/>
      <c r="C2072" s="43" t="s">
        <v>130</v>
      </c>
      <c r="D2072" s="44"/>
      <c r="E2072" s="45"/>
      <c r="F2072" s="43" t="s">
        <v>131</v>
      </c>
      <c r="G2072" s="44"/>
      <c r="H2072" s="45"/>
      <c r="I2072" s="14">
        <f>SUM(I2069)</f>
        <v>7196456</v>
      </c>
      <c r="J2072" s="14">
        <f aca="true" t="shared" si="655" ref="J2072:L2072">SUM(J2069)</f>
        <v>16521621</v>
      </c>
      <c r="K2072" s="14">
        <f t="shared" si="655"/>
        <v>16521619</v>
      </c>
      <c r="L2072" s="16">
        <f t="shared" si="655"/>
        <v>40239696</v>
      </c>
    </row>
    <row r="2073" spans="1:12" ht="18" customHeight="1">
      <c r="A2073" s="46" t="s">
        <v>131</v>
      </c>
      <c r="B2073" s="42"/>
      <c r="C2073" s="42"/>
      <c r="D2073" s="42"/>
      <c r="E2073" s="42"/>
      <c r="F2073" s="42"/>
      <c r="G2073" s="42"/>
      <c r="H2073" s="42"/>
      <c r="I2073" s="42"/>
      <c r="J2073" s="42"/>
      <c r="K2073" s="42"/>
      <c r="L2073" s="47"/>
    </row>
    <row r="2074" spans="1:12" ht="15.75" thickBot="1">
      <c r="A2074" s="36" t="s">
        <v>1544</v>
      </c>
      <c r="B2074" s="48"/>
      <c r="C2074" s="48"/>
      <c r="D2074" s="48"/>
      <c r="E2074" s="48"/>
      <c r="F2074" s="48"/>
      <c r="G2074" s="48"/>
      <c r="H2074" s="48"/>
      <c r="I2074" s="48"/>
      <c r="J2074" s="48"/>
      <c r="K2074" s="48"/>
      <c r="L2074" s="49"/>
    </row>
    <row r="2075" spans="1:12" ht="15.75" thickTop="1">
      <c r="A2075" s="25" t="s">
        <v>1327</v>
      </c>
      <c r="B2075" s="28" t="s">
        <v>1328</v>
      </c>
      <c r="C2075" s="1"/>
      <c r="D2075" s="2"/>
      <c r="E2075" s="3"/>
      <c r="F2075" s="1"/>
      <c r="G2075" s="2"/>
      <c r="H2075" s="3"/>
      <c r="I2075" s="31">
        <v>74174</v>
      </c>
      <c r="J2075" s="31">
        <v>0</v>
      </c>
      <c r="K2075" s="31">
        <v>0</v>
      </c>
      <c r="L2075" s="22">
        <f>SUM(I2075:K2077)</f>
        <v>74174</v>
      </c>
    </row>
    <row r="2076" spans="1:12" ht="18" customHeight="1">
      <c r="A2076" s="26"/>
      <c r="B2076" s="29"/>
      <c r="C2076" s="4"/>
      <c r="D2076" s="5"/>
      <c r="E2076" s="6"/>
      <c r="F2076" s="4"/>
      <c r="G2076" s="5"/>
      <c r="H2076" s="6"/>
      <c r="I2076" s="32"/>
      <c r="J2076" s="32"/>
      <c r="K2076" s="32"/>
      <c r="L2076" s="23"/>
    </row>
    <row r="2077" spans="1:12" ht="15">
      <c r="A2077" s="27"/>
      <c r="B2077" s="30"/>
      <c r="C2077" s="7"/>
      <c r="D2077" s="8"/>
      <c r="E2077" s="9"/>
      <c r="F2077" s="7"/>
      <c r="G2077" s="8"/>
      <c r="H2077" s="9"/>
      <c r="I2077" s="33"/>
      <c r="J2077" s="33"/>
      <c r="K2077" s="33"/>
      <c r="L2077" s="24"/>
    </row>
    <row r="2078" spans="1:12" ht="15">
      <c r="A2078" s="25" t="s">
        <v>1329</v>
      </c>
      <c r="B2078" s="28" t="s">
        <v>1330</v>
      </c>
      <c r="C2078" s="1"/>
      <c r="D2078" s="2"/>
      <c r="E2078" s="3"/>
      <c r="F2078" s="1"/>
      <c r="G2078" s="2"/>
      <c r="H2078" s="3"/>
      <c r="I2078" s="31">
        <v>-74174</v>
      </c>
      <c r="J2078" s="31">
        <v>0</v>
      </c>
      <c r="K2078" s="31">
        <v>0</v>
      </c>
      <c r="L2078" s="22">
        <f>SUM(I2078:K2080)</f>
        <v>-74174</v>
      </c>
    </row>
    <row r="2079" spans="1:12" ht="18" customHeight="1">
      <c r="A2079" s="26"/>
      <c r="B2079" s="29"/>
      <c r="C2079" s="4"/>
      <c r="D2079" s="5"/>
      <c r="E2079" s="6"/>
      <c r="F2079" s="4"/>
      <c r="G2079" s="5"/>
      <c r="H2079" s="6"/>
      <c r="I2079" s="32"/>
      <c r="J2079" s="32"/>
      <c r="K2079" s="32"/>
      <c r="L2079" s="23"/>
    </row>
    <row r="2080" spans="1:12" ht="15">
      <c r="A2080" s="27"/>
      <c r="B2080" s="30"/>
      <c r="C2080" s="7"/>
      <c r="D2080" s="8"/>
      <c r="E2080" s="9"/>
      <c r="F2080" s="7"/>
      <c r="G2080" s="8"/>
      <c r="H2080" s="9"/>
      <c r="I2080" s="33"/>
      <c r="J2080" s="33"/>
      <c r="K2080" s="33"/>
      <c r="L2080" s="24"/>
    </row>
    <row r="2081" spans="1:12" ht="15">
      <c r="A2081" s="41" t="s">
        <v>1545</v>
      </c>
      <c r="B2081" s="42"/>
      <c r="C2081" s="43" t="s">
        <v>130</v>
      </c>
      <c r="D2081" s="44"/>
      <c r="E2081" s="45"/>
      <c r="F2081" s="43" t="s">
        <v>131</v>
      </c>
      <c r="G2081" s="44"/>
      <c r="H2081" s="45"/>
      <c r="I2081" s="14">
        <f>SUM(I2075:I2080)</f>
        <v>0</v>
      </c>
      <c r="J2081" s="14">
        <f aca="true" t="shared" si="656" ref="J2081:L2081">SUM(J2075:J2080)</f>
        <v>0</v>
      </c>
      <c r="K2081" s="14">
        <f t="shared" si="656"/>
        <v>0</v>
      </c>
      <c r="L2081" s="16">
        <f t="shared" si="656"/>
        <v>0</v>
      </c>
    </row>
    <row r="2082" spans="1:12" ht="18" customHeight="1">
      <c r="A2082" s="46" t="s">
        <v>131</v>
      </c>
      <c r="B2082" s="42"/>
      <c r="C2082" s="42"/>
      <c r="D2082" s="42"/>
      <c r="E2082" s="42"/>
      <c r="F2082" s="42"/>
      <c r="G2082" s="42"/>
      <c r="H2082" s="42"/>
      <c r="I2082" s="42"/>
      <c r="J2082" s="42"/>
      <c r="K2082" s="42"/>
      <c r="L2082" s="47"/>
    </row>
    <row r="2083" spans="1:12" ht="15.75" thickBot="1">
      <c r="A2083" s="36" t="s">
        <v>1331</v>
      </c>
      <c r="B2083" s="48"/>
      <c r="C2083" s="48"/>
      <c r="D2083" s="48"/>
      <c r="E2083" s="48"/>
      <c r="F2083" s="48"/>
      <c r="G2083" s="48"/>
      <c r="H2083" s="48"/>
      <c r="I2083" s="48"/>
      <c r="J2083" s="48"/>
      <c r="K2083" s="48"/>
      <c r="L2083" s="49"/>
    </row>
    <row r="2084" spans="1:12" ht="15.75" thickTop="1">
      <c r="A2084" s="25" t="s">
        <v>1332</v>
      </c>
      <c r="B2084" s="28" t="s">
        <v>1333</v>
      </c>
      <c r="C2084" s="1"/>
      <c r="D2084" s="2"/>
      <c r="E2084" s="3"/>
      <c r="F2084" s="1"/>
      <c r="G2084" s="2"/>
      <c r="H2084" s="3"/>
      <c r="I2084" s="31">
        <v>1414188</v>
      </c>
      <c r="J2084" s="31">
        <v>500000</v>
      </c>
      <c r="K2084" s="31">
        <v>500000</v>
      </c>
      <c r="L2084" s="22">
        <f>SUM(I2084:K2086)</f>
        <v>2414188</v>
      </c>
    </row>
    <row r="2085" spans="1:12" ht="18" customHeight="1">
      <c r="A2085" s="26"/>
      <c r="B2085" s="29"/>
      <c r="C2085" s="4"/>
      <c r="D2085" s="5"/>
      <c r="E2085" s="6"/>
      <c r="F2085" s="4"/>
      <c r="G2085" s="5"/>
      <c r="H2085" s="6"/>
      <c r="I2085" s="32"/>
      <c r="J2085" s="32"/>
      <c r="K2085" s="32"/>
      <c r="L2085" s="23"/>
    </row>
    <row r="2086" spans="1:12" ht="15">
      <c r="A2086" s="27"/>
      <c r="B2086" s="30"/>
      <c r="C2086" s="7"/>
      <c r="D2086" s="8"/>
      <c r="E2086" s="9"/>
      <c r="F2086" s="7"/>
      <c r="G2086" s="8"/>
      <c r="H2086" s="9"/>
      <c r="I2086" s="33"/>
      <c r="J2086" s="33"/>
      <c r="K2086" s="33"/>
      <c r="L2086" s="24"/>
    </row>
    <row r="2087" spans="1:12" ht="15">
      <c r="A2087" s="25" t="s">
        <v>1334</v>
      </c>
      <c r="B2087" s="28" t="s">
        <v>1335</v>
      </c>
      <c r="C2087" s="1"/>
      <c r="D2087" s="2"/>
      <c r="E2087" s="3"/>
      <c r="F2087" s="1"/>
      <c r="G2087" s="2"/>
      <c r="H2087" s="3"/>
      <c r="I2087" s="31">
        <v>3064500</v>
      </c>
      <c r="J2087" s="31">
        <v>3000000</v>
      </c>
      <c r="K2087" s="31">
        <v>3000000</v>
      </c>
      <c r="L2087" s="22">
        <f aca="true" t="shared" si="657" ref="L2087">SUM(I2087:K2089)</f>
        <v>9064500</v>
      </c>
    </row>
    <row r="2088" spans="1:12" ht="18" customHeight="1">
      <c r="A2088" s="26"/>
      <c r="B2088" s="29"/>
      <c r="C2088" s="4"/>
      <c r="D2088" s="5"/>
      <c r="E2088" s="6"/>
      <c r="F2088" s="4"/>
      <c r="G2088" s="5"/>
      <c r="H2088" s="6"/>
      <c r="I2088" s="32"/>
      <c r="J2088" s="32"/>
      <c r="K2088" s="32"/>
      <c r="L2088" s="23"/>
    </row>
    <row r="2089" spans="1:12" ht="15">
      <c r="A2089" s="27"/>
      <c r="B2089" s="30"/>
      <c r="C2089" s="7"/>
      <c r="D2089" s="8"/>
      <c r="E2089" s="9"/>
      <c r="F2089" s="7"/>
      <c r="G2089" s="8"/>
      <c r="H2089" s="9"/>
      <c r="I2089" s="33"/>
      <c r="J2089" s="33"/>
      <c r="K2089" s="33"/>
      <c r="L2089" s="24"/>
    </row>
    <row r="2090" spans="1:12" ht="15">
      <c r="A2090" s="25" t="s">
        <v>1336</v>
      </c>
      <c r="B2090" s="28" t="s">
        <v>1337</v>
      </c>
      <c r="C2090" s="1"/>
      <c r="D2090" s="2"/>
      <c r="E2090" s="3"/>
      <c r="F2090" s="1"/>
      <c r="G2090" s="2"/>
      <c r="H2090" s="3"/>
      <c r="I2090" s="31">
        <v>8659588</v>
      </c>
      <c r="J2090" s="31">
        <v>5214475</v>
      </c>
      <c r="K2090" s="31">
        <v>4360567</v>
      </c>
      <c r="L2090" s="22">
        <f aca="true" t="shared" si="658" ref="L2090">SUM(I2090:K2092)</f>
        <v>18234630</v>
      </c>
    </row>
    <row r="2091" spans="1:12" ht="18" customHeight="1">
      <c r="A2091" s="26"/>
      <c r="B2091" s="29"/>
      <c r="C2091" s="4"/>
      <c r="D2091" s="5"/>
      <c r="E2091" s="6"/>
      <c r="F2091" s="4"/>
      <c r="G2091" s="5"/>
      <c r="H2091" s="6"/>
      <c r="I2091" s="32"/>
      <c r="J2091" s="32"/>
      <c r="K2091" s="32"/>
      <c r="L2091" s="23"/>
    </row>
    <row r="2092" spans="1:12" ht="15">
      <c r="A2092" s="27"/>
      <c r="B2092" s="30"/>
      <c r="C2092" s="7"/>
      <c r="D2092" s="8"/>
      <c r="E2092" s="9"/>
      <c r="F2092" s="7"/>
      <c r="G2092" s="8"/>
      <c r="H2092" s="9"/>
      <c r="I2092" s="33"/>
      <c r="J2092" s="33"/>
      <c r="K2092" s="33"/>
      <c r="L2092" s="24"/>
    </row>
    <row r="2093" spans="1:12" ht="15">
      <c r="A2093" s="25" t="s">
        <v>1338</v>
      </c>
      <c r="B2093" s="28" t="s">
        <v>1339</v>
      </c>
      <c r="C2093" s="1"/>
      <c r="D2093" s="2"/>
      <c r="E2093" s="3"/>
      <c r="F2093" s="1"/>
      <c r="G2093" s="2"/>
      <c r="H2093" s="3"/>
      <c r="I2093" s="31">
        <v>6193500</v>
      </c>
      <c r="J2093" s="31">
        <v>7401238</v>
      </c>
      <c r="K2093" s="31">
        <v>7663308</v>
      </c>
      <c r="L2093" s="22">
        <f aca="true" t="shared" si="659" ref="L2093">SUM(I2093:K2095)</f>
        <v>21258046</v>
      </c>
    </row>
    <row r="2094" spans="1:12" ht="18" customHeight="1">
      <c r="A2094" s="26"/>
      <c r="B2094" s="29"/>
      <c r="C2094" s="4"/>
      <c r="D2094" s="5"/>
      <c r="E2094" s="6"/>
      <c r="F2094" s="4"/>
      <c r="G2094" s="5"/>
      <c r="H2094" s="6"/>
      <c r="I2094" s="32"/>
      <c r="J2094" s="32"/>
      <c r="K2094" s="32"/>
      <c r="L2094" s="23"/>
    </row>
    <row r="2095" spans="1:12" ht="15">
      <c r="A2095" s="27"/>
      <c r="B2095" s="30"/>
      <c r="C2095" s="7"/>
      <c r="D2095" s="8"/>
      <c r="E2095" s="9"/>
      <c r="F2095" s="7"/>
      <c r="G2095" s="8"/>
      <c r="H2095" s="9"/>
      <c r="I2095" s="33"/>
      <c r="J2095" s="33"/>
      <c r="K2095" s="33"/>
      <c r="L2095" s="24"/>
    </row>
    <row r="2096" spans="1:12" ht="15">
      <c r="A2096" s="25" t="s">
        <v>1340</v>
      </c>
      <c r="B2096" s="28" t="s">
        <v>1341</v>
      </c>
      <c r="C2096" s="1"/>
      <c r="D2096" s="2"/>
      <c r="E2096" s="3"/>
      <c r="F2096" s="1"/>
      <c r="G2096" s="2"/>
      <c r="H2096" s="3"/>
      <c r="I2096" s="31">
        <v>1000000</v>
      </c>
      <c r="J2096" s="31">
        <v>200000</v>
      </c>
      <c r="K2096" s="31">
        <v>0</v>
      </c>
      <c r="L2096" s="22">
        <f aca="true" t="shared" si="660" ref="L2096">SUM(I2096:K2098)</f>
        <v>1200000</v>
      </c>
    </row>
    <row r="2097" spans="1:12" ht="18" customHeight="1">
      <c r="A2097" s="26"/>
      <c r="B2097" s="29"/>
      <c r="C2097" s="4"/>
      <c r="D2097" s="5"/>
      <c r="E2097" s="6"/>
      <c r="F2097" s="4"/>
      <c r="G2097" s="5"/>
      <c r="H2097" s="6"/>
      <c r="I2097" s="32"/>
      <c r="J2097" s="32"/>
      <c r="K2097" s="32"/>
      <c r="L2097" s="23"/>
    </row>
    <row r="2098" spans="1:12" ht="15">
      <c r="A2098" s="27"/>
      <c r="B2098" s="30"/>
      <c r="C2098" s="7"/>
      <c r="D2098" s="8"/>
      <c r="E2098" s="9"/>
      <c r="F2098" s="7"/>
      <c r="G2098" s="8"/>
      <c r="H2098" s="9"/>
      <c r="I2098" s="33"/>
      <c r="J2098" s="33"/>
      <c r="K2098" s="33"/>
      <c r="L2098" s="24"/>
    </row>
    <row r="2099" spans="1:12" ht="15">
      <c r="A2099" s="25" t="s">
        <v>1342</v>
      </c>
      <c r="B2099" s="28" t="s">
        <v>1343</v>
      </c>
      <c r="C2099" s="1"/>
      <c r="D2099" s="2"/>
      <c r="E2099" s="3"/>
      <c r="F2099" s="1"/>
      <c r="G2099" s="2"/>
      <c r="H2099" s="3"/>
      <c r="I2099" s="31">
        <v>1103220</v>
      </c>
      <c r="J2099" s="31">
        <v>855137</v>
      </c>
      <c r="K2099" s="31">
        <v>1526611</v>
      </c>
      <c r="L2099" s="22">
        <f aca="true" t="shared" si="661" ref="L2099">SUM(I2099:K2101)</f>
        <v>3484968</v>
      </c>
    </row>
    <row r="2100" spans="1:12" ht="18" customHeight="1">
      <c r="A2100" s="26"/>
      <c r="B2100" s="29"/>
      <c r="C2100" s="4"/>
      <c r="D2100" s="5"/>
      <c r="E2100" s="6"/>
      <c r="F2100" s="4"/>
      <c r="G2100" s="5"/>
      <c r="H2100" s="6"/>
      <c r="I2100" s="32"/>
      <c r="J2100" s="32"/>
      <c r="K2100" s="32"/>
      <c r="L2100" s="23"/>
    </row>
    <row r="2101" spans="1:12" ht="15">
      <c r="A2101" s="27"/>
      <c r="B2101" s="30"/>
      <c r="C2101" s="7"/>
      <c r="D2101" s="8"/>
      <c r="E2101" s="9"/>
      <c r="F2101" s="7"/>
      <c r="G2101" s="8"/>
      <c r="H2101" s="9"/>
      <c r="I2101" s="33"/>
      <c r="J2101" s="33"/>
      <c r="K2101" s="33"/>
      <c r="L2101" s="24"/>
    </row>
    <row r="2102" spans="1:12" ht="15">
      <c r="A2102" s="25" t="s">
        <v>1344</v>
      </c>
      <c r="B2102" s="28" t="s">
        <v>1345</v>
      </c>
      <c r="C2102" s="1"/>
      <c r="D2102" s="2"/>
      <c r="E2102" s="3"/>
      <c r="F2102" s="1"/>
      <c r="G2102" s="2"/>
      <c r="H2102" s="3"/>
      <c r="I2102" s="31">
        <v>2244950</v>
      </c>
      <c r="J2102" s="31">
        <v>2500000</v>
      </c>
      <c r="K2102" s="31">
        <v>2300000</v>
      </c>
      <c r="L2102" s="22">
        <f aca="true" t="shared" si="662" ref="L2102">SUM(I2102:K2104)</f>
        <v>7044950</v>
      </c>
    </row>
    <row r="2103" spans="1:12" ht="18" customHeight="1">
      <c r="A2103" s="26"/>
      <c r="B2103" s="29"/>
      <c r="C2103" s="4"/>
      <c r="D2103" s="5"/>
      <c r="E2103" s="6"/>
      <c r="F2103" s="4"/>
      <c r="G2103" s="5"/>
      <c r="H2103" s="6"/>
      <c r="I2103" s="32"/>
      <c r="J2103" s="32"/>
      <c r="K2103" s="32"/>
      <c r="L2103" s="23"/>
    </row>
    <row r="2104" spans="1:12" ht="15">
      <c r="A2104" s="27"/>
      <c r="B2104" s="30"/>
      <c r="C2104" s="7"/>
      <c r="D2104" s="8"/>
      <c r="E2104" s="9"/>
      <c r="F2104" s="7"/>
      <c r="G2104" s="8"/>
      <c r="H2104" s="9"/>
      <c r="I2104" s="33"/>
      <c r="J2104" s="33"/>
      <c r="K2104" s="33"/>
      <c r="L2104" s="24"/>
    </row>
    <row r="2105" spans="1:12" ht="15">
      <c r="A2105" s="25" t="s">
        <v>1346</v>
      </c>
      <c r="B2105" s="28" t="s">
        <v>1347</v>
      </c>
      <c r="C2105" s="1"/>
      <c r="D2105" s="2"/>
      <c r="E2105" s="3"/>
      <c r="F2105" s="1"/>
      <c r="G2105" s="2"/>
      <c r="H2105" s="3"/>
      <c r="I2105" s="31">
        <v>167150</v>
      </c>
      <c r="J2105" s="31">
        <v>111123</v>
      </c>
      <c r="K2105" s="31">
        <v>120886</v>
      </c>
      <c r="L2105" s="22">
        <f aca="true" t="shared" si="663" ref="L2105">SUM(I2105:K2107)</f>
        <v>399159</v>
      </c>
    </row>
    <row r="2106" spans="1:12" ht="18" customHeight="1">
      <c r="A2106" s="26"/>
      <c r="B2106" s="29"/>
      <c r="C2106" s="4"/>
      <c r="D2106" s="5"/>
      <c r="E2106" s="6"/>
      <c r="F2106" s="4"/>
      <c r="G2106" s="5"/>
      <c r="H2106" s="6"/>
      <c r="I2106" s="32"/>
      <c r="J2106" s="32"/>
      <c r="K2106" s="32"/>
      <c r="L2106" s="23"/>
    </row>
    <row r="2107" spans="1:12" ht="15">
      <c r="A2107" s="27"/>
      <c r="B2107" s="30"/>
      <c r="C2107" s="7"/>
      <c r="D2107" s="8"/>
      <c r="E2107" s="9"/>
      <c r="F2107" s="7"/>
      <c r="G2107" s="8"/>
      <c r="H2107" s="9"/>
      <c r="I2107" s="33"/>
      <c r="J2107" s="33"/>
      <c r="K2107" s="33"/>
      <c r="L2107" s="24"/>
    </row>
    <row r="2108" spans="1:12" ht="15">
      <c r="A2108" s="25" t="s">
        <v>1348</v>
      </c>
      <c r="B2108" s="28" t="s">
        <v>1349</v>
      </c>
      <c r="C2108" s="1"/>
      <c r="D2108" s="2"/>
      <c r="E2108" s="3"/>
      <c r="F2108" s="1"/>
      <c r="G2108" s="2"/>
      <c r="H2108" s="3"/>
      <c r="I2108" s="31">
        <v>47822</v>
      </c>
      <c r="J2108" s="31">
        <v>0</v>
      </c>
      <c r="K2108" s="31">
        <v>0</v>
      </c>
      <c r="L2108" s="22">
        <f aca="true" t="shared" si="664" ref="L2108">SUM(I2108:K2110)</f>
        <v>47822</v>
      </c>
    </row>
    <row r="2109" spans="1:12" ht="18" customHeight="1">
      <c r="A2109" s="26"/>
      <c r="B2109" s="29"/>
      <c r="C2109" s="4"/>
      <c r="D2109" s="5"/>
      <c r="E2109" s="6"/>
      <c r="F2109" s="4"/>
      <c r="G2109" s="5"/>
      <c r="H2109" s="6"/>
      <c r="I2109" s="32"/>
      <c r="J2109" s="32"/>
      <c r="K2109" s="32"/>
      <c r="L2109" s="23"/>
    </row>
    <row r="2110" spans="1:12" ht="15">
      <c r="A2110" s="27"/>
      <c r="B2110" s="30"/>
      <c r="C2110" s="7"/>
      <c r="D2110" s="8"/>
      <c r="E2110" s="9"/>
      <c r="F2110" s="7"/>
      <c r="G2110" s="8"/>
      <c r="H2110" s="9"/>
      <c r="I2110" s="33"/>
      <c r="J2110" s="33"/>
      <c r="K2110" s="33"/>
      <c r="L2110" s="24"/>
    </row>
    <row r="2111" spans="1:12" ht="15">
      <c r="A2111" s="25" t="s">
        <v>1350</v>
      </c>
      <c r="B2111" s="28" t="s">
        <v>1351</v>
      </c>
      <c r="C2111" s="1"/>
      <c r="D2111" s="2"/>
      <c r="E2111" s="3"/>
      <c r="F2111" s="1"/>
      <c r="G2111" s="2"/>
      <c r="H2111" s="3"/>
      <c r="I2111" s="31">
        <v>3398700</v>
      </c>
      <c r="J2111" s="31">
        <v>3000000</v>
      </c>
      <c r="K2111" s="31">
        <v>1330000</v>
      </c>
      <c r="L2111" s="22">
        <f aca="true" t="shared" si="665" ref="L2111">SUM(I2111:K2113)</f>
        <v>7728700</v>
      </c>
    </row>
    <row r="2112" spans="1:12" ht="18" customHeight="1">
      <c r="A2112" s="26"/>
      <c r="B2112" s="29"/>
      <c r="C2112" s="4"/>
      <c r="D2112" s="5"/>
      <c r="E2112" s="6"/>
      <c r="F2112" s="4"/>
      <c r="G2112" s="5"/>
      <c r="H2112" s="6"/>
      <c r="I2112" s="32"/>
      <c r="J2112" s="32"/>
      <c r="K2112" s="32"/>
      <c r="L2112" s="23"/>
    </row>
    <row r="2113" spans="1:12" ht="15">
      <c r="A2113" s="27"/>
      <c r="B2113" s="30"/>
      <c r="C2113" s="7"/>
      <c r="D2113" s="8"/>
      <c r="E2113" s="9"/>
      <c r="F2113" s="7"/>
      <c r="G2113" s="8"/>
      <c r="H2113" s="9"/>
      <c r="I2113" s="33"/>
      <c r="J2113" s="33"/>
      <c r="K2113" s="33"/>
      <c r="L2113" s="24"/>
    </row>
    <row r="2114" spans="1:12" ht="15">
      <c r="A2114" s="25" t="s">
        <v>1352</v>
      </c>
      <c r="B2114" s="28" t="s">
        <v>1353</v>
      </c>
      <c r="C2114" s="1"/>
      <c r="D2114" s="2"/>
      <c r="E2114" s="3"/>
      <c r="F2114" s="1"/>
      <c r="G2114" s="2"/>
      <c r="H2114" s="3"/>
      <c r="I2114" s="31">
        <v>1615900</v>
      </c>
      <c r="J2114" s="31">
        <v>655000</v>
      </c>
      <c r="K2114" s="31">
        <v>1344000</v>
      </c>
      <c r="L2114" s="22">
        <f aca="true" t="shared" si="666" ref="L2114">SUM(I2114:K2116)</f>
        <v>3614900</v>
      </c>
    </row>
    <row r="2115" spans="1:12" ht="18" customHeight="1">
      <c r="A2115" s="26"/>
      <c r="B2115" s="29"/>
      <c r="C2115" s="4"/>
      <c r="D2115" s="5"/>
      <c r="E2115" s="6"/>
      <c r="F2115" s="4"/>
      <c r="G2115" s="5"/>
      <c r="H2115" s="6"/>
      <c r="I2115" s="32"/>
      <c r="J2115" s="32"/>
      <c r="K2115" s="32"/>
      <c r="L2115" s="23"/>
    </row>
    <row r="2116" spans="1:12" ht="15">
      <c r="A2116" s="27"/>
      <c r="B2116" s="30"/>
      <c r="C2116" s="7"/>
      <c r="D2116" s="8"/>
      <c r="E2116" s="9"/>
      <c r="F2116" s="7"/>
      <c r="G2116" s="8"/>
      <c r="H2116" s="9"/>
      <c r="I2116" s="33"/>
      <c r="J2116" s="33"/>
      <c r="K2116" s="33"/>
      <c r="L2116" s="24"/>
    </row>
    <row r="2117" spans="1:12" ht="15">
      <c r="A2117" s="25" t="s">
        <v>1354</v>
      </c>
      <c r="B2117" s="28" t="s">
        <v>1355</v>
      </c>
      <c r="C2117" s="1"/>
      <c r="D2117" s="2"/>
      <c r="E2117" s="3"/>
      <c r="F2117" s="1"/>
      <c r="G2117" s="2"/>
      <c r="H2117" s="3"/>
      <c r="I2117" s="31">
        <v>-300000</v>
      </c>
      <c r="J2117" s="31">
        <v>0</v>
      </c>
      <c r="K2117" s="31">
        <v>0</v>
      </c>
      <c r="L2117" s="22">
        <f aca="true" t="shared" si="667" ref="L2117">SUM(I2117:K2119)</f>
        <v>-300000</v>
      </c>
    </row>
    <row r="2118" spans="1:12" ht="18" customHeight="1">
      <c r="A2118" s="26"/>
      <c r="B2118" s="29"/>
      <c r="C2118" s="4"/>
      <c r="D2118" s="5"/>
      <c r="E2118" s="6"/>
      <c r="F2118" s="4"/>
      <c r="G2118" s="5"/>
      <c r="H2118" s="6"/>
      <c r="I2118" s="32"/>
      <c r="J2118" s="32"/>
      <c r="K2118" s="32"/>
      <c r="L2118" s="23"/>
    </row>
    <row r="2119" spans="1:12" ht="15">
      <c r="A2119" s="27"/>
      <c r="B2119" s="30"/>
      <c r="C2119" s="7"/>
      <c r="D2119" s="8"/>
      <c r="E2119" s="9"/>
      <c r="F2119" s="7"/>
      <c r="G2119" s="8"/>
      <c r="H2119" s="9"/>
      <c r="I2119" s="33"/>
      <c r="J2119" s="33"/>
      <c r="K2119" s="33"/>
      <c r="L2119" s="24"/>
    </row>
    <row r="2120" spans="1:12" ht="15">
      <c r="A2120" s="25" t="s">
        <v>1356</v>
      </c>
      <c r="B2120" s="28" t="s">
        <v>1357</v>
      </c>
      <c r="C2120" s="1"/>
      <c r="D2120" s="2"/>
      <c r="E2120" s="3"/>
      <c r="F2120" s="1"/>
      <c r="G2120" s="2"/>
      <c r="H2120" s="3"/>
      <c r="I2120" s="31">
        <v>4300000</v>
      </c>
      <c r="J2120" s="31">
        <v>2600000</v>
      </c>
      <c r="K2120" s="31">
        <v>2600000</v>
      </c>
      <c r="L2120" s="22">
        <f aca="true" t="shared" si="668" ref="L2120">SUM(I2120:K2122)</f>
        <v>9500000</v>
      </c>
    </row>
    <row r="2121" spans="1:12" ht="18" customHeight="1">
      <c r="A2121" s="26"/>
      <c r="B2121" s="29"/>
      <c r="C2121" s="4"/>
      <c r="D2121" s="5"/>
      <c r="E2121" s="6"/>
      <c r="F2121" s="4"/>
      <c r="G2121" s="5"/>
      <c r="H2121" s="6"/>
      <c r="I2121" s="32"/>
      <c r="J2121" s="32"/>
      <c r="K2121" s="32"/>
      <c r="L2121" s="23"/>
    </row>
    <row r="2122" spans="1:12" ht="15">
      <c r="A2122" s="27"/>
      <c r="B2122" s="30"/>
      <c r="C2122" s="7"/>
      <c r="D2122" s="8"/>
      <c r="E2122" s="9"/>
      <c r="F2122" s="7"/>
      <c r="G2122" s="8"/>
      <c r="H2122" s="9"/>
      <c r="I2122" s="33"/>
      <c r="J2122" s="33"/>
      <c r="K2122" s="33"/>
      <c r="L2122" s="24"/>
    </row>
    <row r="2123" spans="1:12" ht="15">
      <c r="A2123" s="25" t="s">
        <v>1358</v>
      </c>
      <c r="B2123" s="28" t="s">
        <v>1359</v>
      </c>
      <c r="C2123" s="1"/>
      <c r="D2123" s="2"/>
      <c r="E2123" s="3"/>
      <c r="F2123" s="1"/>
      <c r="G2123" s="2"/>
      <c r="H2123" s="3"/>
      <c r="I2123" s="31">
        <v>10309634</v>
      </c>
      <c r="J2123" s="31">
        <v>22000228</v>
      </c>
      <c r="K2123" s="31">
        <v>4500000</v>
      </c>
      <c r="L2123" s="22">
        <f aca="true" t="shared" si="669" ref="L2123">SUM(I2123:K2125)</f>
        <v>36809862</v>
      </c>
    </row>
    <row r="2124" spans="1:12" ht="18" customHeight="1">
      <c r="A2124" s="26"/>
      <c r="B2124" s="29"/>
      <c r="C2124" s="4"/>
      <c r="D2124" s="5"/>
      <c r="E2124" s="6"/>
      <c r="F2124" s="4"/>
      <c r="G2124" s="5"/>
      <c r="H2124" s="6"/>
      <c r="I2124" s="32"/>
      <c r="J2124" s="32"/>
      <c r="K2124" s="32"/>
      <c r="L2124" s="23"/>
    </row>
    <row r="2125" spans="1:12" ht="15">
      <c r="A2125" s="27"/>
      <c r="B2125" s="30"/>
      <c r="C2125" s="7"/>
      <c r="D2125" s="8"/>
      <c r="E2125" s="9"/>
      <c r="F2125" s="7"/>
      <c r="G2125" s="8"/>
      <c r="H2125" s="9"/>
      <c r="I2125" s="33"/>
      <c r="J2125" s="33"/>
      <c r="K2125" s="33"/>
      <c r="L2125" s="24"/>
    </row>
    <row r="2126" spans="1:12" ht="34.35" customHeight="1">
      <c r="A2126" s="25" t="s">
        <v>1360</v>
      </c>
      <c r="B2126" s="28" t="s">
        <v>1361</v>
      </c>
      <c r="C2126" s="1"/>
      <c r="D2126" s="2"/>
      <c r="E2126" s="3"/>
      <c r="F2126" s="1"/>
      <c r="G2126" s="2"/>
      <c r="H2126" s="3"/>
      <c r="I2126" s="31">
        <v>1500000</v>
      </c>
      <c r="J2126" s="31">
        <v>0</v>
      </c>
      <c r="K2126" s="31">
        <v>0</v>
      </c>
      <c r="L2126" s="22">
        <f aca="true" t="shared" si="670" ref="L2126">SUM(I2126:K2128)</f>
        <v>1500000</v>
      </c>
    </row>
    <row r="2127" spans="1:12" ht="6.75" customHeight="1">
      <c r="A2127" s="26"/>
      <c r="B2127" s="29"/>
      <c r="C2127" s="4"/>
      <c r="D2127" s="5"/>
      <c r="E2127" s="6"/>
      <c r="F2127" s="4"/>
      <c r="G2127" s="5"/>
      <c r="H2127" s="6"/>
      <c r="I2127" s="32"/>
      <c r="J2127" s="32"/>
      <c r="K2127" s="32"/>
      <c r="L2127" s="23"/>
    </row>
    <row r="2128" spans="1:12" ht="18" customHeight="1">
      <c r="A2128" s="27"/>
      <c r="B2128" s="30"/>
      <c r="C2128" s="7"/>
      <c r="D2128" s="8"/>
      <c r="E2128" s="9"/>
      <c r="F2128" s="7"/>
      <c r="G2128" s="8"/>
      <c r="H2128" s="9"/>
      <c r="I2128" s="33"/>
      <c r="J2128" s="33"/>
      <c r="K2128" s="33"/>
      <c r="L2128" s="24"/>
    </row>
    <row r="2129" spans="1:12" ht="15">
      <c r="A2129" s="25" t="s">
        <v>1362</v>
      </c>
      <c r="B2129" s="28" t="s">
        <v>1363</v>
      </c>
      <c r="C2129" s="1"/>
      <c r="D2129" s="2"/>
      <c r="E2129" s="3"/>
      <c r="F2129" s="1"/>
      <c r="G2129" s="2"/>
      <c r="H2129" s="3"/>
      <c r="I2129" s="31">
        <v>300000</v>
      </c>
      <c r="J2129" s="31">
        <v>319627</v>
      </c>
      <c r="K2129" s="31">
        <v>347706</v>
      </c>
      <c r="L2129" s="22">
        <f aca="true" t="shared" si="671" ref="L2129">SUM(I2129:K2131)</f>
        <v>967333</v>
      </c>
    </row>
    <row r="2130" spans="1:12" ht="18" customHeight="1">
      <c r="A2130" s="26"/>
      <c r="B2130" s="29"/>
      <c r="C2130" s="4"/>
      <c r="D2130" s="5"/>
      <c r="E2130" s="6"/>
      <c r="F2130" s="4"/>
      <c r="G2130" s="5"/>
      <c r="H2130" s="6"/>
      <c r="I2130" s="32"/>
      <c r="J2130" s="32"/>
      <c r="K2130" s="32"/>
      <c r="L2130" s="23"/>
    </row>
    <row r="2131" spans="1:12" ht="15">
      <c r="A2131" s="27"/>
      <c r="B2131" s="30"/>
      <c r="C2131" s="7"/>
      <c r="D2131" s="8"/>
      <c r="E2131" s="9"/>
      <c r="F2131" s="7"/>
      <c r="G2131" s="8"/>
      <c r="H2131" s="9"/>
      <c r="I2131" s="33"/>
      <c r="J2131" s="33"/>
      <c r="K2131" s="33"/>
      <c r="L2131" s="24"/>
    </row>
    <row r="2132" spans="1:12" ht="15">
      <c r="A2132" s="25" t="s">
        <v>1364</v>
      </c>
      <c r="B2132" s="28" t="s">
        <v>1365</v>
      </c>
      <c r="C2132" s="1"/>
      <c r="D2132" s="2"/>
      <c r="E2132" s="3"/>
      <c r="F2132" s="1"/>
      <c r="G2132" s="2"/>
      <c r="H2132" s="3"/>
      <c r="I2132" s="31">
        <v>780000</v>
      </c>
      <c r="J2132" s="31">
        <v>1080000</v>
      </c>
      <c r="K2132" s="31">
        <v>800000</v>
      </c>
      <c r="L2132" s="22">
        <f aca="true" t="shared" si="672" ref="L2132">SUM(I2132:K2134)</f>
        <v>2660000</v>
      </c>
    </row>
    <row r="2133" spans="1:12" ht="18" customHeight="1">
      <c r="A2133" s="26"/>
      <c r="B2133" s="29"/>
      <c r="C2133" s="4"/>
      <c r="D2133" s="5"/>
      <c r="E2133" s="6"/>
      <c r="F2133" s="4"/>
      <c r="G2133" s="5"/>
      <c r="H2133" s="6"/>
      <c r="I2133" s="32"/>
      <c r="J2133" s="32"/>
      <c r="K2133" s="32"/>
      <c r="L2133" s="23"/>
    </row>
    <row r="2134" spans="1:12" ht="15">
      <c r="A2134" s="27"/>
      <c r="B2134" s="30"/>
      <c r="C2134" s="7"/>
      <c r="D2134" s="8"/>
      <c r="E2134" s="9"/>
      <c r="F2134" s="7"/>
      <c r="G2134" s="8"/>
      <c r="H2134" s="9"/>
      <c r="I2134" s="33"/>
      <c r="J2134" s="33"/>
      <c r="K2134" s="33"/>
      <c r="L2134" s="24"/>
    </row>
    <row r="2135" spans="1:12" ht="15">
      <c r="A2135" s="25" t="s">
        <v>1366</v>
      </c>
      <c r="B2135" s="28" t="s">
        <v>1367</v>
      </c>
      <c r="C2135" s="1"/>
      <c r="D2135" s="2"/>
      <c r="E2135" s="3"/>
      <c r="F2135" s="1"/>
      <c r="G2135" s="2"/>
      <c r="H2135" s="3"/>
      <c r="I2135" s="31">
        <v>1000000</v>
      </c>
      <c r="J2135" s="31">
        <v>0</v>
      </c>
      <c r="K2135" s="31">
        <v>0</v>
      </c>
      <c r="L2135" s="22">
        <f aca="true" t="shared" si="673" ref="L2135">SUM(I2135:K2137)</f>
        <v>1000000</v>
      </c>
    </row>
    <row r="2136" spans="1:12" ht="18" customHeight="1">
      <c r="A2136" s="26"/>
      <c r="B2136" s="29"/>
      <c r="C2136" s="4"/>
      <c r="D2136" s="5"/>
      <c r="E2136" s="6"/>
      <c r="F2136" s="4"/>
      <c r="G2136" s="5"/>
      <c r="H2136" s="6"/>
      <c r="I2136" s="32"/>
      <c r="J2136" s="32"/>
      <c r="K2136" s="32"/>
      <c r="L2136" s="23"/>
    </row>
    <row r="2137" spans="1:12" ht="15">
      <c r="A2137" s="27"/>
      <c r="B2137" s="30"/>
      <c r="C2137" s="7"/>
      <c r="D2137" s="8"/>
      <c r="E2137" s="9"/>
      <c r="F2137" s="7"/>
      <c r="G2137" s="8"/>
      <c r="H2137" s="9"/>
      <c r="I2137" s="33"/>
      <c r="J2137" s="33"/>
      <c r="K2137" s="33"/>
      <c r="L2137" s="24"/>
    </row>
    <row r="2138" spans="1:12" ht="15">
      <c r="A2138" s="25" t="s">
        <v>1368</v>
      </c>
      <c r="B2138" s="28" t="s">
        <v>1369</v>
      </c>
      <c r="C2138" s="1"/>
      <c r="D2138" s="2"/>
      <c r="E2138" s="3"/>
      <c r="F2138" s="1"/>
      <c r="G2138" s="2"/>
      <c r="H2138" s="3"/>
      <c r="I2138" s="31">
        <v>575000</v>
      </c>
      <c r="J2138" s="31">
        <v>0</v>
      </c>
      <c r="K2138" s="31">
        <v>0</v>
      </c>
      <c r="L2138" s="22">
        <f aca="true" t="shared" si="674" ref="L2138">SUM(I2138:K2140)</f>
        <v>575000</v>
      </c>
    </row>
    <row r="2139" spans="1:12" ht="18" customHeight="1">
      <c r="A2139" s="26"/>
      <c r="B2139" s="29"/>
      <c r="C2139" s="4"/>
      <c r="D2139" s="5"/>
      <c r="E2139" s="6"/>
      <c r="F2139" s="4"/>
      <c r="G2139" s="5"/>
      <c r="H2139" s="6"/>
      <c r="I2139" s="32"/>
      <c r="J2139" s="32"/>
      <c r="K2139" s="32"/>
      <c r="L2139" s="23"/>
    </row>
    <row r="2140" spans="1:12" ht="15">
      <c r="A2140" s="27"/>
      <c r="B2140" s="30"/>
      <c r="C2140" s="7"/>
      <c r="D2140" s="8"/>
      <c r="E2140" s="9"/>
      <c r="F2140" s="7"/>
      <c r="G2140" s="8"/>
      <c r="H2140" s="9"/>
      <c r="I2140" s="33"/>
      <c r="J2140" s="33"/>
      <c r="K2140" s="33"/>
      <c r="L2140" s="24"/>
    </row>
    <row r="2141" spans="1:12" ht="20.45" customHeight="1">
      <c r="A2141" s="25" t="s">
        <v>1370</v>
      </c>
      <c r="B2141" s="28" t="s">
        <v>1371</v>
      </c>
      <c r="C2141" s="1"/>
      <c r="D2141" s="2"/>
      <c r="E2141" s="3"/>
      <c r="F2141" s="1"/>
      <c r="G2141" s="2"/>
      <c r="H2141" s="3"/>
      <c r="I2141" s="31">
        <v>1150000</v>
      </c>
      <c r="J2141" s="31">
        <v>0</v>
      </c>
      <c r="K2141" s="31">
        <v>0</v>
      </c>
      <c r="L2141" s="22">
        <f aca="true" t="shared" si="675" ref="L2141">SUM(I2141:K2143)</f>
        <v>1150000</v>
      </c>
    </row>
    <row r="2142" spans="1:12" ht="6.75" customHeight="1">
      <c r="A2142" s="26"/>
      <c r="B2142" s="29"/>
      <c r="C2142" s="4"/>
      <c r="D2142" s="5"/>
      <c r="E2142" s="6"/>
      <c r="F2142" s="4"/>
      <c r="G2142" s="5"/>
      <c r="H2142" s="6"/>
      <c r="I2142" s="32"/>
      <c r="J2142" s="32"/>
      <c r="K2142" s="32"/>
      <c r="L2142" s="23"/>
    </row>
    <row r="2143" spans="1:12" ht="18" customHeight="1">
      <c r="A2143" s="27"/>
      <c r="B2143" s="30"/>
      <c r="C2143" s="7"/>
      <c r="D2143" s="8"/>
      <c r="E2143" s="9"/>
      <c r="F2143" s="7"/>
      <c r="G2143" s="8"/>
      <c r="H2143" s="9"/>
      <c r="I2143" s="33"/>
      <c r="J2143" s="33"/>
      <c r="K2143" s="33"/>
      <c r="L2143" s="24"/>
    </row>
    <row r="2144" spans="1:12" ht="15">
      <c r="A2144" s="41" t="s">
        <v>1372</v>
      </c>
      <c r="B2144" s="42"/>
      <c r="C2144" s="43" t="s">
        <v>130</v>
      </c>
      <c r="D2144" s="44"/>
      <c r="E2144" s="45"/>
      <c r="F2144" s="43" t="s">
        <v>131</v>
      </c>
      <c r="G2144" s="44"/>
      <c r="H2144" s="45"/>
      <c r="I2144" s="14">
        <f>SUM(I2084:I2143)</f>
        <v>48524152</v>
      </c>
      <c r="J2144" s="14">
        <f aca="true" t="shared" si="676" ref="J2144:L2144">SUM(J2084:J2143)</f>
        <v>49436828</v>
      </c>
      <c r="K2144" s="14">
        <f t="shared" si="676"/>
        <v>30393078</v>
      </c>
      <c r="L2144" s="16">
        <f t="shared" si="676"/>
        <v>128354058</v>
      </c>
    </row>
    <row r="2145" spans="1:12" ht="18" customHeight="1">
      <c r="A2145" s="46" t="s">
        <v>131</v>
      </c>
      <c r="B2145" s="42"/>
      <c r="C2145" s="42"/>
      <c r="D2145" s="42"/>
      <c r="E2145" s="42"/>
      <c r="F2145" s="42"/>
      <c r="G2145" s="42"/>
      <c r="H2145" s="42"/>
      <c r="I2145" s="42"/>
      <c r="J2145" s="42"/>
      <c r="K2145" s="42"/>
      <c r="L2145" s="47"/>
    </row>
    <row r="2146" spans="1:12" ht="15.75" thickBot="1">
      <c r="A2146" s="36" t="s">
        <v>1557</v>
      </c>
      <c r="B2146" s="48"/>
      <c r="C2146" s="48"/>
      <c r="D2146" s="48"/>
      <c r="E2146" s="48"/>
      <c r="F2146" s="48"/>
      <c r="G2146" s="48"/>
      <c r="H2146" s="48"/>
      <c r="I2146" s="48"/>
      <c r="J2146" s="48"/>
      <c r="K2146" s="48"/>
      <c r="L2146" s="49"/>
    </row>
    <row r="2147" spans="1:12" ht="15.75" thickTop="1">
      <c r="A2147" s="25" t="s">
        <v>1373</v>
      </c>
      <c r="B2147" s="28" t="s">
        <v>1374</v>
      </c>
      <c r="C2147" s="1"/>
      <c r="D2147" s="2"/>
      <c r="E2147" s="3"/>
      <c r="F2147" s="1"/>
      <c r="G2147" s="2"/>
      <c r="H2147" s="3"/>
      <c r="I2147" s="31">
        <v>-216227</v>
      </c>
      <c r="J2147" s="31">
        <v>0</v>
      </c>
      <c r="K2147" s="31">
        <v>0</v>
      </c>
      <c r="L2147" s="22">
        <f>SUM(I2147:K2149)</f>
        <v>-216227</v>
      </c>
    </row>
    <row r="2148" spans="1:12" ht="18" customHeight="1">
      <c r="A2148" s="26"/>
      <c r="B2148" s="29"/>
      <c r="C2148" s="4"/>
      <c r="D2148" s="5"/>
      <c r="E2148" s="6"/>
      <c r="F2148" s="4"/>
      <c r="G2148" s="5"/>
      <c r="H2148" s="6"/>
      <c r="I2148" s="32"/>
      <c r="J2148" s="32"/>
      <c r="K2148" s="32"/>
      <c r="L2148" s="23"/>
    </row>
    <row r="2149" spans="1:12" ht="15">
      <c r="A2149" s="27"/>
      <c r="B2149" s="30"/>
      <c r="C2149" s="7"/>
      <c r="D2149" s="8"/>
      <c r="E2149" s="9"/>
      <c r="F2149" s="7"/>
      <c r="G2149" s="8"/>
      <c r="H2149" s="9"/>
      <c r="I2149" s="33"/>
      <c r="J2149" s="33"/>
      <c r="K2149" s="33"/>
      <c r="L2149" s="24"/>
    </row>
    <row r="2150" spans="1:12" ht="15">
      <c r="A2150" s="25" t="s">
        <v>1375</v>
      </c>
      <c r="B2150" s="28" t="s">
        <v>1376</v>
      </c>
      <c r="C2150" s="1"/>
      <c r="D2150" s="2"/>
      <c r="E2150" s="3"/>
      <c r="F2150" s="1"/>
      <c r="G2150" s="2"/>
      <c r="H2150" s="3"/>
      <c r="I2150" s="31">
        <v>-568294</v>
      </c>
      <c r="J2150" s="31">
        <v>0</v>
      </c>
      <c r="K2150" s="31">
        <v>0</v>
      </c>
      <c r="L2150" s="22">
        <f aca="true" t="shared" si="677" ref="L2150">SUM(I2150:K2152)</f>
        <v>-568294</v>
      </c>
    </row>
    <row r="2151" spans="1:12" ht="18" customHeight="1">
      <c r="A2151" s="26"/>
      <c r="B2151" s="29"/>
      <c r="C2151" s="4"/>
      <c r="D2151" s="5"/>
      <c r="E2151" s="6"/>
      <c r="F2151" s="4"/>
      <c r="G2151" s="5"/>
      <c r="H2151" s="6"/>
      <c r="I2151" s="32"/>
      <c r="J2151" s="32"/>
      <c r="K2151" s="32"/>
      <c r="L2151" s="23"/>
    </row>
    <row r="2152" spans="1:12" ht="15">
      <c r="A2152" s="27"/>
      <c r="B2152" s="30"/>
      <c r="C2152" s="7"/>
      <c r="D2152" s="8"/>
      <c r="E2152" s="9"/>
      <c r="F2152" s="7"/>
      <c r="G2152" s="8"/>
      <c r="H2152" s="9"/>
      <c r="I2152" s="33"/>
      <c r="J2152" s="33"/>
      <c r="K2152" s="33"/>
      <c r="L2152" s="24"/>
    </row>
    <row r="2153" spans="1:12" ht="15">
      <c r="A2153" s="25" t="s">
        <v>1377</v>
      </c>
      <c r="B2153" s="28" t="s">
        <v>1378</v>
      </c>
      <c r="C2153" s="1"/>
      <c r="D2153" s="2"/>
      <c r="E2153" s="3"/>
      <c r="F2153" s="1"/>
      <c r="G2153" s="2"/>
      <c r="H2153" s="3"/>
      <c r="I2153" s="31">
        <v>282502</v>
      </c>
      <c r="J2153" s="31">
        <v>0</v>
      </c>
      <c r="K2153" s="31">
        <v>0</v>
      </c>
      <c r="L2153" s="22">
        <f aca="true" t="shared" si="678" ref="L2153">SUM(I2153:K2155)</f>
        <v>282502</v>
      </c>
    </row>
    <row r="2154" spans="1:12" ht="18" customHeight="1">
      <c r="A2154" s="26"/>
      <c r="B2154" s="29"/>
      <c r="C2154" s="4"/>
      <c r="D2154" s="5"/>
      <c r="E2154" s="6"/>
      <c r="F2154" s="4"/>
      <c r="G2154" s="5"/>
      <c r="H2154" s="6"/>
      <c r="I2154" s="32"/>
      <c r="J2154" s="32"/>
      <c r="K2154" s="32"/>
      <c r="L2154" s="23"/>
    </row>
    <row r="2155" spans="1:12" ht="15">
      <c r="A2155" s="27"/>
      <c r="B2155" s="30"/>
      <c r="C2155" s="7"/>
      <c r="D2155" s="8"/>
      <c r="E2155" s="9"/>
      <c r="F2155" s="7"/>
      <c r="G2155" s="8"/>
      <c r="H2155" s="9"/>
      <c r="I2155" s="33"/>
      <c r="J2155" s="33"/>
      <c r="K2155" s="33"/>
      <c r="L2155" s="24"/>
    </row>
    <row r="2156" spans="1:12" ht="15">
      <c r="A2156" s="25" t="s">
        <v>1379</v>
      </c>
      <c r="B2156" s="28" t="s">
        <v>1380</v>
      </c>
      <c r="C2156" s="1"/>
      <c r="D2156" s="2"/>
      <c r="E2156" s="3"/>
      <c r="F2156" s="1"/>
      <c r="G2156" s="2"/>
      <c r="H2156" s="3"/>
      <c r="I2156" s="31">
        <v>-66277</v>
      </c>
      <c r="J2156" s="31">
        <v>0</v>
      </c>
      <c r="K2156" s="31">
        <v>0</v>
      </c>
      <c r="L2156" s="22">
        <f aca="true" t="shared" si="679" ref="L2156">SUM(I2156:K2158)</f>
        <v>-66277</v>
      </c>
    </row>
    <row r="2157" spans="1:12" ht="18" customHeight="1">
      <c r="A2157" s="26"/>
      <c r="B2157" s="29"/>
      <c r="C2157" s="4"/>
      <c r="D2157" s="5"/>
      <c r="E2157" s="6"/>
      <c r="F2157" s="4"/>
      <c r="G2157" s="5"/>
      <c r="H2157" s="6"/>
      <c r="I2157" s="32"/>
      <c r="J2157" s="32"/>
      <c r="K2157" s="32"/>
      <c r="L2157" s="23"/>
    </row>
    <row r="2158" spans="1:12" ht="15">
      <c r="A2158" s="27"/>
      <c r="B2158" s="30"/>
      <c r="C2158" s="7"/>
      <c r="D2158" s="8"/>
      <c r="E2158" s="9"/>
      <c r="F2158" s="7"/>
      <c r="G2158" s="8"/>
      <c r="H2158" s="9"/>
      <c r="I2158" s="33"/>
      <c r="J2158" s="33"/>
      <c r="K2158" s="33"/>
      <c r="L2158" s="24"/>
    </row>
    <row r="2159" spans="1:12" ht="15">
      <c r="A2159" s="41" t="s">
        <v>1558</v>
      </c>
      <c r="B2159" s="42"/>
      <c r="C2159" s="43" t="s">
        <v>130</v>
      </c>
      <c r="D2159" s="44"/>
      <c r="E2159" s="45"/>
      <c r="F2159" s="43" t="s">
        <v>131</v>
      </c>
      <c r="G2159" s="44"/>
      <c r="H2159" s="45"/>
      <c r="I2159" s="14">
        <f>SUM(I2147:I2158)</f>
        <v>-568296</v>
      </c>
      <c r="J2159" s="14">
        <f aca="true" t="shared" si="680" ref="J2159:L2159">SUM(J2147:J2158)</f>
        <v>0</v>
      </c>
      <c r="K2159" s="14">
        <f t="shared" si="680"/>
        <v>0</v>
      </c>
      <c r="L2159" s="16">
        <f t="shared" si="680"/>
        <v>-568296</v>
      </c>
    </row>
    <row r="2160" spans="1:12" ht="18" customHeight="1">
      <c r="A2160" s="46" t="s">
        <v>131</v>
      </c>
      <c r="B2160" s="42"/>
      <c r="C2160" s="42"/>
      <c r="D2160" s="42"/>
      <c r="E2160" s="42"/>
      <c r="F2160" s="42"/>
      <c r="G2160" s="42"/>
      <c r="H2160" s="42"/>
      <c r="I2160" s="42"/>
      <c r="J2160" s="42"/>
      <c r="K2160" s="42"/>
      <c r="L2160" s="47"/>
    </row>
    <row r="2161" spans="1:12" ht="15.75" thickBot="1">
      <c r="A2161" s="36" t="s">
        <v>1559</v>
      </c>
      <c r="B2161" s="48"/>
      <c r="C2161" s="48"/>
      <c r="D2161" s="48"/>
      <c r="E2161" s="48"/>
      <c r="F2161" s="48"/>
      <c r="G2161" s="48"/>
      <c r="H2161" s="48"/>
      <c r="I2161" s="48"/>
      <c r="J2161" s="48"/>
      <c r="K2161" s="48"/>
      <c r="L2161" s="49"/>
    </row>
    <row r="2162" spans="1:12" ht="15.75" thickTop="1">
      <c r="A2162" s="25" t="s">
        <v>1381</v>
      </c>
      <c r="B2162" s="28" t="s">
        <v>1382</v>
      </c>
      <c r="C2162" s="1"/>
      <c r="D2162" s="2"/>
      <c r="E2162" s="3"/>
      <c r="F2162" s="1"/>
      <c r="G2162" s="2"/>
      <c r="H2162" s="3"/>
      <c r="I2162" s="31">
        <v>351250</v>
      </c>
      <c r="J2162" s="31">
        <v>500000</v>
      </c>
      <c r="K2162" s="31">
        <v>500000</v>
      </c>
      <c r="L2162" s="22">
        <f>SUM(I2162:K2164)</f>
        <v>1351250</v>
      </c>
    </row>
    <row r="2163" spans="1:12" ht="18" customHeight="1">
      <c r="A2163" s="26"/>
      <c r="B2163" s="29"/>
      <c r="C2163" s="4"/>
      <c r="D2163" s="5"/>
      <c r="E2163" s="6"/>
      <c r="F2163" s="4"/>
      <c r="G2163" s="5"/>
      <c r="H2163" s="6"/>
      <c r="I2163" s="32"/>
      <c r="J2163" s="32"/>
      <c r="K2163" s="32"/>
      <c r="L2163" s="23"/>
    </row>
    <row r="2164" spans="1:12" ht="15">
      <c r="A2164" s="27"/>
      <c r="B2164" s="30"/>
      <c r="C2164" s="7"/>
      <c r="D2164" s="8"/>
      <c r="E2164" s="9"/>
      <c r="F2164" s="7"/>
      <c r="G2164" s="8"/>
      <c r="H2164" s="9"/>
      <c r="I2164" s="33"/>
      <c r="J2164" s="33"/>
      <c r="K2164" s="33"/>
      <c r="L2164" s="24"/>
    </row>
    <row r="2165" spans="1:12" ht="15">
      <c r="A2165" s="25" t="s">
        <v>1383</v>
      </c>
      <c r="B2165" s="28" t="s">
        <v>1384</v>
      </c>
      <c r="C2165" s="1"/>
      <c r="D2165" s="2"/>
      <c r="E2165" s="3"/>
      <c r="F2165" s="1"/>
      <c r="G2165" s="2"/>
      <c r="H2165" s="3"/>
      <c r="I2165" s="31">
        <v>-4584394</v>
      </c>
      <c r="J2165" s="31">
        <v>0</v>
      </c>
      <c r="K2165" s="31">
        <v>0</v>
      </c>
      <c r="L2165" s="22">
        <f aca="true" t="shared" si="681" ref="L2165">SUM(I2165:K2167)</f>
        <v>-4584394</v>
      </c>
    </row>
    <row r="2166" spans="1:12" ht="18" customHeight="1">
      <c r="A2166" s="26"/>
      <c r="B2166" s="29"/>
      <c r="C2166" s="4"/>
      <c r="D2166" s="5"/>
      <c r="E2166" s="6"/>
      <c r="F2166" s="4"/>
      <c r="G2166" s="5"/>
      <c r="H2166" s="6"/>
      <c r="I2166" s="32"/>
      <c r="J2166" s="32"/>
      <c r="K2166" s="32"/>
      <c r="L2166" s="23"/>
    </row>
    <row r="2167" spans="1:12" ht="15">
      <c r="A2167" s="27"/>
      <c r="B2167" s="30"/>
      <c r="C2167" s="7"/>
      <c r="D2167" s="8"/>
      <c r="E2167" s="9"/>
      <c r="F2167" s="7"/>
      <c r="G2167" s="8"/>
      <c r="H2167" s="9"/>
      <c r="I2167" s="33"/>
      <c r="J2167" s="33"/>
      <c r="K2167" s="33"/>
      <c r="L2167" s="24"/>
    </row>
    <row r="2168" spans="1:12" ht="15">
      <c r="A2168" s="25" t="s">
        <v>1385</v>
      </c>
      <c r="B2168" s="28" t="s">
        <v>1386</v>
      </c>
      <c r="C2168" s="1"/>
      <c r="D2168" s="2"/>
      <c r="E2168" s="3"/>
      <c r="F2168" s="1"/>
      <c r="G2168" s="2"/>
      <c r="H2168" s="3"/>
      <c r="I2168" s="31">
        <v>-1284000</v>
      </c>
      <c r="J2168" s="31">
        <v>0</v>
      </c>
      <c r="K2168" s="31">
        <v>0</v>
      </c>
      <c r="L2168" s="22">
        <f aca="true" t="shared" si="682" ref="L2168">SUM(I2168:K2170)</f>
        <v>-1284000</v>
      </c>
    </row>
    <row r="2169" spans="1:12" ht="18" customHeight="1">
      <c r="A2169" s="26"/>
      <c r="B2169" s="29"/>
      <c r="C2169" s="4"/>
      <c r="D2169" s="5"/>
      <c r="E2169" s="6"/>
      <c r="F2169" s="4"/>
      <c r="G2169" s="5"/>
      <c r="H2169" s="6"/>
      <c r="I2169" s="32"/>
      <c r="J2169" s="32"/>
      <c r="K2169" s="32"/>
      <c r="L2169" s="23"/>
    </row>
    <row r="2170" spans="1:12" ht="15">
      <c r="A2170" s="27"/>
      <c r="B2170" s="30"/>
      <c r="C2170" s="7"/>
      <c r="D2170" s="8"/>
      <c r="E2170" s="9"/>
      <c r="F2170" s="7"/>
      <c r="G2170" s="8"/>
      <c r="H2170" s="9"/>
      <c r="I2170" s="33"/>
      <c r="J2170" s="33"/>
      <c r="K2170" s="33"/>
      <c r="L2170" s="24"/>
    </row>
    <row r="2171" spans="1:12" ht="15">
      <c r="A2171" s="25" t="s">
        <v>1387</v>
      </c>
      <c r="B2171" s="28" t="s">
        <v>1388</v>
      </c>
      <c r="C2171" s="1"/>
      <c r="D2171" s="2"/>
      <c r="E2171" s="3"/>
      <c r="F2171" s="1"/>
      <c r="G2171" s="2"/>
      <c r="H2171" s="3"/>
      <c r="I2171" s="31">
        <v>-499877</v>
      </c>
      <c r="J2171" s="31">
        <v>0</v>
      </c>
      <c r="K2171" s="31">
        <v>0</v>
      </c>
      <c r="L2171" s="22">
        <f aca="true" t="shared" si="683" ref="L2171">SUM(I2171:K2173)</f>
        <v>-499877</v>
      </c>
    </row>
    <row r="2172" spans="1:12" ht="18" customHeight="1">
      <c r="A2172" s="26"/>
      <c r="B2172" s="29"/>
      <c r="C2172" s="4"/>
      <c r="D2172" s="5"/>
      <c r="E2172" s="6"/>
      <c r="F2172" s="4"/>
      <c r="G2172" s="5"/>
      <c r="H2172" s="6"/>
      <c r="I2172" s="32"/>
      <c r="J2172" s="32"/>
      <c r="K2172" s="32"/>
      <c r="L2172" s="23"/>
    </row>
    <row r="2173" spans="1:12" ht="15">
      <c r="A2173" s="27"/>
      <c r="B2173" s="30"/>
      <c r="C2173" s="7"/>
      <c r="D2173" s="8"/>
      <c r="E2173" s="9"/>
      <c r="F2173" s="7"/>
      <c r="G2173" s="8"/>
      <c r="H2173" s="9"/>
      <c r="I2173" s="33"/>
      <c r="J2173" s="33"/>
      <c r="K2173" s="33"/>
      <c r="L2173" s="24"/>
    </row>
    <row r="2174" spans="1:12" ht="15">
      <c r="A2174" s="25" t="s">
        <v>1389</v>
      </c>
      <c r="B2174" s="28" t="s">
        <v>1390</v>
      </c>
      <c r="C2174" s="1"/>
      <c r="D2174" s="2"/>
      <c r="E2174" s="3"/>
      <c r="F2174" s="1"/>
      <c r="G2174" s="2"/>
      <c r="H2174" s="3"/>
      <c r="I2174" s="31">
        <v>11847</v>
      </c>
      <c r="J2174" s="31">
        <v>0</v>
      </c>
      <c r="K2174" s="31">
        <v>0</v>
      </c>
      <c r="L2174" s="22">
        <f aca="true" t="shared" si="684" ref="L2174">SUM(I2174:K2176)</f>
        <v>11847</v>
      </c>
    </row>
    <row r="2175" spans="1:12" ht="18" customHeight="1">
      <c r="A2175" s="26"/>
      <c r="B2175" s="29"/>
      <c r="C2175" s="4"/>
      <c r="D2175" s="5"/>
      <c r="E2175" s="6"/>
      <c r="F2175" s="4"/>
      <c r="G2175" s="5"/>
      <c r="H2175" s="6"/>
      <c r="I2175" s="32"/>
      <c r="J2175" s="32"/>
      <c r="K2175" s="32"/>
      <c r="L2175" s="23"/>
    </row>
    <row r="2176" spans="1:12" ht="15">
      <c r="A2176" s="27"/>
      <c r="B2176" s="30"/>
      <c r="C2176" s="7"/>
      <c r="D2176" s="8"/>
      <c r="E2176" s="9"/>
      <c r="F2176" s="7"/>
      <c r="G2176" s="8"/>
      <c r="H2176" s="9"/>
      <c r="I2176" s="33"/>
      <c r="J2176" s="33"/>
      <c r="K2176" s="33"/>
      <c r="L2176" s="24"/>
    </row>
    <row r="2177" spans="1:12" ht="15">
      <c r="A2177" s="25" t="s">
        <v>1391</v>
      </c>
      <c r="B2177" s="28" t="s">
        <v>1392</v>
      </c>
      <c r="C2177" s="1"/>
      <c r="D2177" s="2"/>
      <c r="E2177" s="3"/>
      <c r="F2177" s="1"/>
      <c r="G2177" s="2"/>
      <c r="H2177" s="3"/>
      <c r="I2177" s="31">
        <v>3065000</v>
      </c>
      <c r="J2177" s="31">
        <v>0</v>
      </c>
      <c r="K2177" s="31">
        <v>0</v>
      </c>
      <c r="L2177" s="22">
        <f aca="true" t="shared" si="685" ref="L2177">SUM(I2177:K2179)</f>
        <v>3065000</v>
      </c>
    </row>
    <row r="2178" spans="1:12" ht="18" customHeight="1">
      <c r="A2178" s="26"/>
      <c r="B2178" s="29"/>
      <c r="C2178" s="4"/>
      <c r="D2178" s="5"/>
      <c r="E2178" s="6"/>
      <c r="F2178" s="4"/>
      <c r="G2178" s="5"/>
      <c r="H2178" s="6"/>
      <c r="I2178" s="32"/>
      <c r="J2178" s="32"/>
      <c r="K2178" s="32"/>
      <c r="L2178" s="23"/>
    </row>
    <row r="2179" spans="1:12" ht="15">
      <c r="A2179" s="27"/>
      <c r="B2179" s="30"/>
      <c r="C2179" s="7"/>
      <c r="D2179" s="8"/>
      <c r="E2179" s="9"/>
      <c r="F2179" s="7"/>
      <c r="G2179" s="8"/>
      <c r="H2179" s="9"/>
      <c r="I2179" s="33"/>
      <c r="J2179" s="33"/>
      <c r="K2179" s="33"/>
      <c r="L2179" s="24"/>
    </row>
    <row r="2180" spans="1:12" ht="15">
      <c r="A2180" s="25" t="s">
        <v>1393</v>
      </c>
      <c r="B2180" s="28" t="s">
        <v>1394</v>
      </c>
      <c r="C2180" s="1"/>
      <c r="D2180" s="2"/>
      <c r="E2180" s="3"/>
      <c r="F2180" s="1"/>
      <c r="G2180" s="2"/>
      <c r="H2180" s="3"/>
      <c r="I2180" s="31">
        <v>-12158</v>
      </c>
      <c r="J2180" s="31">
        <v>0</v>
      </c>
      <c r="K2180" s="31">
        <v>0</v>
      </c>
      <c r="L2180" s="22">
        <f aca="true" t="shared" si="686" ref="L2180">SUM(I2180:K2182)</f>
        <v>-12158</v>
      </c>
    </row>
    <row r="2181" spans="1:12" ht="18" customHeight="1">
      <c r="A2181" s="26"/>
      <c r="B2181" s="29"/>
      <c r="C2181" s="4"/>
      <c r="D2181" s="5"/>
      <c r="E2181" s="6"/>
      <c r="F2181" s="4"/>
      <c r="G2181" s="5"/>
      <c r="H2181" s="6"/>
      <c r="I2181" s="32"/>
      <c r="J2181" s="32"/>
      <c r="K2181" s="32"/>
      <c r="L2181" s="23"/>
    </row>
    <row r="2182" spans="1:12" ht="15">
      <c r="A2182" s="27"/>
      <c r="B2182" s="30"/>
      <c r="C2182" s="7"/>
      <c r="D2182" s="8"/>
      <c r="E2182" s="9"/>
      <c r="F2182" s="7"/>
      <c r="G2182" s="8"/>
      <c r="H2182" s="9"/>
      <c r="I2182" s="33"/>
      <c r="J2182" s="33"/>
      <c r="K2182" s="33"/>
      <c r="L2182" s="24"/>
    </row>
    <row r="2183" spans="1:12" ht="18" customHeight="1">
      <c r="A2183" s="25" t="s">
        <v>1395</v>
      </c>
      <c r="B2183" s="28" t="s">
        <v>1396</v>
      </c>
      <c r="C2183" s="1"/>
      <c r="D2183" s="2"/>
      <c r="E2183" s="3"/>
      <c r="F2183" s="1"/>
      <c r="G2183" s="2"/>
      <c r="H2183" s="3"/>
      <c r="I2183" s="31">
        <v>434908</v>
      </c>
      <c r="J2183" s="31">
        <v>0</v>
      </c>
      <c r="K2183" s="31">
        <v>0</v>
      </c>
      <c r="L2183" s="22">
        <f aca="true" t="shared" si="687" ref="L2183">SUM(I2183:K2185)</f>
        <v>434908</v>
      </c>
    </row>
    <row r="2184" spans="1:12" ht="6.75" customHeight="1">
      <c r="A2184" s="26"/>
      <c r="B2184" s="29"/>
      <c r="C2184" s="4"/>
      <c r="D2184" s="5"/>
      <c r="E2184" s="6"/>
      <c r="F2184" s="4"/>
      <c r="G2184" s="5"/>
      <c r="H2184" s="6"/>
      <c r="I2184" s="32"/>
      <c r="J2184" s="32"/>
      <c r="K2184" s="32"/>
      <c r="L2184" s="23"/>
    </row>
    <row r="2185" spans="1:12" ht="18" customHeight="1">
      <c r="A2185" s="27"/>
      <c r="B2185" s="30"/>
      <c r="C2185" s="7"/>
      <c r="D2185" s="8"/>
      <c r="E2185" s="9"/>
      <c r="F2185" s="7"/>
      <c r="G2185" s="8"/>
      <c r="H2185" s="9"/>
      <c r="I2185" s="33"/>
      <c r="J2185" s="33"/>
      <c r="K2185" s="33"/>
      <c r="L2185" s="24"/>
    </row>
    <row r="2186" spans="1:12" ht="15">
      <c r="A2186" s="25" t="s">
        <v>1397</v>
      </c>
      <c r="B2186" s="28" t="s">
        <v>1398</v>
      </c>
      <c r="C2186" s="1"/>
      <c r="D2186" s="2"/>
      <c r="E2186" s="3"/>
      <c r="F2186" s="1"/>
      <c r="G2186" s="2"/>
      <c r="H2186" s="3"/>
      <c r="I2186" s="31">
        <v>0</v>
      </c>
      <c r="J2186" s="31">
        <v>1500000</v>
      </c>
      <c r="K2186" s="31">
        <v>14395000</v>
      </c>
      <c r="L2186" s="22">
        <f aca="true" t="shared" si="688" ref="L2186">SUM(I2186:K2188)</f>
        <v>15895000</v>
      </c>
    </row>
    <row r="2187" spans="1:12" ht="18" customHeight="1">
      <c r="A2187" s="26"/>
      <c r="B2187" s="29"/>
      <c r="C2187" s="4"/>
      <c r="D2187" s="5"/>
      <c r="E2187" s="6"/>
      <c r="F2187" s="4"/>
      <c r="G2187" s="5"/>
      <c r="H2187" s="6"/>
      <c r="I2187" s="32"/>
      <c r="J2187" s="32"/>
      <c r="K2187" s="32"/>
      <c r="L2187" s="23"/>
    </row>
    <row r="2188" spans="1:12" ht="15">
      <c r="A2188" s="27"/>
      <c r="B2188" s="30"/>
      <c r="C2188" s="7"/>
      <c r="D2188" s="8"/>
      <c r="E2188" s="9"/>
      <c r="F2188" s="7"/>
      <c r="G2188" s="8"/>
      <c r="H2188" s="9"/>
      <c r="I2188" s="33"/>
      <c r="J2188" s="33"/>
      <c r="K2188" s="33"/>
      <c r="L2188" s="24"/>
    </row>
    <row r="2189" spans="1:12" ht="15">
      <c r="A2189" s="25" t="s">
        <v>1399</v>
      </c>
      <c r="B2189" s="28" t="s">
        <v>1400</v>
      </c>
      <c r="C2189" s="1"/>
      <c r="D2189" s="2"/>
      <c r="E2189" s="3"/>
      <c r="F2189" s="1"/>
      <c r="G2189" s="2"/>
      <c r="H2189" s="3"/>
      <c r="I2189" s="31">
        <v>0</v>
      </c>
      <c r="J2189" s="31">
        <v>6500000</v>
      </c>
      <c r="K2189" s="31">
        <v>16400000</v>
      </c>
      <c r="L2189" s="22">
        <f aca="true" t="shared" si="689" ref="L2189">SUM(I2189:K2191)</f>
        <v>22900000</v>
      </c>
    </row>
    <row r="2190" spans="1:12" ht="18" customHeight="1">
      <c r="A2190" s="26"/>
      <c r="B2190" s="29"/>
      <c r="C2190" s="4"/>
      <c r="D2190" s="5"/>
      <c r="E2190" s="6"/>
      <c r="F2190" s="4"/>
      <c r="G2190" s="5"/>
      <c r="H2190" s="6"/>
      <c r="I2190" s="32"/>
      <c r="J2190" s="32"/>
      <c r="K2190" s="32"/>
      <c r="L2190" s="23"/>
    </row>
    <row r="2191" spans="1:12" ht="15">
      <c r="A2191" s="27"/>
      <c r="B2191" s="30"/>
      <c r="C2191" s="7"/>
      <c r="D2191" s="8"/>
      <c r="E2191" s="9"/>
      <c r="F2191" s="7"/>
      <c r="G2191" s="8"/>
      <c r="H2191" s="9"/>
      <c r="I2191" s="33"/>
      <c r="J2191" s="33"/>
      <c r="K2191" s="33"/>
      <c r="L2191" s="24"/>
    </row>
    <row r="2192" spans="1:12" ht="15">
      <c r="A2192" s="25" t="s">
        <v>1401</v>
      </c>
      <c r="B2192" s="28" t="s">
        <v>1402</v>
      </c>
      <c r="C2192" s="1"/>
      <c r="D2192" s="2"/>
      <c r="E2192" s="3"/>
      <c r="F2192" s="1"/>
      <c r="G2192" s="2"/>
      <c r="H2192" s="3"/>
      <c r="I2192" s="31">
        <v>0</v>
      </c>
      <c r="J2192" s="31">
        <v>1200000</v>
      </c>
      <c r="K2192" s="31">
        <v>10400000</v>
      </c>
      <c r="L2192" s="22">
        <f aca="true" t="shared" si="690" ref="L2192">SUM(I2192:K2194)</f>
        <v>11600000</v>
      </c>
    </row>
    <row r="2193" spans="1:12" ht="18" customHeight="1">
      <c r="A2193" s="26"/>
      <c r="B2193" s="29"/>
      <c r="C2193" s="4"/>
      <c r="D2193" s="5"/>
      <c r="E2193" s="6"/>
      <c r="F2193" s="4"/>
      <c r="G2193" s="5"/>
      <c r="H2193" s="6"/>
      <c r="I2193" s="32"/>
      <c r="J2193" s="32"/>
      <c r="K2193" s="32"/>
      <c r="L2193" s="23"/>
    </row>
    <row r="2194" spans="1:12" ht="15">
      <c r="A2194" s="27"/>
      <c r="B2194" s="30"/>
      <c r="C2194" s="7"/>
      <c r="D2194" s="8"/>
      <c r="E2194" s="9"/>
      <c r="F2194" s="7"/>
      <c r="G2194" s="8"/>
      <c r="H2194" s="9"/>
      <c r="I2194" s="33"/>
      <c r="J2194" s="33"/>
      <c r="K2194" s="33"/>
      <c r="L2194" s="24"/>
    </row>
    <row r="2195" spans="1:12" ht="15">
      <c r="A2195" s="25" t="s">
        <v>1403</v>
      </c>
      <c r="B2195" s="28" t="s">
        <v>1404</v>
      </c>
      <c r="C2195" s="1"/>
      <c r="D2195" s="2"/>
      <c r="E2195" s="3"/>
      <c r="F2195" s="1"/>
      <c r="G2195" s="2"/>
      <c r="H2195" s="3"/>
      <c r="I2195" s="31">
        <v>675000</v>
      </c>
      <c r="J2195" s="31">
        <v>0</v>
      </c>
      <c r="K2195" s="31">
        <v>0</v>
      </c>
      <c r="L2195" s="22">
        <f aca="true" t="shared" si="691" ref="L2195">SUM(I2195:K2197)</f>
        <v>675000</v>
      </c>
    </row>
    <row r="2196" spans="1:12" ht="18" customHeight="1">
      <c r="A2196" s="26"/>
      <c r="B2196" s="29"/>
      <c r="C2196" s="4"/>
      <c r="D2196" s="5"/>
      <c r="E2196" s="6"/>
      <c r="F2196" s="4"/>
      <c r="G2196" s="5"/>
      <c r="H2196" s="6"/>
      <c r="I2196" s="32"/>
      <c r="J2196" s="32"/>
      <c r="K2196" s="32"/>
      <c r="L2196" s="23"/>
    </row>
    <row r="2197" spans="1:12" ht="15">
      <c r="A2197" s="27"/>
      <c r="B2197" s="30"/>
      <c r="C2197" s="7"/>
      <c r="D2197" s="8"/>
      <c r="E2197" s="9"/>
      <c r="F2197" s="7"/>
      <c r="G2197" s="8"/>
      <c r="H2197" s="9"/>
      <c r="I2197" s="33"/>
      <c r="J2197" s="33"/>
      <c r="K2197" s="33"/>
      <c r="L2197" s="24"/>
    </row>
    <row r="2198" spans="1:12" ht="15">
      <c r="A2198" s="25" t="s">
        <v>1405</v>
      </c>
      <c r="B2198" s="28" t="s">
        <v>1406</v>
      </c>
      <c r="C2198" s="1"/>
      <c r="D2198" s="2"/>
      <c r="E2198" s="3"/>
      <c r="F2198" s="1"/>
      <c r="G2198" s="2"/>
      <c r="H2198" s="3"/>
      <c r="I2198" s="31">
        <v>400000</v>
      </c>
      <c r="J2198" s="31">
        <v>1100000</v>
      </c>
      <c r="K2198" s="31">
        <v>0</v>
      </c>
      <c r="L2198" s="22">
        <f aca="true" t="shared" si="692" ref="L2198">SUM(I2198:K2200)</f>
        <v>1500000</v>
      </c>
    </row>
    <row r="2199" spans="1:12" ht="18" customHeight="1">
      <c r="A2199" s="26"/>
      <c r="B2199" s="29"/>
      <c r="C2199" s="4"/>
      <c r="D2199" s="5"/>
      <c r="E2199" s="6"/>
      <c r="F2199" s="4"/>
      <c r="G2199" s="5"/>
      <c r="H2199" s="6"/>
      <c r="I2199" s="32"/>
      <c r="J2199" s="32"/>
      <c r="K2199" s="32"/>
      <c r="L2199" s="23"/>
    </row>
    <row r="2200" spans="1:12" ht="15">
      <c r="A2200" s="27"/>
      <c r="B2200" s="30"/>
      <c r="C2200" s="7"/>
      <c r="D2200" s="8"/>
      <c r="E2200" s="9"/>
      <c r="F2200" s="7"/>
      <c r="G2200" s="8"/>
      <c r="H2200" s="9"/>
      <c r="I2200" s="33"/>
      <c r="J2200" s="33"/>
      <c r="K2200" s="33"/>
      <c r="L2200" s="24"/>
    </row>
    <row r="2201" spans="1:12" ht="15">
      <c r="A2201" s="41" t="s">
        <v>1560</v>
      </c>
      <c r="B2201" s="42"/>
      <c r="C2201" s="43" t="s">
        <v>130</v>
      </c>
      <c r="D2201" s="44"/>
      <c r="E2201" s="45"/>
      <c r="F2201" s="43" t="s">
        <v>131</v>
      </c>
      <c r="G2201" s="44"/>
      <c r="H2201" s="45"/>
      <c r="I2201" s="14">
        <f>SUM(I2162:I2200)</f>
        <v>-1442424</v>
      </c>
      <c r="J2201" s="14">
        <f aca="true" t="shared" si="693" ref="J2201:L2201">SUM(J2162:J2200)</f>
        <v>10800000</v>
      </c>
      <c r="K2201" s="14">
        <f t="shared" si="693"/>
        <v>41695000</v>
      </c>
      <c r="L2201" s="17">
        <f t="shared" si="693"/>
        <v>51052576</v>
      </c>
    </row>
    <row r="2202" spans="1:12" ht="18" customHeight="1">
      <c r="A2202" s="46" t="s">
        <v>131</v>
      </c>
      <c r="B2202" s="42"/>
      <c r="C2202" s="42"/>
      <c r="D2202" s="42"/>
      <c r="E2202" s="42"/>
      <c r="F2202" s="42"/>
      <c r="G2202" s="42"/>
      <c r="H2202" s="42"/>
      <c r="I2202" s="42"/>
      <c r="J2202" s="42"/>
      <c r="K2202" s="42"/>
      <c r="L2202" s="47"/>
    </row>
    <row r="2203" spans="1:12" ht="15.75" thickBot="1">
      <c r="A2203" s="36" t="s">
        <v>1407</v>
      </c>
      <c r="B2203" s="48"/>
      <c r="C2203" s="48"/>
      <c r="D2203" s="48"/>
      <c r="E2203" s="48"/>
      <c r="F2203" s="48"/>
      <c r="G2203" s="48"/>
      <c r="H2203" s="48"/>
      <c r="I2203" s="48"/>
      <c r="J2203" s="48"/>
      <c r="K2203" s="48"/>
      <c r="L2203" s="49"/>
    </row>
    <row r="2204" spans="1:12" ht="15.75" thickTop="1">
      <c r="A2204" s="25" t="s">
        <v>1408</v>
      </c>
      <c r="B2204" s="28" t="s">
        <v>1409</v>
      </c>
      <c r="C2204" s="1"/>
      <c r="D2204" s="2"/>
      <c r="E2204" s="3"/>
      <c r="F2204" s="1"/>
      <c r="G2204" s="2"/>
      <c r="H2204" s="3"/>
      <c r="I2204" s="31">
        <v>75899295</v>
      </c>
      <c r="J2204" s="31">
        <v>19333681</v>
      </c>
      <c r="K2204" s="31">
        <v>351750</v>
      </c>
      <c r="L2204" s="22">
        <f>SUM(I2204:K2206)</f>
        <v>95584726</v>
      </c>
    </row>
    <row r="2205" spans="1:12" ht="18" customHeight="1">
      <c r="A2205" s="26"/>
      <c r="B2205" s="29"/>
      <c r="C2205" s="4"/>
      <c r="D2205" s="5"/>
      <c r="E2205" s="6"/>
      <c r="F2205" s="4"/>
      <c r="G2205" s="5"/>
      <c r="H2205" s="6"/>
      <c r="I2205" s="32"/>
      <c r="J2205" s="32"/>
      <c r="K2205" s="32"/>
      <c r="L2205" s="23"/>
    </row>
    <row r="2206" spans="1:12" ht="15">
      <c r="A2206" s="27"/>
      <c r="B2206" s="30"/>
      <c r="C2206" s="7"/>
      <c r="D2206" s="8"/>
      <c r="E2206" s="9"/>
      <c r="F2206" s="7"/>
      <c r="G2206" s="8"/>
      <c r="H2206" s="9"/>
      <c r="I2206" s="33"/>
      <c r="J2206" s="33"/>
      <c r="K2206" s="33"/>
      <c r="L2206" s="24"/>
    </row>
    <row r="2207" spans="1:12" ht="15">
      <c r="A2207" s="25" t="s">
        <v>1410</v>
      </c>
      <c r="B2207" s="28" t="s">
        <v>1561</v>
      </c>
      <c r="C2207" s="1"/>
      <c r="D2207" s="2"/>
      <c r="E2207" s="3"/>
      <c r="F2207" s="1"/>
      <c r="G2207" s="2"/>
      <c r="H2207" s="3"/>
      <c r="I2207" s="31">
        <v>3662329</v>
      </c>
      <c r="J2207" s="31">
        <v>9105339</v>
      </c>
      <c r="K2207" s="31">
        <v>49908979</v>
      </c>
      <c r="L2207" s="22">
        <f aca="true" t="shared" si="694" ref="L2207">SUM(I2207:K2209)</f>
        <v>62676647</v>
      </c>
    </row>
    <row r="2208" spans="1:12" ht="18" customHeight="1">
      <c r="A2208" s="26"/>
      <c r="B2208" s="29"/>
      <c r="C2208" s="4"/>
      <c r="D2208" s="5"/>
      <c r="E2208" s="6"/>
      <c r="F2208" s="4"/>
      <c r="G2208" s="5"/>
      <c r="H2208" s="6"/>
      <c r="I2208" s="32"/>
      <c r="J2208" s="32"/>
      <c r="K2208" s="32"/>
      <c r="L2208" s="23"/>
    </row>
    <row r="2209" spans="1:12" ht="15">
      <c r="A2209" s="27"/>
      <c r="B2209" s="30"/>
      <c r="C2209" s="7"/>
      <c r="D2209" s="8"/>
      <c r="E2209" s="9"/>
      <c r="F2209" s="7"/>
      <c r="G2209" s="8"/>
      <c r="H2209" s="9"/>
      <c r="I2209" s="33"/>
      <c r="J2209" s="33"/>
      <c r="K2209" s="33"/>
      <c r="L2209" s="24"/>
    </row>
    <row r="2210" spans="1:12" ht="15">
      <c r="A2210" s="25" t="s">
        <v>1411</v>
      </c>
      <c r="B2210" s="28" t="s">
        <v>1412</v>
      </c>
      <c r="C2210" s="1"/>
      <c r="D2210" s="2"/>
      <c r="E2210" s="3"/>
      <c r="F2210" s="1"/>
      <c r="G2210" s="2"/>
      <c r="H2210" s="3"/>
      <c r="I2210" s="31">
        <v>-4584070</v>
      </c>
      <c r="J2210" s="31">
        <v>0</v>
      </c>
      <c r="K2210" s="31">
        <v>0</v>
      </c>
      <c r="L2210" s="22">
        <f aca="true" t="shared" si="695" ref="L2210">SUM(I2210:K2212)</f>
        <v>-4584070</v>
      </c>
    </row>
    <row r="2211" spans="1:12" ht="18" customHeight="1">
      <c r="A2211" s="26"/>
      <c r="B2211" s="29"/>
      <c r="C2211" s="4"/>
      <c r="D2211" s="5"/>
      <c r="E2211" s="6"/>
      <c r="F2211" s="4"/>
      <c r="G2211" s="5"/>
      <c r="H2211" s="6"/>
      <c r="I2211" s="32"/>
      <c r="J2211" s="32"/>
      <c r="K2211" s="32"/>
      <c r="L2211" s="23"/>
    </row>
    <row r="2212" spans="1:12" ht="15">
      <c r="A2212" s="27"/>
      <c r="B2212" s="30"/>
      <c r="C2212" s="7"/>
      <c r="D2212" s="8"/>
      <c r="E2212" s="9"/>
      <c r="F2212" s="7"/>
      <c r="G2212" s="8"/>
      <c r="H2212" s="9"/>
      <c r="I2212" s="33"/>
      <c r="J2212" s="33"/>
      <c r="K2212" s="33"/>
      <c r="L2212" s="24"/>
    </row>
    <row r="2213" spans="1:12" ht="15">
      <c r="A2213" s="25" t="s">
        <v>1413</v>
      </c>
      <c r="B2213" s="28" t="s">
        <v>1414</v>
      </c>
      <c r="C2213" s="1"/>
      <c r="D2213" s="2"/>
      <c r="E2213" s="3"/>
      <c r="F2213" s="1"/>
      <c r="G2213" s="2"/>
      <c r="H2213" s="3"/>
      <c r="I2213" s="31">
        <v>29920</v>
      </c>
      <c r="J2213" s="31">
        <v>0</v>
      </c>
      <c r="K2213" s="31">
        <v>0</v>
      </c>
      <c r="L2213" s="22">
        <f aca="true" t="shared" si="696" ref="L2213">SUM(I2213:K2215)</f>
        <v>29920</v>
      </c>
    </row>
    <row r="2214" spans="1:12" ht="18" customHeight="1">
      <c r="A2214" s="26"/>
      <c r="B2214" s="29"/>
      <c r="C2214" s="4"/>
      <c r="D2214" s="5"/>
      <c r="E2214" s="6"/>
      <c r="F2214" s="4"/>
      <c r="G2214" s="5"/>
      <c r="H2214" s="6"/>
      <c r="I2214" s="32"/>
      <c r="J2214" s="32"/>
      <c r="K2214" s="32"/>
      <c r="L2214" s="23"/>
    </row>
    <row r="2215" spans="1:12" ht="15">
      <c r="A2215" s="27"/>
      <c r="B2215" s="30"/>
      <c r="C2215" s="7"/>
      <c r="D2215" s="8"/>
      <c r="E2215" s="9"/>
      <c r="F2215" s="7"/>
      <c r="G2215" s="8"/>
      <c r="H2215" s="9"/>
      <c r="I2215" s="33"/>
      <c r="J2215" s="33"/>
      <c r="K2215" s="33"/>
      <c r="L2215" s="24"/>
    </row>
    <row r="2216" spans="1:12" ht="15">
      <c r="A2216" s="25" t="s">
        <v>1415</v>
      </c>
      <c r="B2216" s="28" t="s">
        <v>1416</v>
      </c>
      <c r="C2216" s="1"/>
      <c r="D2216" s="2"/>
      <c r="E2216" s="3"/>
      <c r="F2216" s="1"/>
      <c r="G2216" s="2"/>
      <c r="H2216" s="3"/>
      <c r="I2216" s="31">
        <v>4977296</v>
      </c>
      <c r="J2216" s="31">
        <v>0</v>
      </c>
      <c r="K2216" s="31">
        <v>0</v>
      </c>
      <c r="L2216" s="22">
        <f aca="true" t="shared" si="697" ref="L2216">SUM(I2216:K2218)</f>
        <v>4977296</v>
      </c>
    </row>
    <row r="2217" spans="1:12" ht="18" customHeight="1">
      <c r="A2217" s="26"/>
      <c r="B2217" s="29"/>
      <c r="C2217" s="4"/>
      <c r="D2217" s="5"/>
      <c r="E2217" s="6"/>
      <c r="F2217" s="4"/>
      <c r="G2217" s="5"/>
      <c r="H2217" s="6"/>
      <c r="I2217" s="32"/>
      <c r="J2217" s="32"/>
      <c r="K2217" s="32"/>
      <c r="L2217" s="23"/>
    </row>
    <row r="2218" spans="1:12" ht="15">
      <c r="A2218" s="27"/>
      <c r="B2218" s="30"/>
      <c r="C2218" s="7"/>
      <c r="D2218" s="8"/>
      <c r="E2218" s="9"/>
      <c r="F2218" s="7"/>
      <c r="G2218" s="8"/>
      <c r="H2218" s="9"/>
      <c r="I2218" s="33"/>
      <c r="J2218" s="33"/>
      <c r="K2218" s="33"/>
      <c r="L2218" s="24"/>
    </row>
    <row r="2219" spans="1:12" ht="15">
      <c r="A2219" s="25" t="s">
        <v>1417</v>
      </c>
      <c r="B2219" s="28" t="s">
        <v>1418</v>
      </c>
      <c r="C2219" s="1"/>
      <c r="D2219" s="2"/>
      <c r="E2219" s="3"/>
      <c r="F2219" s="1"/>
      <c r="G2219" s="2"/>
      <c r="H2219" s="3"/>
      <c r="I2219" s="31">
        <v>918742</v>
      </c>
      <c r="J2219" s="31">
        <v>1632916</v>
      </c>
      <c r="K2219" s="31">
        <v>1200428</v>
      </c>
      <c r="L2219" s="22">
        <f aca="true" t="shared" si="698" ref="L2219">SUM(I2219:K2221)</f>
        <v>3752086</v>
      </c>
    </row>
    <row r="2220" spans="1:12" ht="18" customHeight="1">
      <c r="A2220" s="26"/>
      <c r="B2220" s="29"/>
      <c r="C2220" s="4"/>
      <c r="D2220" s="5"/>
      <c r="E2220" s="6"/>
      <c r="F2220" s="4"/>
      <c r="G2220" s="5"/>
      <c r="H2220" s="6"/>
      <c r="I2220" s="32"/>
      <c r="J2220" s="32"/>
      <c r="K2220" s="32"/>
      <c r="L2220" s="23"/>
    </row>
    <row r="2221" spans="1:12" ht="15">
      <c r="A2221" s="27"/>
      <c r="B2221" s="30"/>
      <c r="C2221" s="7"/>
      <c r="D2221" s="8"/>
      <c r="E2221" s="9"/>
      <c r="F2221" s="7"/>
      <c r="G2221" s="8"/>
      <c r="H2221" s="9"/>
      <c r="I2221" s="33"/>
      <c r="J2221" s="33"/>
      <c r="K2221" s="33"/>
      <c r="L2221" s="24"/>
    </row>
    <row r="2222" spans="1:12" ht="18" customHeight="1">
      <c r="A2222" s="25" t="s">
        <v>1419</v>
      </c>
      <c r="B2222" s="28" t="s">
        <v>1420</v>
      </c>
      <c r="C2222" s="1"/>
      <c r="D2222" s="2"/>
      <c r="E2222" s="3"/>
      <c r="F2222" s="1"/>
      <c r="G2222" s="2"/>
      <c r="H2222" s="3"/>
      <c r="I2222" s="31">
        <v>2829402</v>
      </c>
      <c r="J2222" s="31">
        <v>0</v>
      </c>
      <c r="K2222" s="31">
        <v>0</v>
      </c>
      <c r="L2222" s="22">
        <f aca="true" t="shared" si="699" ref="L2222">SUM(I2222:K2224)</f>
        <v>2829402</v>
      </c>
    </row>
    <row r="2223" spans="1:12" ht="6.75" customHeight="1">
      <c r="A2223" s="26"/>
      <c r="B2223" s="29"/>
      <c r="C2223" s="4"/>
      <c r="D2223" s="5"/>
      <c r="E2223" s="6"/>
      <c r="F2223" s="4"/>
      <c r="G2223" s="5"/>
      <c r="H2223" s="6"/>
      <c r="I2223" s="32"/>
      <c r="J2223" s="32"/>
      <c r="K2223" s="32"/>
      <c r="L2223" s="23"/>
    </row>
    <row r="2224" spans="1:12" ht="18" customHeight="1">
      <c r="A2224" s="27"/>
      <c r="B2224" s="30"/>
      <c r="C2224" s="7"/>
      <c r="D2224" s="8"/>
      <c r="E2224" s="9"/>
      <c r="F2224" s="7"/>
      <c r="G2224" s="8"/>
      <c r="H2224" s="9"/>
      <c r="I2224" s="33"/>
      <c r="J2224" s="33"/>
      <c r="K2224" s="33"/>
      <c r="L2224" s="24"/>
    </row>
    <row r="2225" spans="1:12" ht="15">
      <c r="A2225" s="25" t="s">
        <v>1421</v>
      </c>
      <c r="B2225" s="28" t="s">
        <v>1422</v>
      </c>
      <c r="C2225" s="1"/>
      <c r="D2225" s="2"/>
      <c r="E2225" s="3"/>
      <c r="F2225" s="1"/>
      <c r="G2225" s="2"/>
      <c r="H2225" s="3"/>
      <c r="I2225" s="31">
        <v>2658487</v>
      </c>
      <c r="J2225" s="31">
        <v>0</v>
      </c>
      <c r="K2225" s="31">
        <v>0</v>
      </c>
      <c r="L2225" s="22">
        <f aca="true" t="shared" si="700" ref="L2225">SUM(I2225:K2227)</f>
        <v>2658487</v>
      </c>
    </row>
    <row r="2226" spans="1:12" ht="18" customHeight="1">
      <c r="A2226" s="26"/>
      <c r="B2226" s="29"/>
      <c r="C2226" s="4"/>
      <c r="D2226" s="5"/>
      <c r="E2226" s="6"/>
      <c r="F2226" s="4"/>
      <c r="G2226" s="5"/>
      <c r="H2226" s="6"/>
      <c r="I2226" s="32"/>
      <c r="J2226" s="32"/>
      <c r="K2226" s="32"/>
      <c r="L2226" s="23"/>
    </row>
    <row r="2227" spans="1:12" ht="15">
      <c r="A2227" s="27"/>
      <c r="B2227" s="30"/>
      <c r="C2227" s="7"/>
      <c r="D2227" s="8"/>
      <c r="E2227" s="9"/>
      <c r="F2227" s="7"/>
      <c r="G2227" s="8"/>
      <c r="H2227" s="9"/>
      <c r="I2227" s="33"/>
      <c r="J2227" s="33"/>
      <c r="K2227" s="33"/>
      <c r="L2227" s="24"/>
    </row>
    <row r="2228" spans="1:12" ht="15">
      <c r="A2228" s="25" t="s">
        <v>1423</v>
      </c>
      <c r="B2228" s="28" t="s">
        <v>1424</v>
      </c>
      <c r="C2228" s="1"/>
      <c r="D2228" s="2"/>
      <c r="E2228" s="3"/>
      <c r="F2228" s="1"/>
      <c r="G2228" s="2"/>
      <c r="H2228" s="3"/>
      <c r="I2228" s="31">
        <v>599702</v>
      </c>
      <c r="J2228" s="31">
        <v>0</v>
      </c>
      <c r="K2228" s="31">
        <v>0</v>
      </c>
      <c r="L2228" s="22">
        <f aca="true" t="shared" si="701" ref="L2228">SUM(I2228:K2230)</f>
        <v>599702</v>
      </c>
    </row>
    <row r="2229" spans="1:12" ht="18" customHeight="1">
      <c r="A2229" s="26"/>
      <c r="B2229" s="29"/>
      <c r="C2229" s="4"/>
      <c r="D2229" s="5"/>
      <c r="E2229" s="6"/>
      <c r="F2229" s="4"/>
      <c r="G2229" s="5"/>
      <c r="H2229" s="6"/>
      <c r="I2229" s="32"/>
      <c r="J2229" s="32"/>
      <c r="K2229" s="32"/>
      <c r="L2229" s="23"/>
    </row>
    <row r="2230" spans="1:12" ht="15">
      <c r="A2230" s="27"/>
      <c r="B2230" s="30"/>
      <c r="C2230" s="7"/>
      <c r="D2230" s="8"/>
      <c r="E2230" s="9"/>
      <c r="F2230" s="7"/>
      <c r="G2230" s="8"/>
      <c r="H2230" s="9"/>
      <c r="I2230" s="33"/>
      <c r="J2230" s="33"/>
      <c r="K2230" s="33"/>
      <c r="L2230" s="24"/>
    </row>
    <row r="2231" spans="1:12" ht="15">
      <c r="A2231" s="25" t="s">
        <v>1425</v>
      </c>
      <c r="B2231" s="28" t="s">
        <v>1426</v>
      </c>
      <c r="C2231" s="1"/>
      <c r="D2231" s="2"/>
      <c r="E2231" s="3"/>
      <c r="F2231" s="1"/>
      <c r="G2231" s="2"/>
      <c r="H2231" s="3"/>
      <c r="I2231" s="31">
        <v>224462</v>
      </c>
      <c r="J2231" s="31">
        <v>0</v>
      </c>
      <c r="K2231" s="31">
        <v>0</v>
      </c>
      <c r="L2231" s="22">
        <f aca="true" t="shared" si="702" ref="L2231">SUM(I2231:K2233)</f>
        <v>224462</v>
      </c>
    </row>
    <row r="2232" spans="1:12" ht="18" customHeight="1">
      <c r="A2232" s="26"/>
      <c r="B2232" s="29"/>
      <c r="C2232" s="4"/>
      <c r="D2232" s="5"/>
      <c r="E2232" s="6"/>
      <c r="F2232" s="4"/>
      <c r="G2232" s="5"/>
      <c r="H2232" s="6"/>
      <c r="I2232" s="32"/>
      <c r="J2232" s="32"/>
      <c r="K2232" s="32"/>
      <c r="L2232" s="23"/>
    </row>
    <row r="2233" spans="1:12" ht="15">
      <c r="A2233" s="27"/>
      <c r="B2233" s="30"/>
      <c r="C2233" s="7"/>
      <c r="D2233" s="8"/>
      <c r="E2233" s="9"/>
      <c r="F2233" s="7"/>
      <c r="G2233" s="8"/>
      <c r="H2233" s="9"/>
      <c r="I2233" s="33"/>
      <c r="J2233" s="33"/>
      <c r="K2233" s="33"/>
      <c r="L2233" s="24"/>
    </row>
    <row r="2234" spans="1:12" ht="15">
      <c r="A2234" s="25" t="s">
        <v>1427</v>
      </c>
      <c r="B2234" s="28" t="s">
        <v>1428</v>
      </c>
      <c r="C2234" s="1"/>
      <c r="D2234" s="2"/>
      <c r="E2234" s="3"/>
      <c r="F2234" s="1"/>
      <c r="G2234" s="2"/>
      <c r="H2234" s="3"/>
      <c r="I2234" s="31">
        <v>421611</v>
      </c>
      <c r="J2234" s="31">
        <v>0</v>
      </c>
      <c r="K2234" s="31">
        <v>0</v>
      </c>
      <c r="L2234" s="22">
        <f aca="true" t="shared" si="703" ref="L2234">SUM(I2234:K2236)</f>
        <v>421611</v>
      </c>
    </row>
    <row r="2235" spans="1:12" ht="18" customHeight="1">
      <c r="A2235" s="26"/>
      <c r="B2235" s="29"/>
      <c r="C2235" s="4"/>
      <c r="D2235" s="5"/>
      <c r="E2235" s="6"/>
      <c r="F2235" s="4"/>
      <c r="G2235" s="5"/>
      <c r="H2235" s="6"/>
      <c r="I2235" s="32"/>
      <c r="J2235" s="32"/>
      <c r="K2235" s="32"/>
      <c r="L2235" s="23"/>
    </row>
    <row r="2236" spans="1:12" ht="15">
      <c r="A2236" s="27"/>
      <c r="B2236" s="30"/>
      <c r="C2236" s="7"/>
      <c r="D2236" s="8"/>
      <c r="E2236" s="9"/>
      <c r="F2236" s="7"/>
      <c r="G2236" s="8"/>
      <c r="H2236" s="9"/>
      <c r="I2236" s="33"/>
      <c r="J2236" s="33"/>
      <c r="K2236" s="33"/>
      <c r="L2236" s="24"/>
    </row>
    <row r="2237" spans="1:12" ht="15">
      <c r="A2237" s="25" t="s">
        <v>1429</v>
      </c>
      <c r="B2237" s="28" t="s">
        <v>1430</v>
      </c>
      <c r="C2237" s="1"/>
      <c r="D2237" s="2"/>
      <c r="E2237" s="3"/>
      <c r="F2237" s="1"/>
      <c r="G2237" s="2"/>
      <c r="H2237" s="3"/>
      <c r="I2237" s="31">
        <v>10735736</v>
      </c>
      <c r="J2237" s="50">
        <v>15693153</v>
      </c>
      <c r="K2237" s="50">
        <v>10264088</v>
      </c>
      <c r="L2237" s="53">
        <f aca="true" t="shared" si="704" ref="L2237">SUM(I2237:K2239)</f>
        <v>36692977</v>
      </c>
    </row>
    <row r="2238" spans="1:12" ht="18" customHeight="1">
      <c r="A2238" s="26"/>
      <c r="B2238" s="29"/>
      <c r="C2238" s="4"/>
      <c r="D2238" s="5"/>
      <c r="E2238" s="6"/>
      <c r="F2238" s="4"/>
      <c r="G2238" s="5"/>
      <c r="H2238" s="6"/>
      <c r="I2238" s="32"/>
      <c r="J2238" s="51"/>
      <c r="K2238" s="51"/>
      <c r="L2238" s="54"/>
    </row>
    <row r="2239" spans="1:12" ht="15">
      <c r="A2239" s="27"/>
      <c r="B2239" s="30"/>
      <c r="C2239" s="7"/>
      <c r="D2239" s="8"/>
      <c r="E2239" s="9"/>
      <c r="F2239" s="7"/>
      <c r="G2239" s="8"/>
      <c r="H2239" s="9"/>
      <c r="I2239" s="33"/>
      <c r="J2239" s="52"/>
      <c r="K2239" s="52"/>
      <c r="L2239" s="55"/>
    </row>
    <row r="2240" spans="1:12" ht="15">
      <c r="A2240" s="41" t="s">
        <v>1431</v>
      </c>
      <c r="B2240" s="42"/>
      <c r="C2240" s="43" t="s">
        <v>130</v>
      </c>
      <c r="D2240" s="44"/>
      <c r="E2240" s="45"/>
      <c r="F2240" s="43" t="s">
        <v>131</v>
      </c>
      <c r="G2240" s="44"/>
      <c r="H2240" s="45"/>
      <c r="I2240" s="14">
        <f>SUM(I2204:I2239)</f>
        <v>98372912</v>
      </c>
      <c r="J2240" s="14">
        <f aca="true" t="shared" si="705" ref="J2240:L2240">SUM(J2204:J2239)</f>
        <v>45765089</v>
      </c>
      <c r="K2240" s="14">
        <f t="shared" si="705"/>
        <v>61725245</v>
      </c>
      <c r="L2240" s="16">
        <f t="shared" si="705"/>
        <v>205863246</v>
      </c>
    </row>
    <row r="2241" spans="1:12" ht="18" customHeight="1">
      <c r="A2241" s="46" t="s">
        <v>131</v>
      </c>
      <c r="B2241" s="42"/>
      <c r="C2241" s="42"/>
      <c r="D2241" s="42"/>
      <c r="E2241" s="42"/>
      <c r="F2241" s="42"/>
      <c r="G2241" s="42"/>
      <c r="H2241" s="42"/>
      <c r="I2241" s="42"/>
      <c r="J2241" s="42"/>
      <c r="K2241" s="42"/>
      <c r="L2241" s="47"/>
    </row>
    <row r="2242" spans="1:12" ht="15.75" thickBot="1">
      <c r="A2242" s="36" t="s">
        <v>1432</v>
      </c>
      <c r="B2242" s="48"/>
      <c r="C2242" s="48"/>
      <c r="D2242" s="48"/>
      <c r="E2242" s="48"/>
      <c r="F2242" s="48"/>
      <c r="G2242" s="48"/>
      <c r="H2242" s="48"/>
      <c r="I2242" s="48"/>
      <c r="J2242" s="48"/>
      <c r="K2242" s="48"/>
      <c r="L2242" s="49"/>
    </row>
    <row r="2243" spans="1:12" ht="15.75" thickTop="1">
      <c r="A2243" s="25" t="s">
        <v>1433</v>
      </c>
      <c r="B2243" s="28" t="s">
        <v>1434</v>
      </c>
      <c r="C2243" s="1"/>
      <c r="D2243" s="2"/>
      <c r="E2243" s="3"/>
      <c r="F2243" s="1"/>
      <c r="G2243" s="2"/>
      <c r="H2243" s="3"/>
      <c r="I2243" s="31">
        <v>23000</v>
      </c>
      <c r="J2243" s="31">
        <v>26619</v>
      </c>
      <c r="K2243" s="31">
        <v>0</v>
      </c>
      <c r="L2243" s="22">
        <f>SUM(I2243:K2245)</f>
        <v>49619</v>
      </c>
    </row>
    <row r="2244" spans="1:12" ht="18" customHeight="1">
      <c r="A2244" s="26"/>
      <c r="B2244" s="29"/>
      <c r="C2244" s="4"/>
      <c r="D2244" s="5"/>
      <c r="E2244" s="6"/>
      <c r="F2244" s="4"/>
      <c r="G2244" s="5"/>
      <c r="H2244" s="6"/>
      <c r="I2244" s="32"/>
      <c r="J2244" s="32"/>
      <c r="K2244" s="32"/>
      <c r="L2244" s="23"/>
    </row>
    <row r="2245" spans="1:12" ht="15">
      <c r="A2245" s="27"/>
      <c r="B2245" s="30"/>
      <c r="C2245" s="7"/>
      <c r="D2245" s="8"/>
      <c r="E2245" s="9"/>
      <c r="F2245" s="7"/>
      <c r="G2245" s="8"/>
      <c r="H2245" s="9"/>
      <c r="I2245" s="33"/>
      <c r="J2245" s="33"/>
      <c r="K2245" s="33"/>
      <c r="L2245" s="24"/>
    </row>
    <row r="2246" spans="1:12" ht="15">
      <c r="A2246" s="25" t="s">
        <v>1435</v>
      </c>
      <c r="B2246" s="28" t="s">
        <v>1436</v>
      </c>
      <c r="C2246" s="1"/>
      <c r="D2246" s="2"/>
      <c r="E2246" s="3"/>
      <c r="F2246" s="1"/>
      <c r="G2246" s="2"/>
      <c r="H2246" s="3"/>
      <c r="I2246" s="31">
        <v>1200000</v>
      </c>
      <c r="J2246" s="31">
        <v>0</v>
      </c>
      <c r="K2246" s="31">
        <v>0</v>
      </c>
      <c r="L2246" s="22">
        <f aca="true" t="shared" si="706" ref="L2246">SUM(I2246:K2248)</f>
        <v>1200000</v>
      </c>
    </row>
    <row r="2247" spans="1:12" ht="18" customHeight="1">
      <c r="A2247" s="26"/>
      <c r="B2247" s="29"/>
      <c r="C2247" s="4"/>
      <c r="D2247" s="5"/>
      <c r="E2247" s="6"/>
      <c r="F2247" s="4"/>
      <c r="G2247" s="5"/>
      <c r="H2247" s="6"/>
      <c r="I2247" s="32"/>
      <c r="J2247" s="32"/>
      <c r="K2247" s="32"/>
      <c r="L2247" s="23"/>
    </row>
    <row r="2248" spans="1:12" ht="15">
      <c r="A2248" s="27"/>
      <c r="B2248" s="30"/>
      <c r="C2248" s="7"/>
      <c r="D2248" s="8"/>
      <c r="E2248" s="9"/>
      <c r="F2248" s="7"/>
      <c r="G2248" s="8"/>
      <c r="H2248" s="9"/>
      <c r="I2248" s="33"/>
      <c r="J2248" s="33"/>
      <c r="K2248" s="33"/>
      <c r="L2248" s="24"/>
    </row>
    <row r="2249" spans="1:12" ht="18" customHeight="1">
      <c r="A2249" s="25" t="s">
        <v>1437</v>
      </c>
      <c r="B2249" s="28" t="s">
        <v>1438</v>
      </c>
      <c r="C2249" s="1"/>
      <c r="D2249" s="2"/>
      <c r="E2249" s="3"/>
      <c r="F2249" s="1"/>
      <c r="G2249" s="2"/>
      <c r="H2249" s="3"/>
      <c r="I2249" s="31">
        <v>-383680</v>
      </c>
      <c r="J2249" s="31">
        <v>0</v>
      </c>
      <c r="K2249" s="31">
        <v>0</v>
      </c>
      <c r="L2249" s="22">
        <f aca="true" t="shared" si="707" ref="L2249">SUM(I2249:K2251)</f>
        <v>-383680</v>
      </c>
    </row>
    <row r="2250" spans="1:12" ht="6.75" customHeight="1">
      <c r="A2250" s="26"/>
      <c r="B2250" s="29"/>
      <c r="C2250" s="4"/>
      <c r="D2250" s="5"/>
      <c r="E2250" s="6"/>
      <c r="F2250" s="4"/>
      <c r="G2250" s="5"/>
      <c r="H2250" s="6"/>
      <c r="I2250" s="32"/>
      <c r="J2250" s="32"/>
      <c r="K2250" s="32"/>
      <c r="L2250" s="23"/>
    </row>
    <row r="2251" spans="1:12" ht="18" customHeight="1">
      <c r="A2251" s="27"/>
      <c r="B2251" s="30"/>
      <c r="C2251" s="7"/>
      <c r="D2251" s="8"/>
      <c r="E2251" s="9"/>
      <c r="F2251" s="7"/>
      <c r="G2251" s="8"/>
      <c r="H2251" s="9"/>
      <c r="I2251" s="33"/>
      <c r="J2251" s="33"/>
      <c r="K2251" s="33"/>
      <c r="L2251" s="24"/>
    </row>
    <row r="2252" spans="1:12" ht="15">
      <c r="A2252" s="25" t="s">
        <v>1439</v>
      </c>
      <c r="B2252" s="28" t="s">
        <v>1440</v>
      </c>
      <c r="C2252" s="1"/>
      <c r="D2252" s="2"/>
      <c r="E2252" s="3"/>
      <c r="F2252" s="1"/>
      <c r="G2252" s="2"/>
      <c r="H2252" s="3"/>
      <c r="I2252" s="31">
        <v>19400001</v>
      </c>
      <c r="J2252" s="31">
        <v>2072939</v>
      </c>
      <c r="K2252" s="31">
        <v>0</v>
      </c>
      <c r="L2252" s="22">
        <f aca="true" t="shared" si="708" ref="L2252">SUM(I2252:K2254)</f>
        <v>21472940</v>
      </c>
    </row>
    <row r="2253" spans="1:12" ht="18" customHeight="1">
      <c r="A2253" s="26"/>
      <c r="B2253" s="29"/>
      <c r="C2253" s="4"/>
      <c r="D2253" s="5"/>
      <c r="E2253" s="6"/>
      <c r="F2253" s="4"/>
      <c r="G2253" s="5"/>
      <c r="H2253" s="6"/>
      <c r="I2253" s="32"/>
      <c r="J2253" s="32"/>
      <c r="K2253" s="32"/>
      <c r="L2253" s="23"/>
    </row>
    <row r="2254" spans="1:12" ht="15">
      <c r="A2254" s="27"/>
      <c r="B2254" s="30"/>
      <c r="C2254" s="7"/>
      <c r="D2254" s="8"/>
      <c r="E2254" s="9"/>
      <c r="F2254" s="7"/>
      <c r="G2254" s="8"/>
      <c r="H2254" s="9"/>
      <c r="I2254" s="33"/>
      <c r="J2254" s="33"/>
      <c r="K2254" s="33"/>
      <c r="L2254" s="24"/>
    </row>
    <row r="2255" spans="1:12" ht="15">
      <c r="A2255" s="25" t="s">
        <v>1441</v>
      </c>
      <c r="B2255" s="28" t="s">
        <v>1442</v>
      </c>
      <c r="C2255" s="1"/>
      <c r="D2255" s="2"/>
      <c r="E2255" s="3"/>
      <c r="F2255" s="1"/>
      <c r="G2255" s="2"/>
      <c r="H2255" s="3"/>
      <c r="I2255" s="31">
        <v>11965632</v>
      </c>
      <c r="J2255" s="31">
        <v>45787717</v>
      </c>
      <c r="K2255" s="31">
        <v>15071669</v>
      </c>
      <c r="L2255" s="22">
        <f aca="true" t="shared" si="709" ref="L2255">SUM(I2255:K2257)</f>
        <v>72825018</v>
      </c>
    </row>
    <row r="2256" spans="1:12" ht="18" customHeight="1">
      <c r="A2256" s="26"/>
      <c r="B2256" s="29"/>
      <c r="C2256" s="4"/>
      <c r="D2256" s="5"/>
      <c r="E2256" s="6"/>
      <c r="F2256" s="4"/>
      <c r="G2256" s="5"/>
      <c r="H2256" s="6"/>
      <c r="I2256" s="32"/>
      <c r="J2256" s="32"/>
      <c r="K2256" s="32"/>
      <c r="L2256" s="23"/>
    </row>
    <row r="2257" spans="1:12" ht="15">
      <c r="A2257" s="27"/>
      <c r="B2257" s="30"/>
      <c r="C2257" s="7"/>
      <c r="D2257" s="8"/>
      <c r="E2257" s="9"/>
      <c r="F2257" s="7"/>
      <c r="G2257" s="8"/>
      <c r="H2257" s="9"/>
      <c r="I2257" s="33"/>
      <c r="J2257" s="33"/>
      <c r="K2257" s="33"/>
      <c r="L2257" s="24"/>
    </row>
    <row r="2258" spans="1:12" ht="15">
      <c r="A2258" s="25" t="s">
        <v>1443</v>
      </c>
      <c r="B2258" s="28" t="s">
        <v>1444</v>
      </c>
      <c r="C2258" s="1"/>
      <c r="D2258" s="2"/>
      <c r="E2258" s="3"/>
      <c r="F2258" s="1"/>
      <c r="G2258" s="2"/>
      <c r="H2258" s="3"/>
      <c r="I2258" s="31">
        <v>834000</v>
      </c>
      <c r="J2258" s="31">
        <v>0</v>
      </c>
      <c r="K2258" s="31">
        <v>0</v>
      </c>
      <c r="L2258" s="22">
        <f aca="true" t="shared" si="710" ref="L2258">SUM(I2258:K2260)</f>
        <v>834000</v>
      </c>
    </row>
    <row r="2259" spans="1:12" ht="18" customHeight="1">
      <c r="A2259" s="26"/>
      <c r="B2259" s="29"/>
      <c r="C2259" s="4"/>
      <c r="D2259" s="5"/>
      <c r="E2259" s="6"/>
      <c r="F2259" s="4"/>
      <c r="G2259" s="5"/>
      <c r="H2259" s="6"/>
      <c r="I2259" s="32"/>
      <c r="J2259" s="32"/>
      <c r="K2259" s="32"/>
      <c r="L2259" s="23"/>
    </row>
    <row r="2260" spans="1:12" ht="15">
      <c r="A2260" s="27"/>
      <c r="B2260" s="30"/>
      <c r="C2260" s="7"/>
      <c r="D2260" s="8"/>
      <c r="E2260" s="9"/>
      <c r="F2260" s="7"/>
      <c r="G2260" s="8"/>
      <c r="H2260" s="9"/>
      <c r="I2260" s="33"/>
      <c r="J2260" s="33"/>
      <c r="K2260" s="33"/>
      <c r="L2260" s="24"/>
    </row>
    <row r="2261" spans="1:12" ht="15">
      <c r="A2261" s="25" t="s">
        <v>1445</v>
      </c>
      <c r="B2261" s="28" t="s">
        <v>1446</v>
      </c>
      <c r="C2261" s="1"/>
      <c r="D2261" s="2"/>
      <c r="E2261" s="3"/>
      <c r="F2261" s="1"/>
      <c r="G2261" s="2"/>
      <c r="H2261" s="3"/>
      <c r="I2261" s="31">
        <v>1053667</v>
      </c>
      <c r="J2261" s="31">
        <v>3242277</v>
      </c>
      <c r="K2261" s="31">
        <v>2429176</v>
      </c>
      <c r="L2261" s="22">
        <f aca="true" t="shared" si="711" ref="L2261">SUM(I2261:K2263)</f>
        <v>6725120</v>
      </c>
    </row>
    <row r="2262" spans="1:12" ht="18" customHeight="1">
      <c r="A2262" s="26"/>
      <c r="B2262" s="29"/>
      <c r="C2262" s="4"/>
      <c r="D2262" s="5"/>
      <c r="E2262" s="6"/>
      <c r="F2262" s="4"/>
      <c r="G2262" s="5"/>
      <c r="H2262" s="6"/>
      <c r="I2262" s="32"/>
      <c r="J2262" s="32"/>
      <c r="K2262" s="32"/>
      <c r="L2262" s="23"/>
    </row>
    <row r="2263" spans="1:12" ht="15">
      <c r="A2263" s="27"/>
      <c r="B2263" s="30"/>
      <c r="C2263" s="7"/>
      <c r="D2263" s="8"/>
      <c r="E2263" s="9"/>
      <c r="F2263" s="7"/>
      <c r="G2263" s="8"/>
      <c r="H2263" s="9"/>
      <c r="I2263" s="33"/>
      <c r="J2263" s="33"/>
      <c r="K2263" s="33"/>
      <c r="L2263" s="24"/>
    </row>
    <row r="2264" spans="1:12" ht="15">
      <c r="A2264" s="25" t="s">
        <v>1447</v>
      </c>
      <c r="B2264" s="28" t="s">
        <v>1448</v>
      </c>
      <c r="C2264" s="1"/>
      <c r="D2264" s="2"/>
      <c r="E2264" s="3"/>
      <c r="F2264" s="1"/>
      <c r="G2264" s="2"/>
      <c r="H2264" s="3"/>
      <c r="I2264" s="31">
        <v>1051630</v>
      </c>
      <c r="J2264" s="31">
        <v>10546453</v>
      </c>
      <c r="K2264" s="31">
        <v>0</v>
      </c>
      <c r="L2264" s="22">
        <f aca="true" t="shared" si="712" ref="L2264">SUM(I2264:K2266)</f>
        <v>11598083</v>
      </c>
    </row>
    <row r="2265" spans="1:12" ht="18" customHeight="1">
      <c r="A2265" s="26"/>
      <c r="B2265" s="29"/>
      <c r="C2265" s="4"/>
      <c r="D2265" s="5"/>
      <c r="E2265" s="6"/>
      <c r="F2265" s="4"/>
      <c r="G2265" s="5"/>
      <c r="H2265" s="6"/>
      <c r="I2265" s="32"/>
      <c r="J2265" s="32"/>
      <c r="K2265" s="32"/>
      <c r="L2265" s="23"/>
    </row>
    <row r="2266" spans="1:12" ht="15">
      <c r="A2266" s="27"/>
      <c r="B2266" s="30"/>
      <c r="C2266" s="7"/>
      <c r="D2266" s="8"/>
      <c r="E2266" s="9"/>
      <c r="F2266" s="7"/>
      <c r="G2266" s="8"/>
      <c r="H2266" s="9"/>
      <c r="I2266" s="33"/>
      <c r="J2266" s="33"/>
      <c r="K2266" s="33"/>
      <c r="L2266" s="24"/>
    </row>
    <row r="2267" spans="1:12" ht="15">
      <c r="A2267" s="41" t="s">
        <v>1449</v>
      </c>
      <c r="B2267" s="42"/>
      <c r="C2267" s="43" t="s">
        <v>130</v>
      </c>
      <c r="D2267" s="44"/>
      <c r="E2267" s="45"/>
      <c r="F2267" s="43" t="s">
        <v>131</v>
      </c>
      <c r="G2267" s="44"/>
      <c r="H2267" s="45"/>
      <c r="I2267" s="14">
        <f>SUM(I2243:I2266)</f>
        <v>35144250</v>
      </c>
      <c r="J2267" s="14">
        <f aca="true" t="shared" si="713" ref="J2267:L2267">SUM(J2243:J2266)</f>
        <v>61676005</v>
      </c>
      <c r="K2267" s="14">
        <f t="shared" si="713"/>
        <v>17500845</v>
      </c>
      <c r="L2267" s="16">
        <f t="shared" si="713"/>
        <v>114321100</v>
      </c>
    </row>
    <row r="2268" spans="1:12" ht="18" customHeight="1">
      <c r="A2268" s="46" t="s">
        <v>131</v>
      </c>
      <c r="B2268" s="42"/>
      <c r="C2268" s="42"/>
      <c r="D2268" s="42"/>
      <c r="E2268" s="42"/>
      <c r="F2268" s="42"/>
      <c r="G2268" s="42"/>
      <c r="H2268" s="42"/>
      <c r="I2268" s="42"/>
      <c r="J2268" s="42"/>
      <c r="K2268" s="42"/>
      <c r="L2268" s="47"/>
    </row>
    <row r="2269" spans="1:12" ht="15.75" thickBot="1">
      <c r="A2269" s="36" t="s">
        <v>1546</v>
      </c>
      <c r="B2269" s="48"/>
      <c r="C2269" s="48"/>
      <c r="D2269" s="48"/>
      <c r="E2269" s="48"/>
      <c r="F2269" s="48"/>
      <c r="G2269" s="48"/>
      <c r="H2269" s="48"/>
      <c r="I2269" s="48"/>
      <c r="J2269" s="48"/>
      <c r="K2269" s="48"/>
      <c r="L2269" s="49"/>
    </row>
    <row r="2270" spans="1:12" ht="15.75" thickTop="1">
      <c r="A2270" s="25" t="s">
        <v>1450</v>
      </c>
      <c r="B2270" s="28" t="s">
        <v>1451</v>
      </c>
      <c r="C2270" s="1"/>
      <c r="D2270" s="2"/>
      <c r="E2270" s="3"/>
      <c r="F2270" s="1"/>
      <c r="G2270" s="2"/>
      <c r="H2270" s="3"/>
      <c r="I2270" s="31">
        <v>-59759</v>
      </c>
      <c r="J2270" s="31">
        <v>0</v>
      </c>
      <c r="K2270" s="31">
        <v>0</v>
      </c>
      <c r="L2270" s="22">
        <f>SUM(I2270:K2272)</f>
        <v>-59759</v>
      </c>
    </row>
    <row r="2271" spans="1:12" ht="18" customHeight="1">
      <c r="A2271" s="26"/>
      <c r="B2271" s="29"/>
      <c r="C2271" s="4"/>
      <c r="D2271" s="5"/>
      <c r="E2271" s="6"/>
      <c r="F2271" s="4"/>
      <c r="G2271" s="5"/>
      <c r="H2271" s="6"/>
      <c r="I2271" s="32"/>
      <c r="J2271" s="32"/>
      <c r="K2271" s="32"/>
      <c r="L2271" s="23"/>
    </row>
    <row r="2272" spans="1:12" ht="15">
      <c r="A2272" s="27"/>
      <c r="B2272" s="30"/>
      <c r="C2272" s="7"/>
      <c r="D2272" s="8"/>
      <c r="E2272" s="9"/>
      <c r="F2272" s="7"/>
      <c r="G2272" s="8"/>
      <c r="H2272" s="9"/>
      <c r="I2272" s="33"/>
      <c r="J2272" s="33"/>
      <c r="K2272" s="33"/>
      <c r="L2272" s="24"/>
    </row>
    <row r="2273" spans="1:12" ht="15">
      <c r="A2273" s="25" t="s">
        <v>1452</v>
      </c>
      <c r="B2273" s="28" t="s">
        <v>1453</v>
      </c>
      <c r="C2273" s="1"/>
      <c r="D2273" s="2"/>
      <c r="E2273" s="3"/>
      <c r="F2273" s="1"/>
      <c r="G2273" s="2"/>
      <c r="H2273" s="3"/>
      <c r="I2273" s="31">
        <v>34612</v>
      </c>
      <c r="J2273" s="31">
        <v>0</v>
      </c>
      <c r="K2273" s="31">
        <v>0</v>
      </c>
      <c r="L2273" s="22">
        <f aca="true" t="shared" si="714" ref="L2273">SUM(I2273:K2275)</f>
        <v>34612</v>
      </c>
    </row>
    <row r="2274" spans="1:12" ht="18" customHeight="1">
      <c r="A2274" s="26"/>
      <c r="B2274" s="29"/>
      <c r="C2274" s="4"/>
      <c r="D2274" s="5"/>
      <c r="E2274" s="6"/>
      <c r="F2274" s="4"/>
      <c r="G2274" s="5"/>
      <c r="H2274" s="6"/>
      <c r="I2274" s="32"/>
      <c r="J2274" s="32"/>
      <c r="K2274" s="32"/>
      <c r="L2274" s="23"/>
    </row>
    <row r="2275" spans="1:12" ht="15">
      <c r="A2275" s="27"/>
      <c r="B2275" s="30"/>
      <c r="C2275" s="7"/>
      <c r="D2275" s="8"/>
      <c r="E2275" s="9"/>
      <c r="F2275" s="7"/>
      <c r="G2275" s="8"/>
      <c r="H2275" s="9"/>
      <c r="I2275" s="33"/>
      <c r="J2275" s="33"/>
      <c r="K2275" s="33"/>
      <c r="L2275" s="24"/>
    </row>
    <row r="2276" spans="1:12" ht="15">
      <c r="A2276" s="25" t="s">
        <v>1454</v>
      </c>
      <c r="B2276" s="28" t="s">
        <v>1455</v>
      </c>
      <c r="C2276" s="1"/>
      <c r="D2276" s="2"/>
      <c r="E2276" s="3"/>
      <c r="F2276" s="1"/>
      <c r="G2276" s="2"/>
      <c r="H2276" s="3"/>
      <c r="I2276" s="31">
        <v>7182</v>
      </c>
      <c r="J2276" s="31">
        <v>0</v>
      </c>
      <c r="K2276" s="31">
        <v>0</v>
      </c>
      <c r="L2276" s="22">
        <f aca="true" t="shared" si="715" ref="L2276">SUM(I2276:K2278)</f>
        <v>7182</v>
      </c>
    </row>
    <row r="2277" spans="1:12" ht="18" customHeight="1">
      <c r="A2277" s="26"/>
      <c r="B2277" s="29"/>
      <c r="C2277" s="4"/>
      <c r="D2277" s="5"/>
      <c r="E2277" s="6"/>
      <c r="F2277" s="4"/>
      <c r="G2277" s="5"/>
      <c r="H2277" s="6"/>
      <c r="I2277" s="32"/>
      <c r="J2277" s="32"/>
      <c r="K2277" s="32"/>
      <c r="L2277" s="23"/>
    </row>
    <row r="2278" spans="1:12" ht="15">
      <c r="A2278" s="27"/>
      <c r="B2278" s="30"/>
      <c r="C2278" s="7"/>
      <c r="D2278" s="8"/>
      <c r="E2278" s="9"/>
      <c r="F2278" s="7"/>
      <c r="G2278" s="8"/>
      <c r="H2278" s="9"/>
      <c r="I2278" s="33"/>
      <c r="J2278" s="33"/>
      <c r="K2278" s="33"/>
      <c r="L2278" s="24"/>
    </row>
    <row r="2279" spans="1:12" ht="15">
      <c r="A2279" s="25" t="s">
        <v>1456</v>
      </c>
      <c r="B2279" s="28" t="s">
        <v>1457</v>
      </c>
      <c r="C2279" s="1"/>
      <c r="D2279" s="2"/>
      <c r="E2279" s="3"/>
      <c r="F2279" s="1"/>
      <c r="G2279" s="2"/>
      <c r="H2279" s="3"/>
      <c r="I2279" s="31">
        <v>124113</v>
      </c>
      <c r="J2279" s="31">
        <v>0</v>
      </c>
      <c r="K2279" s="31">
        <v>0</v>
      </c>
      <c r="L2279" s="22">
        <f aca="true" t="shared" si="716" ref="L2279">SUM(I2279:K2281)</f>
        <v>124113</v>
      </c>
    </row>
    <row r="2280" spans="1:12" ht="18" customHeight="1">
      <c r="A2280" s="26"/>
      <c r="B2280" s="29"/>
      <c r="C2280" s="4"/>
      <c r="D2280" s="5"/>
      <c r="E2280" s="6"/>
      <c r="F2280" s="4"/>
      <c r="G2280" s="5"/>
      <c r="H2280" s="6"/>
      <c r="I2280" s="32"/>
      <c r="J2280" s="32"/>
      <c r="K2280" s="32"/>
      <c r="L2280" s="23"/>
    </row>
    <row r="2281" spans="1:12" ht="15">
      <c r="A2281" s="27"/>
      <c r="B2281" s="30"/>
      <c r="C2281" s="7"/>
      <c r="D2281" s="8"/>
      <c r="E2281" s="9"/>
      <c r="F2281" s="7"/>
      <c r="G2281" s="8"/>
      <c r="H2281" s="9"/>
      <c r="I2281" s="33"/>
      <c r="J2281" s="33"/>
      <c r="K2281" s="33"/>
      <c r="L2281" s="24"/>
    </row>
    <row r="2282" spans="1:12" ht="15">
      <c r="A2282" s="25" t="s">
        <v>1458</v>
      </c>
      <c r="B2282" s="28" t="s">
        <v>1459</v>
      </c>
      <c r="C2282" s="1"/>
      <c r="D2282" s="2"/>
      <c r="E2282" s="3"/>
      <c r="F2282" s="1"/>
      <c r="G2282" s="2"/>
      <c r="H2282" s="3"/>
      <c r="I2282" s="31">
        <v>1192036</v>
      </c>
      <c r="J2282" s="31">
        <v>0</v>
      </c>
      <c r="K2282" s="31">
        <v>0</v>
      </c>
      <c r="L2282" s="22">
        <f aca="true" t="shared" si="717" ref="L2282">SUM(I2282:K2284)</f>
        <v>1192036</v>
      </c>
    </row>
    <row r="2283" spans="1:12" ht="18" customHeight="1">
      <c r="A2283" s="26"/>
      <c r="B2283" s="29"/>
      <c r="C2283" s="4"/>
      <c r="D2283" s="5"/>
      <c r="E2283" s="6"/>
      <c r="F2283" s="4"/>
      <c r="G2283" s="5"/>
      <c r="H2283" s="6"/>
      <c r="I2283" s="32"/>
      <c r="J2283" s="32"/>
      <c r="K2283" s="32"/>
      <c r="L2283" s="23"/>
    </row>
    <row r="2284" spans="1:12" ht="15">
      <c r="A2284" s="27"/>
      <c r="B2284" s="30"/>
      <c r="C2284" s="7"/>
      <c r="D2284" s="8"/>
      <c r="E2284" s="9"/>
      <c r="F2284" s="7"/>
      <c r="G2284" s="8"/>
      <c r="H2284" s="9"/>
      <c r="I2284" s="33"/>
      <c r="J2284" s="33"/>
      <c r="K2284" s="33"/>
      <c r="L2284" s="24"/>
    </row>
    <row r="2285" spans="1:12" ht="15">
      <c r="A2285" s="25" t="s">
        <v>1460</v>
      </c>
      <c r="B2285" s="28" t="s">
        <v>1461</v>
      </c>
      <c r="C2285" s="1"/>
      <c r="D2285" s="2"/>
      <c r="E2285" s="3"/>
      <c r="F2285" s="1"/>
      <c r="G2285" s="2"/>
      <c r="H2285" s="3"/>
      <c r="I2285" s="31">
        <v>199</v>
      </c>
      <c r="J2285" s="31">
        <v>0</v>
      </c>
      <c r="K2285" s="31">
        <v>0</v>
      </c>
      <c r="L2285" s="22">
        <f aca="true" t="shared" si="718" ref="L2285">SUM(I2285:K2287)</f>
        <v>199</v>
      </c>
    </row>
    <row r="2286" spans="1:12" ht="18" customHeight="1">
      <c r="A2286" s="26"/>
      <c r="B2286" s="29"/>
      <c r="C2286" s="4"/>
      <c r="D2286" s="5"/>
      <c r="E2286" s="6"/>
      <c r="F2286" s="4"/>
      <c r="G2286" s="5"/>
      <c r="H2286" s="6"/>
      <c r="I2286" s="32"/>
      <c r="J2286" s="32"/>
      <c r="K2286" s="32"/>
      <c r="L2286" s="23"/>
    </row>
    <row r="2287" spans="1:12" ht="15">
      <c r="A2287" s="27"/>
      <c r="B2287" s="30"/>
      <c r="C2287" s="7"/>
      <c r="D2287" s="8"/>
      <c r="E2287" s="9"/>
      <c r="F2287" s="7"/>
      <c r="G2287" s="8"/>
      <c r="H2287" s="9"/>
      <c r="I2287" s="33"/>
      <c r="J2287" s="33"/>
      <c r="K2287" s="33"/>
      <c r="L2287" s="24"/>
    </row>
    <row r="2288" spans="1:12" ht="15">
      <c r="A2288" s="25" t="s">
        <v>1462</v>
      </c>
      <c r="B2288" s="28" t="s">
        <v>1463</v>
      </c>
      <c r="C2288" s="1"/>
      <c r="D2288" s="2"/>
      <c r="E2288" s="3"/>
      <c r="F2288" s="1"/>
      <c r="G2288" s="2"/>
      <c r="H2288" s="3"/>
      <c r="I2288" s="31">
        <v>12064</v>
      </c>
      <c r="J2288" s="31">
        <v>0</v>
      </c>
      <c r="K2288" s="31">
        <v>0</v>
      </c>
      <c r="L2288" s="22">
        <f aca="true" t="shared" si="719" ref="L2288">SUM(I2288:K2290)</f>
        <v>12064</v>
      </c>
    </row>
    <row r="2289" spans="1:12" ht="18" customHeight="1">
      <c r="A2289" s="26"/>
      <c r="B2289" s="29"/>
      <c r="C2289" s="4"/>
      <c r="D2289" s="5"/>
      <c r="E2289" s="6"/>
      <c r="F2289" s="4"/>
      <c r="G2289" s="5"/>
      <c r="H2289" s="6"/>
      <c r="I2289" s="32"/>
      <c r="J2289" s="32"/>
      <c r="K2289" s="32"/>
      <c r="L2289" s="23"/>
    </row>
    <row r="2290" spans="1:12" ht="15">
      <c r="A2290" s="27"/>
      <c r="B2290" s="30"/>
      <c r="C2290" s="7"/>
      <c r="D2290" s="8"/>
      <c r="E2290" s="9"/>
      <c r="F2290" s="7"/>
      <c r="G2290" s="8"/>
      <c r="H2290" s="9"/>
      <c r="I2290" s="33"/>
      <c r="J2290" s="33"/>
      <c r="K2290" s="33"/>
      <c r="L2290" s="24"/>
    </row>
    <row r="2291" spans="1:12" ht="15">
      <c r="A2291" s="25" t="s">
        <v>1464</v>
      </c>
      <c r="B2291" s="28" t="s">
        <v>1465</v>
      </c>
      <c r="C2291" s="1"/>
      <c r="D2291" s="2"/>
      <c r="E2291" s="3"/>
      <c r="F2291" s="1"/>
      <c r="G2291" s="2"/>
      <c r="H2291" s="3"/>
      <c r="I2291" s="31">
        <v>250000</v>
      </c>
      <c r="J2291" s="31">
        <v>0</v>
      </c>
      <c r="K2291" s="31">
        <v>0</v>
      </c>
      <c r="L2291" s="22">
        <f aca="true" t="shared" si="720" ref="L2291">SUM(I2291:K2293)</f>
        <v>250000</v>
      </c>
    </row>
    <row r="2292" spans="1:12" ht="18" customHeight="1">
      <c r="A2292" s="26"/>
      <c r="B2292" s="29"/>
      <c r="C2292" s="4"/>
      <c r="D2292" s="5"/>
      <c r="E2292" s="6"/>
      <c r="F2292" s="4"/>
      <c r="G2292" s="5"/>
      <c r="H2292" s="6"/>
      <c r="I2292" s="32"/>
      <c r="J2292" s="32"/>
      <c r="K2292" s="32"/>
      <c r="L2292" s="23"/>
    </row>
    <row r="2293" spans="1:12" ht="15">
      <c r="A2293" s="27"/>
      <c r="B2293" s="30"/>
      <c r="C2293" s="7"/>
      <c r="D2293" s="8"/>
      <c r="E2293" s="9"/>
      <c r="F2293" s="7"/>
      <c r="G2293" s="8"/>
      <c r="H2293" s="9"/>
      <c r="I2293" s="33"/>
      <c r="J2293" s="33"/>
      <c r="K2293" s="33"/>
      <c r="L2293" s="24"/>
    </row>
    <row r="2294" spans="1:12" ht="15">
      <c r="A2294" s="25" t="s">
        <v>1466</v>
      </c>
      <c r="B2294" s="28" t="s">
        <v>1467</v>
      </c>
      <c r="C2294" s="1"/>
      <c r="D2294" s="2"/>
      <c r="E2294" s="3"/>
      <c r="F2294" s="1"/>
      <c r="G2294" s="2"/>
      <c r="H2294" s="3"/>
      <c r="I2294" s="31">
        <v>277</v>
      </c>
      <c r="J2294" s="31">
        <v>0</v>
      </c>
      <c r="K2294" s="31">
        <v>0</v>
      </c>
      <c r="L2294" s="22">
        <f aca="true" t="shared" si="721" ref="L2294">SUM(I2294:K2296)</f>
        <v>277</v>
      </c>
    </row>
    <row r="2295" spans="1:12" ht="18" customHeight="1">
      <c r="A2295" s="26"/>
      <c r="B2295" s="29"/>
      <c r="C2295" s="4"/>
      <c r="D2295" s="5"/>
      <c r="E2295" s="6"/>
      <c r="F2295" s="4"/>
      <c r="G2295" s="5"/>
      <c r="H2295" s="6"/>
      <c r="I2295" s="32"/>
      <c r="J2295" s="32"/>
      <c r="K2295" s="32"/>
      <c r="L2295" s="23"/>
    </row>
    <row r="2296" spans="1:12" ht="15">
      <c r="A2296" s="27"/>
      <c r="B2296" s="30"/>
      <c r="C2296" s="7"/>
      <c r="D2296" s="8"/>
      <c r="E2296" s="9"/>
      <c r="F2296" s="7"/>
      <c r="G2296" s="8"/>
      <c r="H2296" s="9"/>
      <c r="I2296" s="33"/>
      <c r="J2296" s="33"/>
      <c r="K2296" s="33"/>
      <c r="L2296" s="24"/>
    </row>
    <row r="2297" spans="1:12" ht="15">
      <c r="A2297" s="25" t="s">
        <v>1468</v>
      </c>
      <c r="B2297" s="28" t="s">
        <v>1469</v>
      </c>
      <c r="C2297" s="1"/>
      <c r="D2297" s="2"/>
      <c r="E2297" s="3"/>
      <c r="F2297" s="1"/>
      <c r="G2297" s="2"/>
      <c r="H2297" s="3"/>
      <c r="I2297" s="31">
        <v>21643</v>
      </c>
      <c r="J2297" s="31">
        <v>0</v>
      </c>
      <c r="K2297" s="31">
        <v>0</v>
      </c>
      <c r="L2297" s="22">
        <f aca="true" t="shared" si="722" ref="L2297">SUM(I2297:K2299)</f>
        <v>21643</v>
      </c>
    </row>
    <row r="2298" spans="1:12" ht="18" customHeight="1">
      <c r="A2298" s="26"/>
      <c r="B2298" s="29"/>
      <c r="C2298" s="4"/>
      <c r="D2298" s="5"/>
      <c r="E2298" s="6"/>
      <c r="F2298" s="4"/>
      <c r="G2298" s="5"/>
      <c r="H2298" s="6"/>
      <c r="I2298" s="32"/>
      <c r="J2298" s="32"/>
      <c r="K2298" s="32"/>
      <c r="L2298" s="23"/>
    </row>
    <row r="2299" spans="1:12" ht="15">
      <c r="A2299" s="27"/>
      <c r="B2299" s="30"/>
      <c r="C2299" s="7"/>
      <c r="D2299" s="8"/>
      <c r="E2299" s="9"/>
      <c r="F2299" s="7"/>
      <c r="G2299" s="8"/>
      <c r="H2299" s="9"/>
      <c r="I2299" s="33"/>
      <c r="J2299" s="33"/>
      <c r="K2299" s="33"/>
      <c r="L2299" s="24"/>
    </row>
    <row r="2300" spans="1:12" ht="15">
      <c r="A2300" s="25" t="s">
        <v>1470</v>
      </c>
      <c r="B2300" s="28" t="s">
        <v>1471</v>
      </c>
      <c r="C2300" s="1"/>
      <c r="D2300" s="2"/>
      <c r="E2300" s="3"/>
      <c r="F2300" s="1"/>
      <c r="G2300" s="2"/>
      <c r="H2300" s="3"/>
      <c r="I2300" s="31">
        <v>65560</v>
      </c>
      <c r="J2300" s="31">
        <v>0</v>
      </c>
      <c r="K2300" s="31">
        <v>0</v>
      </c>
      <c r="L2300" s="22">
        <f aca="true" t="shared" si="723" ref="L2300">SUM(I2300:K2302)</f>
        <v>65560</v>
      </c>
    </row>
    <row r="2301" spans="1:12" ht="18" customHeight="1">
      <c r="A2301" s="26"/>
      <c r="B2301" s="29"/>
      <c r="C2301" s="4"/>
      <c r="D2301" s="5"/>
      <c r="E2301" s="6"/>
      <c r="F2301" s="4"/>
      <c r="G2301" s="5"/>
      <c r="H2301" s="6"/>
      <c r="I2301" s="32"/>
      <c r="J2301" s="32"/>
      <c r="K2301" s="32"/>
      <c r="L2301" s="23"/>
    </row>
    <row r="2302" spans="1:12" ht="15">
      <c r="A2302" s="27"/>
      <c r="B2302" s="30"/>
      <c r="C2302" s="7"/>
      <c r="D2302" s="8"/>
      <c r="E2302" s="9"/>
      <c r="F2302" s="7"/>
      <c r="G2302" s="8"/>
      <c r="H2302" s="9"/>
      <c r="I2302" s="33"/>
      <c r="J2302" s="33"/>
      <c r="K2302" s="33"/>
      <c r="L2302" s="24"/>
    </row>
    <row r="2303" spans="1:12" ht="15">
      <c r="A2303" s="25" t="s">
        <v>1472</v>
      </c>
      <c r="B2303" s="28" t="s">
        <v>1473</v>
      </c>
      <c r="C2303" s="1"/>
      <c r="D2303" s="2"/>
      <c r="E2303" s="3"/>
      <c r="F2303" s="1"/>
      <c r="G2303" s="2"/>
      <c r="H2303" s="3"/>
      <c r="I2303" s="31">
        <v>-625021</v>
      </c>
      <c r="J2303" s="31">
        <v>0</v>
      </c>
      <c r="K2303" s="31">
        <v>0</v>
      </c>
      <c r="L2303" s="22">
        <f aca="true" t="shared" si="724" ref="L2303">SUM(I2303:K2305)</f>
        <v>-625021</v>
      </c>
    </row>
    <row r="2304" spans="1:12" ht="18" customHeight="1">
      <c r="A2304" s="26"/>
      <c r="B2304" s="29"/>
      <c r="C2304" s="4"/>
      <c r="D2304" s="5"/>
      <c r="E2304" s="6"/>
      <c r="F2304" s="4"/>
      <c r="G2304" s="5"/>
      <c r="H2304" s="6"/>
      <c r="I2304" s="32"/>
      <c r="J2304" s="32"/>
      <c r="K2304" s="32"/>
      <c r="L2304" s="23"/>
    </row>
    <row r="2305" spans="1:12" ht="15">
      <c r="A2305" s="27"/>
      <c r="B2305" s="30"/>
      <c r="C2305" s="7"/>
      <c r="D2305" s="8"/>
      <c r="E2305" s="9"/>
      <c r="F2305" s="7"/>
      <c r="G2305" s="8"/>
      <c r="H2305" s="9"/>
      <c r="I2305" s="33"/>
      <c r="J2305" s="33"/>
      <c r="K2305" s="33"/>
      <c r="L2305" s="24"/>
    </row>
    <row r="2306" spans="1:12" ht="15">
      <c r="A2306" s="25" t="s">
        <v>1474</v>
      </c>
      <c r="B2306" s="28" t="s">
        <v>1475</v>
      </c>
      <c r="C2306" s="1"/>
      <c r="D2306" s="2"/>
      <c r="E2306" s="3"/>
      <c r="F2306" s="1"/>
      <c r="G2306" s="2"/>
      <c r="H2306" s="3"/>
      <c r="I2306" s="31">
        <v>2581</v>
      </c>
      <c r="J2306" s="31">
        <v>0</v>
      </c>
      <c r="K2306" s="31">
        <v>0</v>
      </c>
      <c r="L2306" s="22">
        <f aca="true" t="shared" si="725" ref="L2306">SUM(I2306:K2308)</f>
        <v>2581</v>
      </c>
    </row>
    <row r="2307" spans="1:12" ht="18" customHeight="1">
      <c r="A2307" s="26"/>
      <c r="B2307" s="29"/>
      <c r="C2307" s="4"/>
      <c r="D2307" s="5"/>
      <c r="E2307" s="6"/>
      <c r="F2307" s="4"/>
      <c r="G2307" s="5"/>
      <c r="H2307" s="6"/>
      <c r="I2307" s="32"/>
      <c r="J2307" s="32"/>
      <c r="K2307" s="32"/>
      <c r="L2307" s="23"/>
    </row>
    <row r="2308" spans="1:12" ht="15">
      <c r="A2308" s="27"/>
      <c r="B2308" s="30"/>
      <c r="C2308" s="7"/>
      <c r="D2308" s="8"/>
      <c r="E2308" s="9"/>
      <c r="F2308" s="7"/>
      <c r="G2308" s="8"/>
      <c r="H2308" s="9"/>
      <c r="I2308" s="33"/>
      <c r="J2308" s="33"/>
      <c r="K2308" s="33"/>
      <c r="L2308" s="24"/>
    </row>
    <row r="2309" spans="1:12" ht="15">
      <c r="A2309" s="25" t="s">
        <v>1476</v>
      </c>
      <c r="B2309" s="28" t="s">
        <v>1477</v>
      </c>
      <c r="C2309" s="1"/>
      <c r="D2309" s="2"/>
      <c r="E2309" s="3"/>
      <c r="F2309" s="1"/>
      <c r="G2309" s="2"/>
      <c r="H2309" s="3"/>
      <c r="I2309" s="31">
        <v>21980</v>
      </c>
      <c r="J2309" s="31">
        <v>0</v>
      </c>
      <c r="K2309" s="31">
        <v>0</v>
      </c>
      <c r="L2309" s="22">
        <f aca="true" t="shared" si="726" ref="L2309">SUM(I2309:K2311)</f>
        <v>21980</v>
      </c>
    </row>
    <row r="2310" spans="1:12" ht="18" customHeight="1">
      <c r="A2310" s="26"/>
      <c r="B2310" s="29"/>
      <c r="C2310" s="4"/>
      <c r="D2310" s="5"/>
      <c r="E2310" s="6"/>
      <c r="F2310" s="4"/>
      <c r="G2310" s="5"/>
      <c r="H2310" s="6"/>
      <c r="I2310" s="32"/>
      <c r="J2310" s="32"/>
      <c r="K2310" s="32"/>
      <c r="L2310" s="23"/>
    </row>
    <row r="2311" spans="1:12" ht="15">
      <c r="A2311" s="27"/>
      <c r="B2311" s="30"/>
      <c r="C2311" s="7"/>
      <c r="D2311" s="8"/>
      <c r="E2311" s="9"/>
      <c r="F2311" s="7"/>
      <c r="G2311" s="8"/>
      <c r="H2311" s="9"/>
      <c r="I2311" s="33"/>
      <c r="J2311" s="33"/>
      <c r="K2311" s="33"/>
      <c r="L2311" s="24"/>
    </row>
    <row r="2312" spans="1:12" ht="15">
      <c r="A2312" s="25" t="s">
        <v>1478</v>
      </c>
      <c r="B2312" s="28" t="s">
        <v>1479</v>
      </c>
      <c r="C2312" s="1"/>
      <c r="D2312" s="2"/>
      <c r="E2312" s="3"/>
      <c r="F2312" s="1"/>
      <c r="G2312" s="2"/>
      <c r="H2312" s="3"/>
      <c r="I2312" s="31">
        <v>-283195</v>
      </c>
      <c r="J2312" s="31">
        <v>0</v>
      </c>
      <c r="K2312" s="31">
        <v>0</v>
      </c>
      <c r="L2312" s="22">
        <f aca="true" t="shared" si="727" ref="L2312">SUM(I2312:K2314)</f>
        <v>-283195</v>
      </c>
    </row>
    <row r="2313" spans="1:12" ht="18" customHeight="1">
      <c r="A2313" s="26"/>
      <c r="B2313" s="29"/>
      <c r="C2313" s="4"/>
      <c r="D2313" s="5"/>
      <c r="E2313" s="6"/>
      <c r="F2313" s="4"/>
      <c r="G2313" s="5"/>
      <c r="H2313" s="6"/>
      <c r="I2313" s="32"/>
      <c r="J2313" s="32"/>
      <c r="K2313" s="32"/>
      <c r="L2313" s="23"/>
    </row>
    <row r="2314" spans="1:12" ht="15">
      <c r="A2314" s="27"/>
      <c r="B2314" s="30"/>
      <c r="C2314" s="7"/>
      <c r="D2314" s="8"/>
      <c r="E2314" s="9"/>
      <c r="F2314" s="7"/>
      <c r="G2314" s="8"/>
      <c r="H2314" s="9"/>
      <c r="I2314" s="33"/>
      <c r="J2314" s="33"/>
      <c r="K2314" s="33"/>
      <c r="L2314" s="24"/>
    </row>
    <row r="2315" spans="1:12" ht="15">
      <c r="A2315" s="25" t="s">
        <v>1480</v>
      </c>
      <c r="B2315" s="28" t="s">
        <v>1481</v>
      </c>
      <c r="C2315" s="1"/>
      <c r="D2315" s="2"/>
      <c r="E2315" s="3"/>
      <c r="F2315" s="1"/>
      <c r="G2315" s="2"/>
      <c r="H2315" s="3"/>
      <c r="I2315" s="31">
        <v>-177310</v>
      </c>
      <c r="J2315" s="31">
        <v>0</v>
      </c>
      <c r="K2315" s="31">
        <v>0</v>
      </c>
      <c r="L2315" s="22">
        <f aca="true" t="shared" si="728" ref="L2315">SUM(I2315:K2317)</f>
        <v>-177310</v>
      </c>
    </row>
    <row r="2316" spans="1:12" ht="18" customHeight="1">
      <c r="A2316" s="26"/>
      <c r="B2316" s="29"/>
      <c r="C2316" s="4"/>
      <c r="D2316" s="5"/>
      <c r="E2316" s="6"/>
      <c r="F2316" s="4"/>
      <c r="G2316" s="5"/>
      <c r="H2316" s="6"/>
      <c r="I2316" s="32"/>
      <c r="J2316" s="32"/>
      <c r="K2316" s="32"/>
      <c r="L2316" s="23"/>
    </row>
    <row r="2317" spans="1:12" ht="15">
      <c r="A2317" s="27"/>
      <c r="B2317" s="30"/>
      <c r="C2317" s="7"/>
      <c r="D2317" s="8"/>
      <c r="E2317" s="9"/>
      <c r="F2317" s="7"/>
      <c r="G2317" s="8"/>
      <c r="H2317" s="9"/>
      <c r="I2317" s="33"/>
      <c r="J2317" s="33"/>
      <c r="K2317" s="33"/>
      <c r="L2317" s="24"/>
    </row>
    <row r="2318" spans="1:12" ht="15">
      <c r="A2318" s="25" t="s">
        <v>1482</v>
      </c>
      <c r="B2318" s="28" t="s">
        <v>1483</v>
      </c>
      <c r="C2318" s="1"/>
      <c r="D2318" s="2"/>
      <c r="E2318" s="3"/>
      <c r="F2318" s="1"/>
      <c r="G2318" s="2"/>
      <c r="H2318" s="3"/>
      <c r="I2318" s="31">
        <v>-11071</v>
      </c>
      <c r="J2318" s="31">
        <v>0</v>
      </c>
      <c r="K2318" s="31">
        <v>0</v>
      </c>
      <c r="L2318" s="22">
        <f aca="true" t="shared" si="729" ref="L2318">SUM(I2318:K2320)</f>
        <v>-11071</v>
      </c>
    </row>
    <row r="2319" spans="1:12" ht="18" customHeight="1">
      <c r="A2319" s="26"/>
      <c r="B2319" s="29"/>
      <c r="C2319" s="4"/>
      <c r="D2319" s="5"/>
      <c r="E2319" s="6"/>
      <c r="F2319" s="4"/>
      <c r="G2319" s="5"/>
      <c r="H2319" s="6"/>
      <c r="I2319" s="32"/>
      <c r="J2319" s="32"/>
      <c r="K2319" s="32"/>
      <c r="L2319" s="23"/>
    </row>
    <row r="2320" spans="1:12" ht="15">
      <c r="A2320" s="27"/>
      <c r="B2320" s="30"/>
      <c r="C2320" s="7"/>
      <c r="D2320" s="8"/>
      <c r="E2320" s="9"/>
      <c r="F2320" s="7"/>
      <c r="G2320" s="8"/>
      <c r="H2320" s="9"/>
      <c r="I2320" s="33"/>
      <c r="J2320" s="33"/>
      <c r="K2320" s="33"/>
      <c r="L2320" s="24"/>
    </row>
    <row r="2321" spans="1:12" ht="15">
      <c r="A2321" s="25" t="s">
        <v>1484</v>
      </c>
      <c r="B2321" s="28" t="s">
        <v>1485</v>
      </c>
      <c r="C2321" s="1"/>
      <c r="D2321" s="2"/>
      <c r="E2321" s="3"/>
      <c r="F2321" s="1"/>
      <c r="G2321" s="2"/>
      <c r="H2321" s="3"/>
      <c r="I2321" s="31">
        <v>-50805</v>
      </c>
      <c r="J2321" s="31">
        <v>0</v>
      </c>
      <c r="K2321" s="31">
        <v>0</v>
      </c>
      <c r="L2321" s="22">
        <f aca="true" t="shared" si="730" ref="L2321">SUM(I2321:K2323)</f>
        <v>-50805</v>
      </c>
    </row>
    <row r="2322" spans="1:12" ht="18" customHeight="1">
      <c r="A2322" s="26"/>
      <c r="B2322" s="29"/>
      <c r="C2322" s="4"/>
      <c r="D2322" s="5"/>
      <c r="E2322" s="6"/>
      <c r="F2322" s="4"/>
      <c r="G2322" s="5"/>
      <c r="H2322" s="6"/>
      <c r="I2322" s="32"/>
      <c r="J2322" s="32"/>
      <c r="K2322" s="32"/>
      <c r="L2322" s="23"/>
    </row>
    <row r="2323" spans="1:12" ht="15">
      <c r="A2323" s="27"/>
      <c r="B2323" s="30"/>
      <c r="C2323" s="7"/>
      <c r="D2323" s="8"/>
      <c r="E2323" s="9"/>
      <c r="F2323" s="7"/>
      <c r="G2323" s="8"/>
      <c r="H2323" s="9"/>
      <c r="I2323" s="33"/>
      <c r="J2323" s="33"/>
      <c r="K2323" s="33"/>
      <c r="L2323" s="24"/>
    </row>
    <row r="2324" spans="1:12" ht="15">
      <c r="A2324" s="25" t="s">
        <v>1486</v>
      </c>
      <c r="B2324" s="28" t="s">
        <v>1487</v>
      </c>
      <c r="C2324" s="1"/>
      <c r="D2324" s="2"/>
      <c r="E2324" s="3"/>
      <c r="F2324" s="1"/>
      <c r="G2324" s="2"/>
      <c r="H2324" s="3"/>
      <c r="I2324" s="31">
        <v>-22836</v>
      </c>
      <c r="J2324" s="31">
        <v>0</v>
      </c>
      <c r="K2324" s="31">
        <v>0</v>
      </c>
      <c r="L2324" s="22">
        <f aca="true" t="shared" si="731" ref="L2324">SUM(I2324:K2326)</f>
        <v>-22836</v>
      </c>
    </row>
    <row r="2325" spans="1:12" ht="18" customHeight="1">
      <c r="A2325" s="26"/>
      <c r="B2325" s="29"/>
      <c r="C2325" s="4"/>
      <c r="D2325" s="5"/>
      <c r="E2325" s="6"/>
      <c r="F2325" s="4"/>
      <c r="G2325" s="5"/>
      <c r="H2325" s="6"/>
      <c r="I2325" s="32"/>
      <c r="J2325" s="32"/>
      <c r="K2325" s="32"/>
      <c r="L2325" s="23"/>
    </row>
    <row r="2326" spans="1:12" ht="15">
      <c r="A2326" s="27"/>
      <c r="B2326" s="30"/>
      <c r="C2326" s="7"/>
      <c r="D2326" s="8"/>
      <c r="E2326" s="9"/>
      <c r="F2326" s="7"/>
      <c r="G2326" s="8"/>
      <c r="H2326" s="9"/>
      <c r="I2326" s="33"/>
      <c r="J2326" s="33"/>
      <c r="K2326" s="33"/>
      <c r="L2326" s="24"/>
    </row>
    <row r="2327" spans="1:12" ht="15">
      <c r="A2327" s="25" t="s">
        <v>1488</v>
      </c>
      <c r="B2327" s="28" t="s">
        <v>1489</v>
      </c>
      <c r="C2327" s="1"/>
      <c r="D2327" s="2"/>
      <c r="E2327" s="3"/>
      <c r="F2327" s="1"/>
      <c r="G2327" s="2"/>
      <c r="H2327" s="3"/>
      <c r="I2327" s="31">
        <v>1499653</v>
      </c>
      <c r="J2327" s="31">
        <v>0</v>
      </c>
      <c r="K2327" s="31">
        <v>0</v>
      </c>
      <c r="L2327" s="22">
        <f aca="true" t="shared" si="732" ref="L2327">SUM(I2327:K2329)</f>
        <v>1499653</v>
      </c>
    </row>
    <row r="2328" spans="1:12" ht="18" customHeight="1">
      <c r="A2328" s="26"/>
      <c r="B2328" s="29"/>
      <c r="C2328" s="4"/>
      <c r="D2328" s="5"/>
      <c r="E2328" s="6"/>
      <c r="F2328" s="4"/>
      <c r="G2328" s="5"/>
      <c r="H2328" s="6"/>
      <c r="I2328" s="32"/>
      <c r="J2328" s="32"/>
      <c r="K2328" s="32"/>
      <c r="L2328" s="23"/>
    </row>
    <row r="2329" spans="1:12" ht="15">
      <c r="A2329" s="27"/>
      <c r="B2329" s="30"/>
      <c r="C2329" s="7"/>
      <c r="D2329" s="8"/>
      <c r="E2329" s="9"/>
      <c r="F2329" s="7"/>
      <c r="G2329" s="8"/>
      <c r="H2329" s="9"/>
      <c r="I2329" s="33"/>
      <c r="J2329" s="33"/>
      <c r="K2329" s="33"/>
      <c r="L2329" s="24"/>
    </row>
    <row r="2330" spans="1:12" ht="15">
      <c r="A2330" s="25" t="s">
        <v>1490</v>
      </c>
      <c r="B2330" s="28" t="s">
        <v>1491</v>
      </c>
      <c r="C2330" s="1"/>
      <c r="D2330" s="2"/>
      <c r="E2330" s="3"/>
      <c r="F2330" s="1"/>
      <c r="G2330" s="2"/>
      <c r="H2330" s="3"/>
      <c r="I2330" s="31">
        <v>-4074</v>
      </c>
      <c r="J2330" s="31">
        <v>0</v>
      </c>
      <c r="K2330" s="31">
        <v>0</v>
      </c>
      <c r="L2330" s="22">
        <f aca="true" t="shared" si="733" ref="L2330">SUM(I2330:K2332)</f>
        <v>-4074</v>
      </c>
    </row>
    <row r="2331" spans="1:12" ht="18" customHeight="1">
      <c r="A2331" s="26"/>
      <c r="B2331" s="29"/>
      <c r="C2331" s="4"/>
      <c r="D2331" s="5"/>
      <c r="E2331" s="6"/>
      <c r="F2331" s="4"/>
      <c r="G2331" s="5"/>
      <c r="H2331" s="6"/>
      <c r="I2331" s="32"/>
      <c r="J2331" s="32"/>
      <c r="K2331" s="32"/>
      <c r="L2331" s="23"/>
    </row>
    <row r="2332" spans="1:12" ht="15">
      <c r="A2332" s="27"/>
      <c r="B2332" s="30"/>
      <c r="C2332" s="7"/>
      <c r="D2332" s="8"/>
      <c r="E2332" s="9"/>
      <c r="F2332" s="7"/>
      <c r="G2332" s="8"/>
      <c r="H2332" s="9"/>
      <c r="I2332" s="33"/>
      <c r="J2332" s="33"/>
      <c r="K2332" s="33"/>
      <c r="L2332" s="24"/>
    </row>
    <row r="2333" spans="1:12" ht="18" customHeight="1">
      <c r="A2333" s="25" t="s">
        <v>1492</v>
      </c>
      <c r="B2333" s="28" t="s">
        <v>1493</v>
      </c>
      <c r="C2333" s="1"/>
      <c r="D2333" s="2"/>
      <c r="E2333" s="3"/>
      <c r="F2333" s="1"/>
      <c r="G2333" s="2"/>
      <c r="H2333" s="3"/>
      <c r="I2333" s="31">
        <v>11196.47</v>
      </c>
      <c r="J2333" s="31">
        <v>0</v>
      </c>
      <c r="K2333" s="31">
        <v>0</v>
      </c>
      <c r="L2333" s="22">
        <f aca="true" t="shared" si="734" ref="L2333">SUM(I2333:K2335)</f>
        <v>11196.47</v>
      </c>
    </row>
    <row r="2334" spans="1:12" ht="6.75" customHeight="1">
      <c r="A2334" s="26"/>
      <c r="B2334" s="29"/>
      <c r="C2334" s="4"/>
      <c r="D2334" s="5"/>
      <c r="E2334" s="6"/>
      <c r="F2334" s="4"/>
      <c r="G2334" s="5"/>
      <c r="H2334" s="6"/>
      <c r="I2334" s="32"/>
      <c r="J2334" s="32"/>
      <c r="K2334" s="32"/>
      <c r="L2334" s="23"/>
    </row>
    <row r="2335" spans="1:12" ht="15">
      <c r="A2335" s="27"/>
      <c r="B2335" s="30"/>
      <c r="C2335" s="7"/>
      <c r="D2335" s="8"/>
      <c r="E2335" s="9"/>
      <c r="F2335" s="7"/>
      <c r="G2335" s="8"/>
      <c r="H2335" s="9"/>
      <c r="I2335" s="33"/>
      <c r="J2335" s="33"/>
      <c r="K2335" s="33"/>
      <c r="L2335" s="24"/>
    </row>
    <row r="2336" spans="1:12" ht="2.1" customHeight="1">
      <c r="A2336" s="25" t="s">
        <v>1494</v>
      </c>
      <c r="B2336" s="28" t="s">
        <v>1495</v>
      </c>
      <c r="C2336" s="1"/>
      <c r="D2336" s="2"/>
      <c r="E2336" s="3"/>
      <c r="F2336" s="1"/>
      <c r="G2336" s="2"/>
      <c r="H2336" s="3"/>
      <c r="I2336" s="31">
        <v>57726</v>
      </c>
      <c r="J2336" s="31">
        <v>0</v>
      </c>
      <c r="K2336" s="31">
        <v>0</v>
      </c>
      <c r="L2336" s="22">
        <f aca="true" t="shared" si="735" ref="L2336">SUM(I2336:K2338)</f>
        <v>57726</v>
      </c>
    </row>
    <row r="2337" spans="1:12" ht="15">
      <c r="A2337" s="26"/>
      <c r="B2337" s="29"/>
      <c r="C2337" s="4"/>
      <c r="D2337" s="5"/>
      <c r="E2337" s="6"/>
      <c r="F2337" s="4"/>
      <c r="G2337" s="5"/>
      <c r="H2337" s="6"/>
      <c r="I2337" s="32"/>
      <c r="J2337" s="32"/>
      <c r="K2337" s="32"/>
      <c r="L2337" s="23"/>
    </row>
    <row r="2338" spans="1:12" ht="15">
      <c r="A2338" s="27"/>
      <c r="B2338" s="30"/>
      <c r="C2338" s="7"/>
      <c r="D2338" s="8"/>
      <c r="E2338" s="9"/>
      <c r="F2338" s="7"/>
      <c r="G2338" s="8"/>
      <c r="H2338" s="9"/>
      <c r="I2338" s="33"/>
      <c r="J2338" s="33"/>
      <c r="K2338" s="33"/>
      <c r="L2338" s="24"/>
    </row>
    <row r="2339" spans="1:12" ht="15">
      <c r="A2339" s="25" t="s">
        <v>1496</v>
      </c>
      <c r="B2339" s="28" t="s">
        <v>1497</v>
      </c>
      <c r="C2339" s="1"/>
      <c r="D2339" s="2"/>
      <c r="E2339" s="3"/>
      <c r="F2339" s="1"/>
      <c r="G2339" s="2"/>
      <c r="H2339" s="3"/>
      <c r="I2339" s="31">
        <v>-520000</v>
      </c>
      <c r="J2339" s="31">
        <v>0</v>
      </c>
      <c r="K2339" s="31">
        <v>0</v>
      </c>
      <c r="L2339" s="22">
        <f aca="true" t="shared" si="736" ref="L2339">SUM(I2339:K2341)</f>
        <v>-520000</v>
      </c>
    </row>
    <row r="2340" spans="1:12" ht="15">
      <c r="A2340" s="26"/>
      <c r="B2340" s="29"/>
      <c r="C2340" s="4"/>
      <c r="D2340" s="5"/>
      <c r="E2340" s="6"/>
      <c r="F2340" s="4"/>
      <c r="G2340" s="5"/>
      <c r="H2340" s="6"/>
      <c r="I2340" s="32"/>
      <c r="J2340" s="32"/>
      <c r="K2340" s="32"/>
      <c r="L2340" s="23"/>
    </row>
    <row r="2341" spans="1:12" ht="15">
      <c r="A2341" s="27"/>
      <c r="B2341" s="30"/>
      <c r="C2341" s="7"/>
      <c r="D2341" s="8"/>
      <c r="E2341" s="9"/>
      <c r="F2341" s="7"/>
      <c r="G2341" s="8"/>
      <c r="H2341" s="9"/>
      <c r="I2341" s="33"/>
      <c r="J2341" s="33"/>
      <c r="K2341" s="33"/>
      <c r="L2341" s="24"/>
    </row>
    <row r="2342" spans="1:12" ht="15">
      <c r="A2342" s="25" t="s">
        <v>1498</v>
      </c>
      <c r="B2342" s="28" t="s">
        <v>1499</v>
      </c>
      <c r="C2342" s="1"/>
      <c r="D2342" s="2"/>
      <c r="E2342" s="3"/>
      <c r="F2342" s="1"/>
      <c r="G2342" s="2"/>
      <c r="H2342" s="3"/>
      <c r="I2342" s="31">
        <v>2945339</v>
      </c>
      <c r="J2342" s="31">
        <v>0</v>
      </c>
      <c r="K2342" s="31">
        <v>0</v>
      </c>
      <c r="L2342" s="22">
        <f aca="true" t="shared" si="737" ref="L2342">SUM(I2342:K2344)</f>
        <v>2945339</v>
      </c>
    </row>
    <row r="2343" spans="1:12" ht="15">
      <c r="A2343" s="26"/>
      <c r="B2343" s="29"/>
      <c r="C2343" s="4"/>
      <c r="D2343" s="5"/>
      <c r="E2343" s="6"/>
      <c r="F2343" s="4"/>
      <c r="G2343" s="5"/>
      <c r="H2343" s="6"/>
      <c r="I2343" s="32"/>
      <c r="J2343" s="32"/>
      <c r="K2343" s="32"/>
      <c r="L2343" s="23"/>
    </row>
    <row r="2344" spans="1:12" ht="15">
      <c r="A2344" s="27"/>
      <c r="B2344" s="30"/>
      <c r="C2344" s="7"/>
      <c r="D2344" s="8"/>
      <c r="E2344" s="9"/>
      <c r="F2344" s="7"/>
      <c r="G2344" s="8"/>
      <c r="H2344" s="9"/>
      <c r="I2344" s="33"/>
      <c r="J2344" s="33"/>
      <c r="K2344" s="33"/>
      <c r="L2344" s="24"/>
    </row>
    <row r="2345" spans="1:12" ht="15">
      <c r="A2345" s="25" t="s">
        <v>1500</v>
      </c>
      <c r="B2345" s="28" t="s">
        <v>1501</v>
      </c>
      <c r="C2345" s="1"/>
      <c r="D2345" s="2"/>
      <c r="E2345" s="3"/>
      <c r="F2345" s="1"/>
      <c r="G2345" s="2"/>
      <c r="H2345" s="3"/>
      <c r="I2345" s="31">
        <v>918655</v>
      </c>
      <c r="J2345" s="31">
        <v>0</v>
      </c>
      <c r="K2345" s="31">
        <v>0</v>
      </c>
      <c r="L2345" s="22">
        <f aca="true" t="shared" si="738" ref="L2345">SUM(I2345:K2347)</f>
        <v>918655</v>
      </c>
    </row>
    <row r="2346" spans="1:12" ht="15">
      <c r="A2346" s="26"/>
      <c r="B2346" s="29"/>
      <c r="C2346" s="4"/>
      <c r="D2346" s="5"/>
      <c r="E2346" s="6"/>
      <c r="F2346" s="4"/>
      <c r="G2346" s="5"/>
      <c r="H2346" s="6"/>
      <c r="I2346" s="32"/>
      <c r="J2346" s="32"/>
      <c r="K2346" s="32"/>
      <c r="L2346" s="23"/>
    </row>
    <row r="2347" spans="1:12" ht="15">
      <c r="A2347" s="27"/>
      <c r="B2347" s="30"/>
      <c r="C2347" s="7"/>
      <c r="D2347" s="8"/>
      <c r="E2347" s="9"/>
      <c r="F2347" s="7"/>
      <c r="G2347" s="8"/>
      <c r="H2347" s="9"/>
      <c r="I2347" s="33"/>
      <c r="J2347" s="33"/>
      <c r="K2347" s="33"/>
      <c r="L2347" s="24"/>
    </row>
    <row r="2348" spans="1:12" ht="15">
      <c r="A2348" s="25" t="s">
        <v>1502</v>
      </c>
      <c r="B2348" s="28" t="s">
        <v>1503</v>
      </c>
      <c r="C2348" s="1"/>
      <c r="D2348" s="2"/>
      <c r="E2348" s="3"/>
      <c r="F2348" s="1"/>
      <c r="G2348" s="2"/>
      <c r="H2348" s="3"/>
      <c r="I2348" s="31">
        <v>9000000</v>
      </c>
      <c r="J2348" s="31">
        <v>0</v>
      </c>
      <c r="K2348" s="31">
        <v>0</v>
      </c>
      <c r="L2348" s="22">
        <f aca="true" t="shared" si="739" ref="L2348">SUM(I2348:K2350)</f>
        <v>9000000</v>
      </c>
    </row>
    <row r="2349" spans="1:12" ht="15">
      <c r="A2349" s="26"/>
      <c r="B2349" s="29"/>
      <c r="C2349" s="4"/>
      <c r="D2349" s="5"/>
      <c r="E2349" s="6"/>
      <c r="F2349" s="4"/>
      <c r="G2349" s="5"/>
      <c r="H2349" s="6"/>
      <c r="I2349" s="32"/>
      <c r="J2349" s="32"/>
      <c r="K2349" s="32"/>
      <c r="L2349" s="23"/>
    </row>
    <row r="2350" spans="1:12" ht="15">
      <c r="A2350" s="27"/>
      <c r="B2350" s="30"/>
      <c r="C2350" s="7"/>
      <c r="D2350" s="8"/>
      <c r="E2350" s="9"/>
      <c r="F2350" s="7"/>
      <c r="G2350" s="8"/>
      <c r="H2350" s="9"/>
      <c r="I2350" s="33"/>
      <c r="J2350" s="33"/>
      <c r="K2350" s="33"/>
      <c r="L2350" s="24"/>
    </row>
    <row r="2351" spans="1:12" ht="15">
      <c r="A2351" s="41" t="s">
        <v>1547</v>
      </c>
      <c r="B2351" s="42"/>
      <c r="C2351" s="43" t="s">
        <v>130</v>
      </c>
      <c r="D2351" s="44"/>
      <c r="E2351" s="45"/>
      <c r="F2351" s="43" t="s">
        <v>131</v>
      </c>
      <c r="G2351" s="44"/>
      <c r="H2351" s="45"/>
      <c r="I2351" s="14">
        <f>SUM(I2270:I2350)</f>
        <v>14410745.469999999</v>
      </c>
      <c r="J2351" s="14">
        <f aca="true" t="shared" si="740" ref="J2351:L2351">SUM(J2270:J2350)</f>
        <v>0</v>
      </c>
      <c r="K2351" s="14">
        <f t="shared" si="740"/>
        <v>0</v>
      </c>
      <c r="L2351" s="16">
        <f t="shared" si="740"/>
        <v>14410745.469999999</v>
      </c>
    </row>
    <row r="2352" spans="1:12" ht="15">
      <c r="A2352" s="46" t="s">
        <v>131</v>
      </c>
      <c r="B2352" s="42"/>
      <c r="C2352" s="42"/>
      <c r="D2352" s="42"/>
      <c r="E2352" s="42"/>
      <c r="F2352" s="42"/>
      <c r="G2352" s="42"/>
      <c r="H2352" s="42"/>
      <c r="I2352" s="42"/>
      <c r="J2352" s="42"/>
      <c r="K2352" s="42"/>
      <c r="L2352" s="47"/>
    </row>
    <row r="2353" spans="1:12" ht="15">
      <c r="A2353" s="56" t="s">
        <v>1504</v>
      </c>
      <c r="B2353" s="57"/>
      <c r="C2353" s="57"/>
      <c r="D2353" s="57"/>
      <c r="E2353" s="58"/>
      <c r="F2353" s="59" t="s">
        <v>131</v>
      </c>
      <c r="G2353" s="57"/>
      <c r="H2353" s="58"/>
      <c r="I2353" s="15">
        <f>I2351+I2267+I2240+I2201+I2159+I2144+I2081+I2072+I2066+I2045+I2039+I2027+I2018+I2009+I1997+I1991+I1937+I1262+I941+I929+I653+I647+I641+I497+I413+I407+I401+I269+I260+I248+I242+I203</f>
        <v>1364328553.4229</v>
      </c>
      <c r="J2353" s="15">
        <f>J2351+J2267+J2240+J2201+J2159+J2144+J2081+J2072+J2066+J2045+J2039+J2027+J2018+J2009+J1997+J1991+J1937+J1262+J941+J929+J653+J647+J641+J497+J413+J407+J401+J269+J260+J248+J242+J203</f>
        <v>1599337213.2684</v>
      </c>
      <c r="K2353" s="15">
        <f>K2351+K2267+K2240+K2201+K2159+K2144+K2081+K2072+K2066+K2045+K2039+K2027+K2018+K2009+K1997+K1991+K1937+K1262+K941+K929+K653+K647+K641+K497+K413+K407+K401+K269+K260+K248+K242+K203</f>
        <v>1725988709.9975998</v>
      </c>
      <c r="L2353" s="18">
        <f>L2351+L2267+L2240+L2201+L2159+L2144+L2081+L2072+L2066+L2045+L2039+L2027+L2018+L2009+L1997+L1991+L1937+L1262+L941+L929+L653+L647+L641+L497+L413+L407+L401+L269+L260+L248+L242+L203</f>
        <v>4689654476.688901</v>
      </c>
    </row>
  </sheetData>
  <mergeCells count="4666">
    <mergeCell ref="K917:K919"/>
    <mergeCell ref="L917:L919"/>
    <mergeCell ref="A920:A922"/>
    <mergeCell ref="B920:B922"/>
    <mergeCell ref="I920:I922"/>
    <mergeCell ref="J920:J922"/>
    <mergeCell ref="K920:K922"/>
    <mergeCell ref="L920:L922"/>
    <mergeCell ref="A923:A925"/>
    <mergeCell ref="B923:B925"/>
    <mergeCell ref="I923:I925"/>
    <mergeCell ref="J923:J925"/>
    <mergeCell ref="K923:K925"/>
    <mergeCell ref="L923:L925"/>
    <mergeCell ref="A2353:E2353"/>
    <mergeCell ref="F2353:H2353"/>
    <mergeCell ref="A3:L3"/>
    <mergeCell ref="L2348:L2350"/>
    <mergeCell ref="A2351:B2351"/>
    <mergeCell ref="C2351:E2351"/>
    <mergeCell ref="F2351:H2351"/>
    <mergeCell ref="A2352:L2352"/>
    <mergeCell ref="A2348:A2350"/>
    <mergeCell ref="B2348:B2350"/>
    <mergeCell ref="I2348:I2350"/>
    <mergeCell ref="J2348:J2350"/>
    <mergeCell ref="K2348:K2350"/>
    <mergeCell ref="L2342:L2344"/>
    <mergeCell ref="A2345:A2347"/>
    <mergeCell ref="B2345:B2347"/>
    <mergeCell ref="I2345:I2347"/>
    <mergeCell ref="J2345:J2347"/>
    <mergeCell ref="K2345:K2347"/>
    <mergeCell ref="L2345:L2347"/>
    <mergeCell ref="A2342:A2344"/>
    <mergeCell ref="B2342:B2344"/>
    <mergeCell ref="I2342:I2344"/>
    <mergeCell ref="J2342:J2344"/>
    <mergeCell ref="K2342:K2344"/>
    <mergeCell ref="L2336:L2338"/>
    <mergeCell ref="A2339:A2341"/>
    <mergeCell ref="B2339:B2341"/>
    <mergeCell ref="I2339:I2341"/>
    <mergeCell ref="J2339:J2341"/>
    <mergeCell ref="K2339:K2341"/>
    <mergeCell ref="L2339:L2341"/>
    <mergeCell ref="A2336:A2338"/>
    <mergeCell ref="B2336:B2338"/>
    <mergeCell ref="I2336:I2338"/>
    <mergeCell ref="J2336:J2338"/>
    <mergeCell ref="K2336:K2338"/>
    <mergeCell ref="L2330:L2332"/>
    <mergeCell ref="A2333:A2335"/>
    <mergeCell ref="B2333:B2335"/>
    <mergeCell ref="I2333:I2335"/>
    <mergeCell ref="J2333:J2335"/>
    <mergeCell ref="K2333:K2335"/>
    <mergeCell ref="L2333:L2335"/>
    <mergeCell ref="A2330:A2332"/>
    <mergeCell ref="B2330:B2332"/>
    <mergeCell ref="I2330:I2332"/>
    <mergeCell ref="J2330:J2332"/>
    <mergeCell ref="K2330:K2332"/>
    <mergeCell ref="L2324:L2326"/>
    <mergeCell ref="A2327:A2329"/>
    <mergeCell ref="B2327:B2329"/>
    <mergeCell ref="I2327:I2329"/>
    <mergeCell ref="J2327:J2329"/>
    <mergeCell ref="K2327:K2329"/>
    <mergeCell ref="L2327:L2329"/>
    <mergeCell ref="A2324:A2326"/>
    <mergeCell ref="B2324:B2326"/>
    <mergeCell ref="I2324:I2326"/>
    <mergeCell ref="J2324:J2326"/>
    <mergeCell ref="K2324:K2326"/>
    <mergeCell ref="L2318:L2320"/>
    <mergeCell ref="A2321:A2323"/>
    <mergeCell ref="B2321:B2323"/>
    <mergeCell ref="I2321:I2323"/>
    <mergeCell ref="J2321:J2323"/>
    <mergeCell ref="K2321:K2323"/>
    <mergeCell ref="L2321:L2323"/>
    <mergeCell ref="A2318:A2320"/>
    <mergeCell ref="B2318:B2320"/>
    <mergeCell ref="I2318:I2320"/>
    <mergeCell ref="J2318:J2320"/>
    <mergeCell ref="K2318:K2320"/>
    <mergeCell ref="L2312:L2314"/>
    <mergeCell ref="A2315:A2317"/>
    <mergeCell ref="B2315:B2317"/>
    <mergeCell ref="I2315:I2317"/>
    <mergeCell ref="J2315:J2317"/>
    <mergeCell ref="K2315:K2317"/>
    <mergeCell ref="L2315:L2317"/>
    <mergeCell ref="A2312:A2314"/>
    <mergeCell ref="B2312:B2314"/>
    <mergeCell ref="I2312:I2314"/>
    <mergeCell ref="J2312:J2314"/>
    <mergeCell ref="K2312:K2314"/>
    <mergeCell ref="L2306:L2308"/>
    <mergeCell ref="A2309:A2311"/>
    <mergeCell ref="B2309:B2311"/>
    <mergeCell ref="I2309:I2311"/>
    <mergeCell ref="J2309:J2311"/>
    <mergeCell ref="K2309:K2311"/>
    <mergeCell ref="L2309:L2311"/>
    <mergeCell ref="A2306:A2308"/>
    <mergeCell ref="B2306:B2308"/>
    <mergeCell ref="I2306:I2308"/>
    <mergeCell ref="J2306:J2308"/>
    <mergeCell ref="K2306:K2308"/>
    <mergeCell ref="L2300:L2302"/>
    <mergeCell ref="A2303:A2305"/>
    <mergeCell ref="B2303:B2305"/>
    <mergeCell ref="I2303:I2305"/>
    <mergeCell ref="J2303:J2305"/>
    <mergeCell ref="K2303:K2305"/>
    <mergeCell ref="L2303:L2305"/>
    <mergeCell ref="A2300:A2302"/>
    <mergeCell ref="B2300:B2302"/>
    <mergeCell ref="I2300:I2302"/>
    <mergeCell ref="J2300:J2302"/>
    <mergeCell ref="K2300:K2302"/>
    <mergeCell ref="L2294:L2296"/>
    <mergeCell ref="A2297:A2299"/>
    <mergeCell ref="B2297:B2299"/>
    <mergeCell ref="I2297:I2299"/>
    <mergeCell ref="J2297:J2299"/>
    <mergeCell ref="K2297:K2299"/>
    <mergeCell ref="L2297:L2299"/>
    <mergeCell ref="A2294:A2296"/>
    <mergeCell ref="B2294:B2296"/>
    <mergeCell ref="I2294:I2296"/>
    <mergeCell ref="J2294:J2296"/>
    <mergeCell ref="K2294:K2296"/>
    <mergeCell ref="L2288:L2290"/>
    <mergeCell ref="A2291:A2293"/>
    <mergeCell ref="B2291:B2293"/>
    <mergeCell ref="I2291:I2293"/>
    <mergeCell ref="J2291:J2293"/>
    <mergeCell ref="K2291:K2293"/>
    <mergeCell ref="L2291:L2293"/>
    <mergeCell ref="A2288:A2290"/>
    <mergeCell ref="B2288:B2290"/>
    <mergeCell ref="I2288:I2290"/>
    <mergeCell ref="J2288:J2290"/>
    <mergeCell ref="K2288:K2290"/>
    <mergeCell ref="L2282:L2284"/>
    <mergeCell ref="A2285:A2287"/>
    <mergeCell ref="B2285:B2287"/>
    <mergeCell ref="I2285:I2287"/>
    <mergeCell ref="J2285:J2287"/>
    <mergeCell ref="K2285:K2287"/>
    <mergeCell ref="L2285:L2287"/>
    <mergeCell ref="A2282:A2284"/>
    <mergeCell ref="B2282:B2284"/>
    <mergeCell ref="I2282:I2284"/>
    <mergeCell ref="J2282:J2284"/>
    <mergeCell ref="K2282:K2284"/>
    <mergeCell ref="L2276:L2278"/>
    <mergeCell ref="A2279:A2281"/>
    <mergeCell ref="B2279:B2281"/>
    <mergeCell ref="I2279:I2281"/>
    <mergeCell ref="J2279:J2281"/>
    <mergeCell ref="K2279:K2281"/>
    <mergeCell ref="L2279:L2281"/>
    <mergeCell ref="A2276:A2278"/>
    <mergeCell ref="B2276:B2278"/>
    <mergeCell ref="I2276:I2278"/>
    <mergeCell ref="J2276:J2278"/>
    <mergeCell ref="K2276:K2278"/>
    <mergeCell ref="J2270:J2272"/>
    <mergeCell ref="K2270:K2272"/>
    <mergeCell ref="L2270:L2272"/>
    <mergeCell ref="A2273:A2275"/>
    <mergeCell ref="B2273:B2275"/>
    <mergeCell ref="I2273:I2275"/>
    <mergeCell ref="J2273:J2275"/>
    <mergeCell ref="K2273:K2275"/>
    <mergeCell ref="L2273:L2275"/>
    <mergeCell ref="A2270:A2272"/>
    <mergeCell ref="B2270:B2272"/>
    <mergeCell ref="I2270:I2272"/>
    <mergeCell ref="A2267:B2267"/>
    <mergeCell ref="C2267:E2267"/>
    <mergeCell ref="F2267:H2267"/>
    <mergeCell ref="A2268:L2268"/>
    <mergeCell ref="A2269:L2269"/>
    <mergeCell ref="L2261:L2263"/>
    <mergeCell ref="A2264:A2266"/>
    <mergeCell ref="B2264:B2266"/>
    <mergeCell ref="I2264:I2266"/>
    <mergeCell ref="J2264:J2266"/>
    <mergeCell ref="K2264:K2266"/>
    <mergeCell ref="L2264:L2266"/>
    <mergeCell ref="A2261:A2263"/>
    <mergeCell ref="B2261:B2263"/>
    <mergeCell ref="I2261:I2263"/>
    <mergeCell ref="J2261:J2263"/>
    <mergeCell ref="K2261:K2263"/>
    <mergeCell ref="L2255:L2257"/>
    <mergeCell ref="A2258:A2260"/>
    <mergeCell ref="B2258:B2260"/>
    <mergeCell ref="I2258:I2260"/>
    <mergeCell ref="J2258:J2260"/>
    <mergeCell ref="K2258:K2260"/>
    <mergeCell ref="L2258:L2260"/>
    <mergeCell ref="A2255:A2257"/>
    <mergeCell ref="B2255:B2257"/>
    <mergeCell ref="I2255:I2257"/>
    <mergeCell ref="J2255:J2257"/>
    <mergeCell ref="K2255:K2257"/>
    <mergeCell ref="L2249:L2251"/>
    <mergeCell ref="A2252:A2254"/>
    <mergeCell ref="B2252:B2254"/>
    <mergeCell ref="I2252:I2254"/>
    <mergeCell ref="J2252:J2254"/>
    <mergeCell ref="K2252:K2254"/>
    <mergeCell ref="L2252:L2254"/>
    <mergeCell ref="A2249:A2251"/>
    <mergeCell ref="B2249:B2251"/>
    <mergeCell ref="I2249:I2251"/>
    <mergeCell ref="J2249:J2251"/>
    <mergeCell ref="K2249:K2251"/>
    <mergeCell ref="J2243:J2245"/>
    <mergeCell ref="K2243:K2245"/>
    <mergeCell ref="L2243:L2245"/>
    <mergeCell ref="A2246:A2248"/>
    <mergeCell ref="B2246:B2248"/>
    <mergeCell ref="I2246:I2248"/>
    <mergeCell ref="J2246:J2248"/>
    <mergeCell ref="K2246:K2248"/>
    <mergeCell ref="L2246:L2248"/>
    <mergeCell ref="A2243:A2245"/>
    <mergeCell ref="B2243:B2245"/>
    <mergeCell ref="I2243:I2245"/>
    <mergeCell ref="A2240:B2240"/>
    <mergeCell ref="C2240:E2240"/>
    <mergeCell ref="F2240:H2240"/>
    <mergeCell ref="A2241:L2241"/>
    <mergeCell ref="A2242:L2242"/>
    <mergeCell ref="L2234:L2236"/>
    <mergeCell ref="A2237:A2239"/>
    <mergeCell ref="B2237:B2239"/>
    <mergeCell ref="I2237:I2239"/>
    <mergeCell ref="J2237:J2239"/>
    <mergeCell ref="K2237:K2239"/>
    <mergeCell ref="L2237:L2239"/>
    <mergeCell ref="A2234:A2236"/>
    <mergeCell ref="B2234:B2236"/>
    <mergeCell ref="I2234:I2236"/>
    <mergeCell ref="J2234:J2236"/>
    <mergeCell ref="K2234:K2236"/>
    <mergeCell ref="L2228:L2230"/>
    <mergeCell ref="A2231:A2233"/>
    <mergeCell ref="B2231:B2233"/>
    <mergeCell ref="I2231:I2233"/>
    <mergeCell ref="J2231:J2233"/>
    <mergeCell ref="K2231:K2233"/>
    <mergeCell ref="L2231:L2233"/>
    <mergeCell ref="A2228:A2230"/>
    <mergeCell ref="B2228:B2230"/>
    <mergeCell ref="I2228:I2230"/>
    <mergeCell ref="J2228:J2230"/>
    <mergeCell ref="K2228:K2230"/>
    <mergeCell ref="L2222:L2224"/>
    <mergeCell ref="A2225:A2227"/>
    <mergeCell ref="B2225:B2227"/>
    <mergeCell ref="I2225:I2227"/>
    <mergeCell ref="J2225:J2227"/>
    <mergeCell ref="K2225:K2227"/>
    <mergeCell ref="L2225:L2227"/>
    <mergeCell ref="A2222:A2224"/>
    <mergeCell ref="B2222:B2224"/>
    <mergeCell ref="I2222:I2224"/>
    <mergeCell ref="J2222:J2224"/>
    <mergeCell ref="K2222:K2224"/>
    <mergeCell ref="L2216:L2218"/>
    <mergeCell ref="A2219:A2221"/>
    <mergeCell ref="B2219:B2221"/>
    <mergeCell ref="I2219:I2221"/>
    <mergeCell ref="J2219:J2221"/>
    <mergeCell ref="K2219:K2221"/>
    <mergeCell ref="L2219:L2221"/>
    <mergeCell ref="A2216:A2218"/>
    <mergeCell ref="B2216:B2218"/>
    <mergeCell ref="I2216:I2218"/>
    <mergeCell ref="J2216:J2218"/>
    <mergeCell ref="K2216:K2218"/>
    <mergeCell ref="L2210:L2212"/>
    <mergeCell ref="A2213:A2215"/>
    <mergeCell ref="B2213:B2215"/>
    <mergeCell ref="I2213:I2215"/>
    <mergeCell ref="J2213:J2215"/>
    <mergeCell ref="K2213:K2215"/>
    <mergeCell ref="L2213:L2215"/>
    <mergeCell ref="A2210:A2212"/>
    <mergeCell ref="B2210:B2212"/>
    <mergeCell ref="I2210:I2212"/>
    <mergeCell ref="J2210:J2212"/>
    <mergeCell ref="K2210:K2212"/>
    <mergeCell ref="J2204:J2206"/>
    <mergeCell ref="K2204:K2206"/>
    <mergeCell ref="L2204:L2206"/>
    <mergeCell ref="A2207:A2209"/>
    <mergeCell ref="B2207:B2209"/>
    <mergeCell ref="I2207:I2209"/>
    <mergeCell ref="J2207:J2209"/>
    <mergeCell ref="K2207:K2209"/>
    <mergeCell ref="L2207:L2209"/>
    <mergeCell ref="A2204:A2206"/>
    <mergeCell ref="B2204:B2206"/>
    <mergeCell ref="I2204:I2206"/>
    <mergeCell ref="A2201:B2201"/>
    <mergeCell ref="C2201:E2201"/>
    <mergeCell ref="F2201:H2201"/>
    <mergeCell ref="A2202:L2202"/>
    <mergeCell ref="A2203:L2203"/>
    <mergeCell ref="L2195:L2197"/>
    <mergeCell ref="A2198:A2200"/>
    <mergeCell ref="B2198:B2200"/>
    <mergeCell ref="I2198:I2200"/>
    <mergeCell ref="J2198:J2200"/>
    <mergeCell ref="K2198:K2200"/>
    <mergeCell ref="L2198:L2200"/>
    <mergeCell ref="A2195:A2197"/>
    <mergeCell ref="B2195:B2197"/>
    <mergeCell ref="I2195:I2197"/>
    <mergeCell ref="J2195:J2197"/>
    <mergeCell ref="K2195:K2197"/>
    <mergeCell ref="L2189:L2191"/>
    <mergeCell ref="A2192:A2194"/>
    <mergeCell ref="B2192:B2194"/>
    <mergeCell ref="I2192:I2194"/>
    <mergeCell ref="J2192:J2194"/>
    <mergeCell ref="K2192:K2194"/>
    <mergeCell ref="L2192:L2194"/>
    <mergeCell ref="A2189:A2191"/>
    <mergeCell ref="B2189:B2191"/>
    <mergeCell ref="I2189:I2191"/>
    <mergeCell ref="J2189:J2191"/>
    <mergeCell ref="K2189:K2191"/>
    <mergeCell ref="L2183:L2185"/>
    <mergeCell ref="A2186:A2188"/>
    <mergeCell ref="B2186:B2188"/>
    <mergeCell ref="I2186:I2188"/>
    <mergeCell ref="J2186:J2188"/>
    <mergeCell ref="K2186:K2188"/>
    <mergeCell ref="L2186:L2188"/>
    <mergeCell ref="A2183:A2185"/>
    <mergeCell ref="B2183:B2185"/>
    <mergeCell ref="I2183:I2185"/>
    <mergeCell ref="J2183:J2185"/>
    <mergeCell ref="K2183:K2185"/>
    <mergeCell ref="L2177:L2179"/>
    <mergeCell ref="A2180:A2182"/>
    <mergeCell ref="B2180:B2182"/>
    <mergeCell ref="I2180:I2182"/>
    <mergeCell ref="J2180:J2182"/>
    <mergeCell ref="K2180:K2182"/>
    <mergeCell ref="L2180:L2182"/>
    <mergeCell ref="A2177:A2179"/>
    <mergeCell ref="B2177:B2179"/>
    <mergeCell ref="I2177:I2179"/>
    <mergeCell ref="J2177:J2179"/>
    <mergeCell ref="K2177:K2179"/>
    <mergeCell ref="L2171:L2173"/>
    <mergeCell ref="A2174:A2176"/>
    <mergeCell ref="B2174:B2176"/>
    <mergeCell ref="I2174:I2176"/>
    <mergeCell ref="J2174:J2176"/>
    <mergeCell ref="K2174:K2176"/>
    <mergeCell ref="L2174:L2176"/>
    <mergeCell ref="A2171:A2173"/>
    <mergeCell ref="B2171:B2173"/>
    <mergeCell ref="I2171:I2173"/>
    <mergeCell ref="J2171:J2173"/>
    <mergeCell ref="K2171:K2173"/>
    <mergeCell ref="L2165:L2167"/>
    <mergeCell ref="A2168:A2170"/>
    <mergeCell ref="B2168:B2170"/>
    <mergeCell ref="I2168:I2170"/>
    <mergeCell ref="J2168:J2170"/>
    <mergeCell ref="K2168:K2170"/>
    <mergeCell ref="L2168:L2170"/>
    <mergeCell ref="A2165:A2167"/>
    <mergeCell ref="B2165:B2167"/>
    <mergeCell ref="I2165:I2167"/>
    <mergeCell ref="J2165:J2167"/>
    <mergeCell ref="K2165:K2167"/>
    <mergeCell ref="A2161:L2161"/>
    <mergeCell ref="A2162:A2164"/>
    <mergeCell ref="B2162:B2164"/>
    <mergeCell ref="I2162:I2164"/>
    <mergeCell ref="J2162:J2164"/>
    <mergeCell ref="K2162:K2164"/>
    <mergeCell ref="L2162:L2164"/>
    <mergeCell ref="L2156:L2158"/>
    <mergeCell ref="A2159:B2159"/>
    <mergeCell ref="C2159:E2159"/>
    <mergeCell ref="F2159:H2159"/>
    <mergeCell ref="A2160:L2160"/>
    <mergeCell ref="A2156:A2158"/>
    <mergeCell ref="B2156:B2158"/>
    <mergeCell ref="I2156:I2158"/>
    <mergeCell ref="J2156:J2158"/>
    <mergeCell ref="K2156:K2158"/>
    <mergeCell ref="L2150:L2152"/>
    <mergeCell ref="A2153:A2155"/>
    <mergeCell ref="B2153:B2155"/>
    <mergeCell ref="I2153:I2155"/>
    <mergeCell ref="J2153:J2155"/>
    <mergeCell ref="K2153:K2155"/>
    <mergeCell ref="L2153:L2155"/>
    <mergeCell ref="A2150:A2152"/>
    <mergeCell ref="B2150:B2152"/>
    <mergeCell ref="I2150:I2152"/>
    <mergeCell ref="J2150:J2152"/>
    <mergeCell ref="K2150:K2152"/>
    <mergeCell ref="A2146:L2146"/>
    <mergeCell ref="A2147:A2149"/>
    <mergeCell ref="B2147:B2149"/>
    <mergeCell ref="I2147:I2149"/>
    <mergeCell ref="J2147:J2149"/>
    <mergeCell ref="K2147:K2149"/>
    <mergeCell ref="L2147:L2149"/>
    <mergeCell ref="L2141:L2143"/>
    <mergeCell ref="A2144:B2144"/>
    <mergeCell ref="C2144:E2144"/>
    <mergeCell ref="F2144:H2144"/>
    <mergeCell ref="A2145:L2145"/>
    <mergeCell ref="A2141:A2143"/>
    <mergeCell ref="B2141:B2143"/>
    <mergeCell ref="I2141:I2143"/>
    <mergeCell ref="J2141:J2143"/>
    <mergeCell ref="K2141:K2143"/>
    <mergeCell ref="L2135:L2137"/>
    <mergeCell ref="A2138:A2140"/>
    <mergeCell ref="B2138:B2140"/>
    <mergeCell ref="I2138:I2140"/>
    <mergeCell ref="J2138:J2140"/>
    <mergeCell ref="K2138:K2140"/>
    <mergeCell ref="L2138:L2140"/>
    <mergeCell ref="A2135:A2137"/>
    <mergeCell ref="B2135:B2137"/>
    <mergeCell ref="I2135:I2137"/>
    <mergeCell ref="J2135:J2137"/>
    <mergeCell ref="K2135:K2137"/>
    <mergeCell ref="L2129:L2131"/>
    <mergeCell ref="A2132:A2134"/>
    <mergeCell ref="B2132:B2134"/>
    <mergeCell ref="I2132:I2134"/>
    <mergeCell ref="J2132:J2134"/>
    <mergeCell ref="K2132:K2134"/>
    <mergeCell ref="L2132:L2134"/>
    <mergeCell ref="A2129:A2131"/>
    <mergeCell ref="B2129:B2131"/>
    <mergeCell ref="I2129:I2131"/>
    <mergeCell ref="J2129:J2131"/>
    <mergeCell ref="K2129:K2131"/>
    <mergeCell ref="L2123:L2125"/>
    <mergeCell ref="A2126:A2128"/>
    <mergeCell ref="B2126:B2128"/>
    <mergeCell ref="I2126:I2128"/>
    <mergeCell ref="J2126:J2128"/>
    <mergeCell ref="K2126:K2128"/>
    <mergeCell ref="L2126:L2128"/>
    <mergeCell ref="A2123:A2125"/>
    <mergeCell ref="B2123:B2125"/>
    <mergeCell ref="I2123:I2125"/>
    <mergeCell ref="J2123:J2125"/>
    <mergeCell ref="K2123:K2125"/>
    <mergeCell ref="L2117:L2119"/>
    <mergeCell ref="A2120:A2122"/>
    <mergeCell ref="B2120:B2122"/>
    <mergeCell ref="I2120:I2122"/>
    <mergeCell ref="J2120:J2122"/>
    <mergeCell ref="K2120:K2122"/>
    <mergeCell ref="L2120:L2122"/>
    <mergeCell ref="A2117:A2119"/>
    <mergeCell ref="B2117:B2119"/>
    <mergeCell ref="I2117:I2119"/>
    <mergeCell ref="J2117:J2119"/>
    <mergeCell ref="K2117:K2119"/>
    <mergeCell ref="L2111:L2113"/>
    <mergeCell ref="A2114:A2116"/>
    <mergeCell ref="B2114:B2116"/>
    <mergeCell ref="I2114:I2116"/>
    <mergeCell ref="J2114:J2116"/>
    <mergeCell ref="K2114:K2116"/>
    <mergeCell ref="L2114:L2116"/>
    <mergeCell ref="A2111:A2113"/>
    <mergeCell ref="B2111:B2113"/>
    <mergeCell ref="I2111:I2113"/>
    <mergeCell ref="J2111:J2113"/>
    <mergeCell ref="K2111:K2113"/>
    <mergeCell ref="L2105:L2107"/>
    <mergeCell ref="A2108:A2110"/>
    <mergeCell ref="B2108:B2110"/>
    <mergeCell ref="I2108:I2110"/>
    <mergeCell ref="J2108:J2110"/>
    <mergeCell ref="K2108:K2110"/>
    <mergeCell ref="L2108:L2110"/>
    <mergeCell ref="A2105:A2107"/>
    <mergeCell ref="B2105:B2107"/>
    <mergeCell ref="I2105:I2107"/>
    <mergeCell ref="J2105:J2107"/>
    <mergeCell ref="K2105:K2107"/>
    <mergeCell ref="L2099:L2101"/>
    <mergeCell ref="A2102:A2104"/>
    <mergeCell ref="B2102:B2104"/>
    <mergeCell ref="I2102:I2104"/>
    <mergeCell ref="J2102:J2104"/>
    <mergeCell ref="K2102:K2104"/>
    <mergeCell ref="L2102:L2104"/>
    <mergeCell ref="A2099:A2101"/>
    <mergeCell ref="B2099:B2101"/>
    <mergeCell ref="I2099:I2101"/>
    <mergeCell ref="J2099:J2101"/>
    <mergeCell ref="K2099:K2101"/>
    <mergeCell ref="L2093:L2095"/>
    <mergeCell ref="A2096:A2098"/>
    <mergeCell ref="B2096:B2098"/>
    <mergeCell ref="I2096:I2098"/>
    <mergeCell ref="J2096:J2098"/>
    <mergeCell ref="K2096:K2098"/>
    <mergeCell ref="L2096:L2098"/>
    <mergeCell ref="A2093:A2095"/>
    <mergeCell ref="B2093:B2095"/>
    <mergeCell ref="I2093:I2095"/>
    <mergeCell ref="J2093:J2095"/>
    <mergeCell ref="K2093:K2095"/>
    <mergeCell ref="L2087:L2089"/>
    <mergeCell ref="A2090:A2092"/>
    <mergeCell ref="B2090:B2092"/>
    <mergeCell ref="I2090:I2092"/>
    <mergeCell ref="J2090:J2092"/>
    <mergeCell ref="K2090:K2092"/>
    <mergeCell ref="L2090:L2092"/>
    <mergeCell ref="A2087:A2089"/>
    <mergeCell ref="B2087:B2089"/>
    <mergeCell ref="I2087:I2089"/>
    <mergeCell ref="J2087:J2089"/>
    <mergeCell ref="K2087:K2089"/>
    <mergeCell ref="A2083:L2083"/>
    <mergeCell ref="A2084:A2086"/>
    <mergeCell ref="B2084:B2086"/>
    <mergeCell ref="I2084:I2086"/>
    <mergeCell ref="J2084:J2086"/>
    <mergeCell ref="K2084:K2086"/>
    <mergeCell ref="L2084:L2086"/>
    <mergeCell ref="L2078:L2080"/>
    <mergeCell ref="A2081:B2081"/>
    <mergeCell ref="C2081:E2081"/>
    <mergeCell ref="F2081:H2081"/>
    <mergeCell ref="A2082:L2082"/>
    <mergeCell ref="A2078:A2080"/>
    <mergeCell ref="B2078:B2080"/>
    <mergeCell ref="I2078:I2080"/>
    <mergeCell ref="J2078:J2080"/>
    <mergeCell ref="K2078:K2080"/>
    <mergeCell ref="A2073:L2073"/>
    <mergeCell ref="A2074:L2074"/>
    <mergeCell ref="A2075:A2077"/>
    <mergeCell ref="B2075:B2077"/>
    <mergeCell ref="I2075:I2077"/>
    <mergeCell ref="J2075:J2077"/>
    <mergeCell ref="K2075:K2077"/>
    <mergeCell ref="L2075:L2077"/>
    <mergeCell ref="J2069:J2071"/>
    <mergeCell ref="K2069:K2071"/>
    <mergeCell ref="L2069:L2071"/>
    <mergeCell ref="A2072:B2072"/>
    <mergeCell ref="C2072:E2072"/>
    <mergeCell ref="F2072:H2072"/>
    <mergeCell ref="A2069:A2071"/>
    <mergeCell ref="B2069:B2071"/>
    <mergeCell ref="I2069:I2071"/>
    <mergeCell ref="A2066:B2066"/>
    <mergeCell ref="C2066:E2066"/>
    <mergeCell ref="F2066:H2066"/>
    <mergeCell ref="A2067:L2067"/>
    <mergeCell ref="A2068:L2068"/>
    <mergeCell ref="L2060:L2062"/>
    <mergeCell ref="A2063:A2065"/>
    <mergeCell ref="B2063:B2065"/>
    <mergeCell ref="I2063:I2065"/>
    <mergeCell ref="J2063:J2065"/>
    <mergeCell ref="K2063:K2065"/>
    <mergeCell ref="L2063:L2065"/>
    <mergeCell ref="A2060:A2062"/>
    <mergeCell ref="B2060:B2062"/>
    <mergeCell ref="I2060:I2062"/>
    <mergeCell ref="J2060:J2062"/>
    <mergeCell ref="K2060:K2062"/>
    <mergeCell ref="L2054:L2056"/>
    <mergeCell ref="A2057:A2059"/>
    <mergeCell ref="B2057:B2059"/>
    <mergeCell ref="I2057:I2059"/>
    <mergeCell ref="J2057:J2059"/>
    <mergeCell ref="K2057:K2059"/>
    <mergeCell ref="L2057:L2059"/>
    <mergeCell ref="A2054:A2056"/>
    <mergeCell ref="B2054:B2056"/>
    <mergeCell ref="I2054:I2056"/>
    <mergeCell ref="J2054:J2056"/>
    <mergeCell ref="K2054:K2056"/>
    <mergeCell ref="J2048:J2050"/>
    <mergeCell ref="K2048:K2050"/>
    <mergeCell ref="L2048:L2050"/>
    <mergeCell ref="A2051:A2053"/>
    <mergeCell ref="B2051:B2053"/>
    <mergeCell ref="I2051:I2053"/>
    <mergeCell ref="J2051:J2053"/>
    <mergeCell ref="K2051:K2053"/>
    <mergeCell ref="L2051:L2053"/>
    <mergeCell ref="A2048:A2050"/>
    <mergeCell ref="B2048:B2050"/>
    <mergeCell ref="I2048:I2050"/>
    <mergeCell ref="A2045:B2045"/>
    <mergeCell ref="C2045:E2045"/>
    <mergeCell ref="F2045:H2045"/>
    <mergeCell ref="A2046:L2046"/>
    <mergeCell ref="A2047:L2047"/>
    <mergeCell ref="A2041:L2041"/>
    <mergeCell ref="A2042:A2044"/>
    <mergeCell ref="B2042:B2044"/>
    <mergeCell ref="I2042:I2044"/>
    <mergeCell ref="J2042:J2044"/>
    <mergeCell ref="K2042:K2044"/>
    <mergeCell ref="L2042:L2044"/>
    <mergeCell ref="L2033:L2035"/>
    <mergeCell ref="A2039:B2039"/>
    <mergeCell ref="C2039:E2039"/>
    <mergeCell ref="F2039:H2039"/>
    <mergeCell ref="A2040:L2040"/>
    <mergeCell ref="A2033:A2035"/>
    <mergeCell ref="B2033:B2035"/>
    <mergeCell ref="I2033:I2035"/>
    <mergeCell ref="J2033:J2035"/>
    <mergeCell ref="K2033:K2035"/>
    <mergeCell ref="A2036:A2038"/>
    <mergeCell ref="B2036:B2038"/>
    <mergeCell ref="I2036:I2038"/>
    <mergeCell ref="J2036:J2038"/>
    <mergeCell ref="K2036:K2038"/>
    <mergeCell ref="L2036:L2038"/>
    <mergeCell ref="A2029:L2029"/>
    <mergeCell ref="A2030:A2032"/>
    <mergeCell ref="B2030:B2032"/>
    <mergeCell ref="I2030:I2032"/>
    <mergeCell ref="J2030:J2032"/>
    <mergeCell ref="K2030:K2032"/>
    <mergeCell ref="L2030:L2032"/>
    <mergeCell ref="L2024:L2026"/>
    <mergeCell ref="A2027:B2027"/>
    <mergeCell ref="C2027:E2027"/>
    <mergeCell ref="F2027:H2027"/>
    <mergeCell ref="A2028:L2028"/>
    <mergeCell ref="A2024:A2026"/>
    <mergeCell ref="B2024:B2026"/>
    <mergeCell ref="I2024:I2026"/>
    <mergeCell ref="J2024:J2026"/>
    <mergeCell ref="K2024:K2026"/>
    <mergeCell ref="A2020:L2020"/>
    <mergeCell ref="A2021:A2023"/>
    <mergeCell ref="B2021:B2023"/>
    <mergeCell ref="I2021:I2023"/>
    <mergeCell ref="J2021:J2023"/>
    <mergeCell ref="K2021:K2023"/>
    <mergeCell ref="L2021:L2023"/>
    <mergeCell ref="L2015:L2017"/>
    <mergeCell ref="A2018:B2018"/>
    <mergeCell ref="C2018:E2018"/>
    <mergeCell ref="F2018:H2018"/>
    <mergeCell ref="A2019:L2019"/>
    <mergeCell ref="A2015:A2017"/>
    <mergeCell ref="B2015:B2017"/>
    <mergeCell ref="I2015:I2017"/>
    <mergeCell ref="J2015:J2017"/>
    <mergeCell ref="K2015:K2017"/>
    <mergeCell ref="A2011:L2011"/>
    <mergeCell ref="A2012:A2014"/>
    <mergeCell ref="B2012:B2014"/>
    <mergeCell ref="I2012:I2014"/>
    <mergeCell ref="J2012:J2014"/>
    <mergeCell ref="K2012:K2014"/>
    <mergeCell ref="L2012:L2014"/>
    <mergeCell ref="L2006:L2008"/>
    <mergeCell ref="A2009:B2009"/>
    <mergeCell ref="C2009:E2009"/>
    <mergeCell ref="F2009:H2009"/>
    <mergeCell ref="A2010:L2010"/>
    <mergeCell ref="A2006:A2008"/>
    <mergeCell ref="B2006:B2008"/>
    <mergeCell ref="I2006:I2008"/>
    <mergeCell ref="J2006:J2008"/>
    <mergeCell ref="K2006:K2008"/>
    <mergeCell ref="J2000:J2002"/>
    <mergeCell ref="K2000:K2002"/>
    <mergeCell ref="L2000:L2002"/>
    <mergeCell ref="A2003:A2005"/>
    <mergeCell ref="B2003:B2005"/>
    <mergeCell ref="I2003:I2005"/>
    <mergeCell ref="J2003:J2005"/>
    <mergeCell ref="K2003:K2005"/>
    <mergeCell ref="L2003:L2005"/>
    <mergeCell ref="A2000:A2002"/>
    <mergeCell ref="B2000:B2002"/>
    <mergeCell ref="I2000:I2002"/>
    <mergeCell ref="A1997:B1997"/>
    <mergeCell ref="C1997:E1997"/>
    <mergeCell ref="F1997:H1997"/>
    <mergeCell ref="A1998:L1998"/>
    <mergeCell ref="A1999:L1999"/>
    <mergeCell ref="A1993:L1993"/>
    <mergeCell ref="A1994:A1996"/>
    <mergeCell ref="B1994:B1996"/>
    <mergeCell ref="I1994:I1996"/>
    <mergeCell ref="J1994:J1996"/>
    <mergeCell ref="K1994:K1996"/>
    <mergeCell ref="L1994:L1996"/>
    <mergeCell ref="L1988:L1990"/>
    <mergeCell ref="A1991:B1991"/>
    <mergeCell ref="C1991:E1991"/>
    <mergeCell ref="F1991:H1991"/>
    <mergeCell ref="A1992:L1992"/>
    <mergeCell ref="A1988:A1990"/>
    <mergeCell ref="B1988:B1990"/>
    <mergeCell ref="I1988:I1990"/>
    <mergeCell ref="J1988:J1990"/>
    <mergeCell ref="K1988:K1990"/>
    <mergeCell ref="L1982:L1984"/>
    <mergeCell ref="A1985:A1987"/>
    <mergeCell ref="B1985:B1987"/>
    <mergeCell ref="I1985:I1987"/>
    <mergeCell ref="J1985:J1987"/>
    <mergeCell ref="K1985:K1987"/>
    <mergeCell ref="L1985:L1987"/>
    <mergeCell ref="A1982:A1984"/>
    <mergeCell ref="B1982:B1984"/>
    <mergeCell ref="I1982:I1984"/>
    <mergeCell ref="J1982:J1984"/>
    <mergeCell ref="K1982:K1984"/>
    <mergeCell ref="L1976:L1978"/>
    <mergeCell ref="A1979:A1981"/>
    <mergeCell ref="B1979:B1981"/>
    <mergeCell ref="I1979:I1981"/>
    <mergeCell ref="J1979:J1981"/>
    <mergeCell ref="K1979:K1981"/>
    <mergeCell ref="L1979:L1981"/>
    <mergeCell ref="A1976:A1978"/>
    <mergeCell ref="B1976:B1978"/>
    <mergeCell ref="I1976:I1978"/>
    <mergeCell ref="J1976:J1978"/>
    <mergeCell ref="K1976:K1978"/>
    <mergeCell ref="L1970:L1972"/>
    <mergeCell ref="A1973:A1975"/>
    <mergeCell ref="B1973:B1975"/>
    <mergeCell ref="I1973:I1975"/>
    <mergeCell ref="J1973:J1975"/>
    <mergeCell ref="K1973:K1975"/>
    <mergeCell ref="L1973:L1975"/>
    <mergeCell ref="A1970:A1972"/>
    <mergeCell ref="B1970:B1972"/>
    <mergeCell ref="I1970:I1972"/>
    <mergeCell ref="J1970:J1972"/>
    <mergeCell ref="K1970:K1972"/>
    <mergeCell ref="L1964:L1966"/>
    <mergeCell ref="A1967:A1969"/>
    <mergeCell ref="B1967:B1969"/>
    <mergeCell ref="I1967:I1969"/>
    <mergeCell ref="J1967:J1969"/>
    <mergeCell ref="K1967:K1969"/>
    <mergeCell ref="L1967:L1969"/>
    <mergeCell ref="A1964:A1966"/>
    <mergeCell ref="B1964:B1966"/>
    <mergeCell ref="I1964:I1966"/>
    <mergeCell ref="J1964:J1966"/>
    <mergeCell ref="K1964:K1966"/>
    <mergeCell ref="L1958:L1960"/>
    <mergeCell ref="A1961:A1963"/>
    <mergeCell ref="B1961:B1963"/>
    <mergeCell ref="I1961:I1963"/>
    <mergeCell ref="J1961:J1963"/>
    <mergeCell ref="K1961:K1963"/>
    <mergeCell ref="L1961:L1963"/>
    <mergeCell ref="A1958:A1960"/>
    <mergeCell ref="B1958:B1960"/>
    <mergeCell ref="I1958:I1960"/>
    <mergeCell ref="J1958:J1960"/>
    <mergeCell ref="K1958:K1960"/>
    <mergeCell ref="L1952:L1954"/>
    <mergeCell ref="A1955:A1957"/>
    <mergeCell ref="B1955:B1957"/>
    <mergeCell ref="I1955:I1957"/>
    <mergeCell ref="J1955:J1957"/>
    <mergeCell ref="K1955:K1957"/>
    <mergeCell ref="L1955:L1957"/>
    <mergeCell ref="A1952:A1954"/>
    <mergeCell ref="B1952:B1954"/>
    <mergeCell ref="I1952:I1954"/>
    <mergeCell ref="J1952:J1954"/>
    <mergeCell ref="K1952:K1954"/>
    <mergeCell ref="L1946:L1948"/>
    <mergeCell ref="A1949:A1951"/>
    <mergeCell ref="B1949:B1951"/>
    <mergeCell ref="I1949:I1951"/>
    <mergeCell ref="J1949:J1951"/>
    <mergeCell ref="K1949:K1951"/>
    <mergeCell ref="L1949:L1951"/>
    <mergeCell ref="A1946:A1948"/>
    <mergeCell ref="B1946:B1948"/>
    <mergeCell ref="I1946:I1948"/>
    <mergeCell ref="J1946:J1948"/>
    <mergeCell ref="K1946:K1948"/>
    <mergeCell ref="J1940:J1942"/>
    <mergeCell ref="K1940:K1942"/>
    <mergeCell ref="L1940:L1942"/>
    <mergeCell ref="A1943:A1945"/>
    <mergeCell ref="B1943:B1945"/>
    <mergeCell ref="I1943:I1945"/>
    <mergeCell ref="J1943:J1945"/>
    <mergeCell ref="K1943:K1945"/>
    <mergeCell ref="L1943:L1945"/>
    <mergeCell ref="A1940:A1942"/>
    <mergeCell ref="B1940:B1942"/>
    <mergeCell ref="I1940:I1942"/>
    <mergeCell ref="A1937:B1937"/>
    <mergeCell ref="C1937:E1937"/>
    <mergeCell ref="F1937:H1937"/>
    <mergeCell ref="A1938:L1938"/>
    <mergeCell ref="A1939:L1939"/>
    <mergeCell ref="L1931:L1933"/>
    <mergeCell ref="A1934:A1936"/>
    <mergeCell ref="B1934:B1936"/>
    <mergeCell ref="I1934:I1936"/>
    <mergeCell ref="J1934:J1936"/>
    <mergeCell ref="K1934:K1936"/>
    <mergeCell ref="L1934:L1936"/>
    <mergeCell ref="A1931:A1933"/>
    <mergeCell ref="B1931:B1933"/>
    <mergeCell ref="I1931:I1933"/>
    <mergeCell ref="J1931:J1933"/>
    <mergeCell ref="K1931:K1933"/>
    <mergeCell ref="L1925:L1927"/>
    <mergeCell ref="A1928:A1930"/>
    <mergeCell ref="B1928:B1930"/>
    <mergeCell ref="I1928:I1930"/>
    <mergeCell ref="J1928:J1930"/>
    <mergeCell ref="K1928:K1930"/>
    <mergeCell ref="L1928:L1930"/>
    <mergeCell ref="A1925:A1927"/>
    <mergeCell ref="B1925:B1927"/>
    <mergeCell ref="I1925:I1927"/>
    <mergeCell ref="J1925:J1927"/>
    <mergeCell ref="K1925:K1927"/>
    <mergeCell ref="L1919:L1921"/>
    <mergeCell ref="A1922:A1924"/>
    <mergeCell ref="B1922:B1924"/>
    <mergeCell ref="I1922:I1924"/>
    <mergeCell ref="J1922:J1924"/>
    <mergeCell ref="K1922:K1924"/>
    <mergeCell ref="L1922:L1924"/>
    <mergeCell ref="A1919:A1921"/>
    <mergeCell ref="B1919:B1921"/>
    <mergeCell ref="I1919:I1921"/>
    <mergeCell ref="J1919:J1921"/>
    <mergeCell ref="K1919:K1921"/>
    <mergeCell ref="L1913:L1915"/>
    <mergeCell ref="A1916:A1918"/>
    <mergeCell ref="B1916:B1918"/>
    <mergeCell ref="I1916:I1918"/>
    <mergeCell ref="J1916:J1918"/>
    <mergeCell ref="K1916:K1918"/>
    <mergeCell ref="L1916:L1918"/>
    <mergeCell ref="A1913:A1915"/>
    <mergeCell ref="B1913:B1915"/>
    <mergeCell ref="I1913:I1915"/>
    <mergeCell ref="J1913:J1915"/>
    <mergeCell ref="K1913:K1915"/>
    <mergeCell ref="L1907:L1909"/>
    <mergeCell ref="A1910:A1912"/>
    <mergeCell ref="B1910:B1912"/>
    <mergeCell ref="I1910:I1912"/>
    <mergeCell ref="J1910:J1912"/>
    <mergeCell ref="K1910:K1912"/>
    <mergeCell ref="L1910:L1912"/>
    <mergeCell ref="A1907:A1909"/>
    <mergeCell ref="B1907:B1909"/>
    <mergeCell ref="I1907:I1909"/>
    <mergeCell ref="J1907:J1909"/>
    <mergeCell ref="K1907:K1909"/>
    <mergeCell ref="L1901:L1903"/>
    <mergeCell ref="A1904:A1906"/>
    <mergeCell ref="B1904:B1906"/>
    <mergeCell ref="I1904:I1906"/>
    <mergeCell ref="J1904:J1906"/>
    <mergeCell ref="K1904:K1906"/>
    <mergeCell ref="L1904:L1906"/>
    <mergeCell ref="A1901:A1903"/>
    <mergeCell ref="B1901:B1903"/>
    <mergeCell ref="I1901:I1903"/>
    <mergeCell ref="J1901:J1903"/>
    <mergeCell ref="K1901:K1903"/>
    <mergeCell ref="L1895:L1897"/>
    <mergeCell ref="A1898:A1900"/>
    <mergeCell ref="B1898:B1900"/>
    <mergeCell ref="I1898:I1900"/>
    <mergeCell ref="J1898:J1900"/>
    <mergeCell ref="K1898:K1900"/>
    <mergeCell ref="L1898:L1900"/>
    <mergeCell ref="A1895:A1897"/>
    <mergeCell ref="B1895:B1897"/>
    <mergeCell ref="I1895:I1897"/>
    <mergeCell ref="J1895:J1897"/>
    <mergeCell ref="K1895:K1897"/>
    <mergeCell ref="L1889:L1891"/>
    <mergeCell ref="A1892:A1894"/>
    <mergeCell ref="B1892:B1894"/>
    <mergeCell ref="I1892:I1894"/>
    <mergeCell ref="J1892:J1894"/>
    <mergeCell ref="K1892:K1894"/>
    <mergeCell ref="L1892:L1894"/>
    <mergeCell ref="A1889:A1891"/>
    <mergeCell ref="B1889:B1891"/>
    <mergeCell ref="I1889:I1891"/>
    <mergeCell ref="J1889:J1891"/>
    <mergeCell ref="K1889:K1891"/>
    <mergeCell ref="L1883:L1885"/>
    <mergeCell ref="A1886:A1888"/>
    <mergeCell ref="B1886:B1888"/>
    <mergeCell ref="I1886:I1888"/>
    <mergeCell ref="J1886:J1888"/>
    <mergeCell ref="K1886:K1888"/>
    <mergeCell ref="L1886:L1888"/>
    <mergeCell ref="A1883:A1885"/>
    <mergeCell ref="B1883:B1885"/>
    <mergeCell ref="I1883:I1885"/>
    <mergeCell ref="J1883:J1885"/>
    <mergeCell ref="K1883:K1885"/>
    <mergeCell ref="L1877:L1879"/>
    <mergeCell ref="A1880:A1882"/>
    <mergeCell ref="B1880:B1882"/>
    <mergeCell ref="I1880:I1882"/>
    <mergeCell ref="J1880:J1882"/>
    <mergeCell ref="K1880:K1882"/>
    <mergeCell ref="L1880:L1882"/>
    <mergeCell ref="A1877:A1879"/>
    <mergeCell ref="B1877:B1879"/>
    <mergeCell ref="I1877:I1879"/>
    <mergeCell ref="J1877:J1879"/>
    <mergeCell ref="K1877:K1879"/>
    <mergeCell ref="L1871:L1873"/>
    <mergeCell ref="A1874:A1876"/>
    <mergeCell ref="B1874:B1876"/>
    <mergeCell ref="I1874:I1876"/>
    <mergeCell ref="J1874:J1876"/>
    <mergeCell ref="K1874:K1876"/>
    <mergeCell ref="L1874:L1876"/>
    <mergeCell ref="A1871:A1873"/>
    <mergeCell ref="B1871:B1873"/>
    <mergeCell ref="I1871:I1873"/>
    <mergeCell ref="J1871:J1873"/>
    <mergeCell ref="K1871:K1873"/>
    <mergeCell ref="L1865:L1867"/>
    <mergeCell ref="A1868:A1870"/>
    <mergeCell ref="B1868:B1870"/>
    <mergeCell ref="I1868:I1870"/>
    <mergeCell ref="J1868:J1870"/>
    <mergeCell ref="K1868:K1870"/>
    <mergeCell ref="L1868:L1870"/>
    <mergeCell ref="A1865:A1867"/>
    <mergeCell ref="B1865:B1867"/>
    <mergeCell ref="I1865:I1867"/>
    <mergeCell ref="J1865:J1867"/>
    <mergeCell ref="K1865:K1867"/>
    <mergeCell ref="L1859:L1861"/>
    <mergeCell ref="A1862:A1864"/>
    <mergeCell ref="B1862:B1864"/>
    <mergeCell ref="I1862:I1864"/>
    <mergeCell ref="J1862:J1864"/>
    <mergeCell ref="K1862:K1864"/>
    <mergeCell ref="L1862:L1864"/>
    <mergeCell ref="A1859:A1861"/>
    <mergeCell ref="B1859:B1861"/>
    <mergeCell ref="I1859:I1861"/>
    <mergeCell ref="J1859:J1861"/>
    <mergeCell ref="K1859:K1861"/>
    <mergeCell ref="L1853:L1855"/>
    <mergeCell ref="A1856:A1858"/>
    <mergeCell ref="B1856:B1858"/>
    <mergeCell ref="I1856:I1858"/>
    <mergeCell ref="J1856:J1858"/>
    <mergeCell ref="K1856:K1858"/>
    <mergeCell ref="L1856:L1858"/>
    <mergeCell ref="A1853:A1855"/>
    <mergeCell ref="B1853:B1855"/>
    <mergeCell ref="I1853:I1855"/>
    <mergeCell ref="J1853:J1855"/>
    <mergeCell ref="K1853:K1855"/>
    <mergeCell ref="L1847:L1849"/>
    <mergeCell ref="A1850:A1852"/>
    <mergeCell ref="B1850:B1852"/>
    <mergeCell ref="I1850:I1852"/>
    <mergeCell ref="J1850:J1852"/>
    <mergeCell ref="K1850:K1852"/>
    <mergeCell ref="L1850:L1852"/>
    <mergeCell ref="A1847:A1849"/>
    <mergeCell ref="B1847:B1849"/>
    <mergeCell ref="I1847:I1849"/>
    <mergeCell ref="J1847:J1849"/>
    <mergeCell ref="K1847:K1849"/>
    <mergeCell ref="L1841:L1843"/>
    <mergeCell ref="A1844:A1846"/>
    <mergeCell ref="B1844:B1846"/>
    <mergeCell ref="I1844:I1846"/>
    <mergeCell ref="J1844:J1846"/>
    <mergeCell ref="K1844:K1846"/>
    <mergeCell ref="L1844:L1846"/>
    <mergeCell ref="A1841:A1843"/>
    <mergeCell ref="B1841:B1843"/>
    <mergeCell ref="I1841:I1843"/>
    <mergeCell ref="J1841:J1843"/>
    <mergeCell ref="K1841:K1843"/>
    <mergeCell ref="L1835:L1837"/>
    <mergeCell ref="A1838:A1840"/>
    <mergeCell ref="B1838:B1840"/>
    <mergeCell ref="I1838:I1840"/>
    <mergeCell ref="J1838:J1840"/>
    <mergeCell ref="K1838:K1840"/>
    <mergeCell ref="L1838:L1840"/>
    <mergeCell ref="A1835:A1837"/>
    <mergeCell ref="B1835:B1837"/>
    <mergeCell ref="I1835:I1837"/>
    <mergeCell ref="J1835:J1837"/>
    <mergeCell ref="K1835:K1837"/>
    <mergeCell ref="L1829:L1831"/>
    <mergeCell ref="A1832:A1834"/>
    <mergeCell ref="B1832:B1834"/>
    <mergeCell ref="I1832:I1834"/>
    <mergeCell ref="J1832:J1834"/>
    <mergeCell ref="K1832:K1834"/>
    <mergeCell ref="L1832:L1834"/>
    <mergeCell ref="A1829:A1831"/>
    <mergeCell ref="B1829:B1831"/>
    <mergeCell ref="I1829:I1831"/>
    <mergeCell ref="J1829:J1831"/>
    <mergeCell ref="K1829:K1831"/>
    <mergeCell ref="L1823:L1825"/>
    <mergeCell ref="A1826:A1828"/>
    <mergeCell ref="B1826:B1828"/>
    <mergeCell ref="I1826:I1828"/>
    <mergeCell ref="J1826:J1828"/>
    <mergeCell ref="K1826:K1828"/>
    <mergeCell ref="L1826:L1828"/>
    <mergeCell ref="A1823:A1825"/>
    <mergeCell ref="B1823:B1825"/>
    <mergeCell ref="I1823:I1825"/>
    <mergeCell ref="J1823:J1825"/>
    <mergeCell ref="K1823:K1825"/>
    <mergeCell ref="L1817:L1819"/>
    <mergeCell ref="A1820:A1822"/>
    <mergeCell ref="B1820:B1822"/>
    <mergeCell ref="I1820:I1822"/>
    <mergeCell ref="J1820:J1822"/>
    <mergeCell ref="K1820:K1822"/>
    <mergeCell ref="L1820:L1822"/>
    <mergeCell ref="A1817:A1819"/>
    <mergeCell ref="B1817:B1819"/>
    <mergeCell ref="I1817:I1819"/>
    <mergeCell ref="J1817:J1819"/>
    <mergeCell ref="K1817:K1819"/>
    <mergeCell ref="L1811:L1813"/>
    <mergeCell ref="A1814:A1816"/>
    <mergeCell ref="B1814:B1816"/>
    <mergeCell ref="I1814:I1816"/>
    <mergeCell ref="J1814:J1816"/>
    <mergeCell ref="K1814:K1816"/>
    <mergeCell ref="L1814:L1816"/>
    <mergeCell ref="A1811:A1813"/>
    <mergeCell ref="B1811:B1813"/>
    <mergeCell ref="I1811:I1813"/>
    <mergeCell ref="J1811:J1813"/>
    <mergeCell ref="K1811:K1813"/>
    <mergeCell ref="L1805:L1807"/>
    <mergeCell ref="A1808:A1810"/>
    <mergeCell ref="B1808:B1810"/>
    <mergeCell ref="I1808:I1810"/>
    <mergeCell ref="J1808:J1810"/>
    <mergeCell ref="K1808:K1810"/>
    <mergeCell ref="L1808:L1810"/>
    <mergeCell ref="A1805:A1807"/>
    <mergeCell ref="B1805:B1807"/>
    <mergeCell ref="I1805:I1807"/>
    <mergeCell ref="J1805:J1807"/>
    <mergeCell ref="K1805:K1807"/>
    <mergeCell ref="L1799:L1801"/>
    <mergeCell ref="A1802:A1804"/>
    <mergeCell ref="B1802:B1804"/>
    <mergeCell ref="I1802:I1804"/>
    <mergeCell ref="J1802:J1804"/>
    <mergeCell ref="K1802:K1804"/>
    <mergeCell ref="L1802:L1804"/>
    <mergeCell ref="A1799:A1801"/>
    <mergeCell ref="B1799:B1801"/>
    <mergeCell ref="I1799:I1801"/>
    <mergeCell ref="J1799:J1801"/>
    <mergeCell ref="K1799:K1801"/>
    <mergeCell ref="L1793:L1795"/>
    <mergeCell ref="A1796:A1798"/>
    <mergeCell ref="B1796:B1798"/>
    <mergeCell ref="I1796:I1798"/>
    <mergeCell ref="J1796:J1798"/>
    <mergeCell ref="K1796:K1798"/>
    <mergeCell ref="L1796:L1798"/>
    <mergeCell ref="A1793:A1795"/>
    <mergeCell ref="B1793:B1795"/>
    <mergeCell ref="I1793:I1795"/>
    <mergeCell ref="J1793:J1795"/>
    <mergeCell ref="K1793:K1795"/>
    <mergeCell ref="L1787:L1789"/>
    <mergeCell ref="A1790:A1792"/>
    <mergeCell ref="B1790:B1792"/>
    <mergeCell ref="I1790:I1792"/>
    <mergeCell ref="J1790:J1792"/>
    <mergeCell ref="K1790:K1792"/>
    <mergeCell ref="L1790:L1792"/>
    <mergeCell ref="A1787:A1789"/>
    <mergeCell ref="B1787:B1789"/>
    <mergeCell ref="I1787:I1789"/>
    <mergeCell ref="J1787:J1789"/>
    <mergeCell ref="K1787:K1789"/>
    <mergeCell ref="L1781:L1783"/>
    <mergeCell ref="A1784:A1786"/>
    <mergeCell ref="B1784:B1786"/>
    <mergeCell ref="I1784:I1786"/>
    <mergeCell ref="J1784:J1786"/>
    <mergeCell ref="K1784:K1786"/>
    <mergeCell ref="L1784:L1786"/>
    <mergeCell ref="A1781:A1783"/>
    <mergeCell ref="B1781:B1783"/>
    <mergeCell ref="I1781:I1783"/>
    <mergeCell ref="J1781:J1783"/>
    <mergeCell ref="K1781:K1783"/>
    <mergeCell ref="L1775:L1777"/>
    <mergeCell ref="A1778:A1780"/>
    <mergeCell ref="B1778:B1780"/>
    <mergeCell ref="I1778:I1780"/>
    <mergeCell ref="J1778:J1780"/>
    <mergeCell ref="K1778:K1780"/>
    <mergeCell ref="L1778:L1780"/>
    <mergeCell ref="A1775:A1777"/>
    <mergeCell ref="B1775:B1777"/>
    <mergeCell ref="I1775:I1777"/>
    <mergeCell ref="J1775:J1777"/>
    <mergeCell ref="K1775:K1777"/>
    <mergeCell ref="L1769:L1771"/>
    <mergeCell ref="A1772:A1774"/>
    <mergeCell ref="B1772:B1774"/>
    <mergeCell ref="I1772:I1774"/>
    <mergeCell ref="J1772:J1774"/>
    <mergeCell ref="K1772:K1774"/>
    <mergeCell ref="L1772:L1774"/>
    <mergeCell ref="A1769:A1771"/>
    <mergeCell ref="B1769:B1771"/>
    <mergeCell ref="I1769:I1771"/>
    <mergeCell ref="J1769:J1771"/>
    <mergeCell ref="K1769:K1771"/>
    <mergeCell ref="L1763:L1765"/>
    <mergeCell ref="A1766:A1768"/>
    <mergeCell ref="B1766:B1768"/>
    <mergeCell ref="I1766:I1768"/>
    <mergeCell ref="J1766:J1768"/>
    <mergeCell ref="K1766:K1768"/>
    <mergeCell ref="L1766:L1768"/>
    <mergeCell ref="A1763:A1765"/>
    <mergeCell ref="B1763:B1765"/>
    <mergeCell ref="I1763:I1765"/>
    <mergeCell ref="J1763:J1765"/>
    <mergeCell ref="K1763:K1765"/>
    <mergeCell ref="L1757:L1759"/>
    <mergeCell ref="A1760:A1762"/>
    <mergeCell ref="B1760:B1762"/>
    <mergeCell ref="I1760:I1762"/>
    <mergeCell ref="J1760:J1762"/>
    <mergeCell ref="K1760:K1762"/>
    <mergeCell ref="L1760:L1762"/>
    <mergeCell ref="A1757:A1759"/>
    <mergeCell ref="B1757:B1759"/>
    <mergeCell ref="I1757:I1759"/>
    <mergeCell ref="J1757:J1759"/>
    <mergeCell ref="K1757:K1759"/>
    <mergeCell ref="L1751:L1753"/>
    <mergeCell ref="A1754:A1756"/>
    <mergeCell ref="B1754:B1756"/>
    <mergeCell ref="I1754:I1756"/>
    <mergeCell ref="J1754:J1756"/>
    <mergeCell ref="K1754:K1756"/>
    <mergeCell ref="L1754:L1756"/>
    <mergeCell ref="A1751:A1753"/>
    <mergeCell ref="B1751:B1753"/>
    <mergeCell ref="I1751:I1753"/>
    <mergeCell ref="J1751:J1753"/>
    <mergeCell ref="K1751:K1753"/>
    <mergeCell ref="L1745:L1747"/>
    <mergeCell ref="A1748:A1750"/>
    <mergeCell ref="B1748:B1750"/>
    <mergeCell ref="I1748:I1750"/>
    <mergeCell ref="J1748:J1750"/>
    <mergeCell ref="K1748:K1750"/>
    <mergeCell ref="L1748:L1750"/>
    <mergeCell ref="A1745:A1747"/>
    <mergeCell ref="B1745:B1747"/>
    <mergeCell ref="I1745:I1747"/>
    <mergeCell ref="J1745:J1747"/>
    <mergeCell ref="K1745:K1747"/>
    <mergeCell ref="L1739:L1741"/>
    <mergeCell ref="A1742:A1744"/>
    <mergeCell ref="B1742:B1744"/>
    <mergeCell ref="I1742:I1744"/>
    <mergeCell ref="J1742:J1744"/>
    <mergeCell ref="K1742:K1744"/>
    <mergeCell ref="L1742:L1744"/>
    <mergeCell ref="A1739:A1741"/>
    <mergeCell ref="B1739:B1741"/>
    <mergeCell ref="I1739:I1741"/>
    <mergeCell ref="J1739:J1741"/>
    <mergeCell ref="K1739:K1741"/>
    <mergeCell ref="L1733:L1735"/>
    <mergeCell ref="A1736:A1738"/>
    <mergeCell ref="B1736:B1738"/>
    <mergeCell ref="I1736:I1738"/>
    <mergeCell ref="J1736:J1738"/>
    <mergeCell ref="K1736:K1738"/>
    <mergeCell ref="L1736:L1738"/>
    <mergeCell ref="A1733:A1735"/>
    <mergeCell ref="B1733:B1735"/>
    <mergeCell ref="I1733:I1735"/>
    <mergeCell ref="J1733:J1735"/>
    <mergeCell ref="K1733:K1735"/>
    <mergeCell ref="L1727:L1729"/>
    <mergeCell ref="A1730:A1732"/>
    <mergeCell ref="B1730:B1732"/>
    <mergeCell ref="I1730:I1732"/>
    <mergeCell ref="J1730:J1732"/>
    <mergeCell ref="K1730:K1732"/>
    <mergeCell ref="L1730:L1732"/>
    <mergeCell ref="A1727:A1729"/>
    <mergeCell ref="B1727:B1729"/>
    <mergeCell ref="I1727:I1729"/>
    <mergeCell ref="J1727:J1729"/>
    <mergeCell ref="K1727:K1729"/>
    <mergeCell ref="L1721:L1723"/>
    <mergeCell ref="A1724:A1726"/>
    <mergeCell ref="B1724:B1726"/>
    <mergeCell ref="I1724:I1726"/>
    <mergeCell ref="J1724:J1726"/>
    <mergeCell ref="K1724:K1726"/>
    <mergeCell ref="L1724:L1726"/>
    <mergeCell ref="A1721:A1723"/>
    <mergeCell ref="B1721:B1723"/>
    <mergeCell ref="I1721:I1723"/>
    <mergeCell ref="J1721:J1723"/>
    <mergeCell ref="K1721:K1723"/>
    <mergeCell ref="L1715:L1717"/>
    <mergeCell ref="A1718:A1720"/>
    <mergeCell ref="B1718:B1720"/>
    <mergeCell ref="I1718:I1720"/>
    <mergeCell ref="J1718:J1720"/>
    <mergeCell ref="K1718:K1720"/>
    <mergeCell ref="L1718:L1720"/>
    <mergeCell ref="A1715:A1717"/>
    <mergeCell ref="B1715:B1717"/>
    <mergeCell ref="I1715:I1717"/>
    <mergeCell ref="J1715:J1717"/>
    <mergeCell ref="K1715:K1717"/>
    <mergeCell ref="L1709:L1711"/>
    <mergeCell ref="A1712:A1714"/>
    <mergeCell ref="B1712:B1714"/>
    <mergeCell ref="I1712:I1714"/>
    <mergeCell ref="J1712:J1714"/>
    <mergeCell ref="K1712:K1714"/>
    <mergeCell ref="L1712:L1714"/>
    <mergeCell ref="A1709:A1711"/>
    <mergeCell ref="B1709:B1711"/>
    <mergeCell ref="I1709:I1711"/>
    <mergeCell ref="J1709:J1711"/>
    <mergeCell ref="K1709:K1711"/>
    <mergeCell ref="L1703:L1705"/>
    <mergeCell ref="A1706:A1708"/>
    <mergeCell ref="B1706:B1708"/>
    <mergeCell ref="I1706:I1708"/>
    <mergeCell ref="J1706:J1708"/>
    <mergeCell ref="K1706:K1708"/>
    <mergeCell ref="L1706:L1708"/>
    <mergeCell ref="A1703:A1705"/>
    <mergeCell ref="B1703:B1705"/>
    <mergeCell ref="I1703:I1705"/>
    <mergeCell ref="J1703:J1705"/>
    <mergeCell ref="K1703:K1705"/>
    <mergeCell ref="L1697:L1699"/>
    <mergeCell ref="A1700:A1702"/>
    <mergeCell ref="B1700:B1702"/>
    <mergeCell ref="I1700:I1702"/>
    <mergeCell ref="J1700:J1702"/>
    <mergeCell ref="K1700:K1702"/>
    <mergeCell ref="L1700:L1702"/>
    <mergeCell ref="A1697:A1699"/>
    <mergeCell ref="B1697:B1699"/>
    <mergeCell ref="I1697:I1699"/>
    <mergeCell ref="J1697:J1699"/>
    <mergeCell ref="K1697:K1699"/>
    <mergeCell ref="L1691:L1693"/>
    <mergeCell ref="A1694:A1696"/>
    <mergeCell ref="B1694:B1696"/>
    <mergeCell ref="I1694:I1696"/>
    <mergeCell ref="J1694:J1696"/>
    <mergeCell ref="K1694:K1696"/>
    <mergeCell ref="L1694:L1696"/>
    <mergeCell ref="A1691:A1693"/>
    <mergeCell ref="B1691:B1693"/>
    <mergeCell ref="I1691:I1693"/>
    <mergeCell ref="J1691:J1693"/>
    <mergeCell ref="K1691:K1693"/>
    <mergeCell ref="L1685:L1687"/>
    <mergeCell ref="A1688:A1690"/>
    <mergeCell ref="B1688:B1690"/>
    <mergeCell ref="I1688:I1690"/>
    <mergeCell ref="J1688:J1690"/>
    <mergeCell ref="K1688:K1690"/>
    <mergeCell ref="L1688:L1690"/>
    <mergeCell ref="A1685:A1687"/>
    <mergeCell ref="B1685:B1687"/>
    <mergeCell ref="I1685:I1687"/>
    <mergeCell ref="J1685:J1687"/>
    <mergeCell ref="K1685:K1687"/>
    <mergeCell ref="L1679:L1681"/>
    <mergeCell ref="A1682:A1684"/>
    <mergeCell ref="B1682:B1684"/>
    <mergeCell ref="I1682:I1684"/>
    <mergeCell ref="J1682:J1684"/>
    <mergeCell ref="K1682:K1684"/>
    <mergeCell ref="L1682:L1684"/>
    <mergeCell ref="A1679:A1681"/>
    <mergeCell ref="B1679:B1681"/>
    <mergeCell ref="I1679:I1681"/>
    <mergeCell ref="J1679:J1681"/>
    <mergeCell ref="K1679:K1681"/>
    <mergeCell ref="L1673:L1675"/>
    <mergeCell ref="A1676:A1678"/>
    <mergeCell ref="B1676:B1678"/>
    <mergeCell ref="I1676:I1678"/>
    <mergeCell ref="J1676:J1678"/>
    <mergeCell ref="K1676:K1678"/>
    <mergeCell ref="L1676:L1678"/>
    <mergeCell ref="A1673:A1675"/>
    <mergeCell ref="B1673:B1675"/>
    <mergeCell ref="I1673:I1675"/>
    <mergeCell ref="J1673:J1675"/>
    <mergeCell ref="K1673:K1675"/>
    <mergeCell ref="L1667:L1669"/>
    <mergeCell ref="A1670:A1672"/>
    <mergeCell ref="B1670:B1672"/>
    <mergeCell ref="I1670:I1672"/>
    <mergeCell ref="J1670:J1672"/>
    <mergeCell ref="K1670:K1672"/>
    <mergeCell ref="L1670:L1672"/>
    <mergeCell ref="A1667:A1669"/>
    <mergeCell ref="B1667:B1669"/>
    <mergeCell ref="I1667:I1669"/>
    <mergeCell ref="J1667:J1669"/>
    <mergeCell ref="K1667:K1669"/>
    <mergeCell ref="L1661:L1663"/>
    <mergeCell ref="A1664:A1666"/>
    <mergeCell ref="B1664:B1666"/>
    <mergeCell ref="I1664:I1666"/>
    <mergeCell ref="J1664:J1666"/>
    <mergeCell ref="K1664:K1666"/>
    <mergeCell ref="L1664:L1666"/>
    <mergeCell ref="A1661:A1663"/>
    <mergeCell ref="B1661:B1663"/>
    <mergeCell ref="I1661:I1663"/>
    <mergeCell ref="J1661:J1663"/>
    <mergeCell ref="K1661:K1663"/>
    <mergeCell ref="L1655:L1657"/>
    <mergeCell ref="A1658:A1660"/>
    <mergeCell ref="B1658:B1660"/>
    <mergeCell ref="I1658:I1660"/>
    <mergeCell ref="J1658:J1660"/>
    <mergeCell ref="K1658:K1660"/>
    <mergeCell ref="L1658:L1660"/>
    <mergeCell ref="A1655:A1657"/>
    <mergeCell ref="B1655:B1657"/>
    <mergeCell ref="I1655:I1657"/>
    <mergeCell ref="J1655:J1657"/>
    <mergeCell ref="K1655:K1657"/>
    <mergeCell ref="L1649:L1651"/>
    <mergeCell ref="A1652:A1654"/>
    <mergeCell ref="B1652:B1654"/>
    <mergeCell ref="I1652:I1654"/>
    <mergeCell ref="J1652:J1654"/>
    <mergeCell ref="K1652:K1654"/>
    <mergeCell ref="L1652:L1654"/>
    <mergeCell ref="A1649:A1651"/>
    <mergeCell ref="B1649:B1651"/>
    <mergeCell ref="I1649:I1651"/>
    <mergeCell ref="J1649:J1651"/>
    <mergeCell ref="K1649:K1651"/>
    <mergeCell ref="L1643:L1645"/>
    <mergeCell ref="A1646:A1648"/>
    <mergeCell ref="B1646:B1648"/>
    <mergeCell ref="I1646:I1648"/>
    <mergeCell ref="J1646:J1648"/>
    <mergeCell ref="K1646:K1648"/>
    <mergeCell ref="L1646:L1648"/>
    <mergeCell ref="A1643:A1645"/>
    <mergeCell ref="B1643:B1645"/>
    <mergeCell ref="I1643:I1645"/>
    <mergeCell ref="J1643:J1645"/>
    <mergeCell ref="K1643:K1645"/>
    <mergeCell ref="L1637:L1639"/>
    <mergeCell ref="A1640:A1642"/>
    <mergeCell ref="B1640:B1642"/>
    <mergeCell ref="I1640:I1642"/>
    <mergeCell ref="J1640:J1642"/>
    <mergeCell ref="K1640:K1642"/>
    <mergeCell ref="L1640:L1642"/>
    <mergeCell ref="A1637:A1639"/>
    <mergeCell ref="B1637:B1639"/>
    <mergeCell ref="I1637:I1639"/>
    <mergeCell ref="J1637:J1639"/>
    <mergeCell ref="K1637:K1639"/>
    <mergeCell ref="L1631:L1633"/>
    <mergeCell ref="A1634:A1636"/>
    <mergeCell ref="B1634:B1636"/>
    <mergeCell ref="I1634:I1636"/>
    <mergeCell ref="J1634:J1636"/>
    <mergeCell ref="K1634:K1636"/>
    <mergeCell ref="L1634:L1636"/>
    <mergeCell ref="A1631:A1633"/>
    <mergeCell ref="B1631:B1633"/>
    <mergeCell ref="I1631:I1633"/>
    <mergeCell ref="J1631:J1633"/>
    <mergeCell ref="K1631:K1633"/>
    <mergeCell ref="L1625:L1627"/>
    <mergeCell ref="A1628:A1630"/>
    <mergeCell ref="B1628:B1630"/>
    <mergeCell ref="I1628:I1630"/>
    <mergeCell ref="J1628:J1630"/>
    <mergeCell ref="K1628:K1630"/>
    <mergeCell ref="L1628:L1630"/>
    <mergeCell ref="A1625:A1627"/>
    <mergeCell ref="B1625:B1627"/>
    <mergeCell ref="I1625:I1627"/>
    <mergeCell ref="J1625:J1627"/>
    <mergeCell ref="K1625:K1627"/>
    <mergeCell ref="L1619:L1621"/>
    <mergeCell ref="A1622:A1624"/>
    <mergeCell ref="B1622:B1624"/>
    <mergeCell ref="I1622:I1624"/>
    <mergeCell ref="J1622:J1624"/>
    <mergeCell ref="K1622:K1624"/>
    <mergeCell ref="L1622:L1624"/>
    <mergeCell ref="A1619:A1621"/>
    <mergeCell ref="B1619:B1621"/>
    <mergeCell ref="I1619:I1621"/>
    <mergeCell ref="J1619:J1621"/>
    <mergeCell ref="K1619:K1621"/>
    <mergeCell ref="L1613:L1615"/>
    <mergeCell ref="A1616:A1618"/>
    <mergeCell ref="B1616:B1618"/>
    <mergeCell ref="I1616:I1618"/>
    <mergeCell ref="J1616:J1618"/>
    <mergeCell ref="K1616:K1618"/>
    <mergeCell ref="L1616:L1618"/>
    <mergeCell ref="A1613:A1615"/>
    <mergeCell ref="B1613:B1615"/>
    <mergeCell ref="I1613:I1615"/>
    <mergeCell ref="J1613:J1615"/>
    <mergeCell ref="K1613:K1615"/>
    <mergeCell ref="L1607:L1609"/>
    <mergeCell ref="A1610:A1612"/>
    <mergeCell ref="B1610:B1612"/>
    <mergeCell ref="I1610:I1612"/>
    <mergeCell ref="J1610:J1612"/>
    <mergeCell ref="K1610:K1612"/>
    <mergeCell ref="L1610:L1612"/>
    <mergeCell ref="A1607:A1609"/>
    <mergeCell ref="B1607:B1609"/>
    <mergeCell ref="I1607:I1609"/>
    <mergeCell ref="J1607:J1609"/>
    <mergeCell ref="K1607:K1609"/>
    <mergeCell ref="L1601:L1603"/>
    <mergeCell ref="A1604:A1606"/>
    <mergeCell ref="B1604:B1606"/>
    <mergeCell ref="I1604:I1606"/>
    <mergeCell ref="J1604:J1606"/>
    <mergeCell ref="K1604:K1606"/>
    <mergeCell ref="L1604:L1606"/>
    <mergeCell ref="A1601:A1603"/>
    <mergeCell ref="B1601:B1603"/>
    <mergeCell ref="I1601:I1603"/>
    <mergeCell ref="J1601:J1603"/>
    <mergeCell ref="K1601:K1603"/>
    <mergeCell ref="L1595:L1597"/>
    <mergeCell ref="A1598:A1600"/>
    <mergeCell ref="B1598:B1600"/>
    <mergeCell ref="I1598:I1600"/>
    <mergeCell ref="J1598:J1600"/>
    <mergeCell ref="K1598:K1600"/>
    <mergeCell ref="L1598:L1600"/>
    <mergeCell ref="A1595:A1597"/>
    <mergeCell ref="B1595:B1597"/>
    <mergeCell ref="I1595:I1597"/>
    <mergeCell ref="J1595:J1597"/>
    <mergeCell ref="K1595:K1597"/>
    <mergeCell ref="L1589:L1591"/>
    <mergeCell ref="A1592:A1594"/>
    <mergeCell ref="B1592:B1594"/>
    <mergeCell ref="I1592:I1594"/>
    <mergeCell ref="J1592:J1594"/>
    <mergeCell ref="K1592:K1594"/>
    <mergeCell ref="L1592:L1594"/>
    <mergeCell ref="A1589:A1591"/>
    <mergeCell ref="B1589:B1591"/>
    <mergeCell ref="I1589:I1591"/>
    <mergeCell ref="J1589:J1591"/>
    <mergeCell ref="K1589:K1591"/>
    <mergeCell ref="L1583:L1585"/>
    <mergeCell ref="A1586:A1588"/>
    <mergeCell ref="B1586:B1588"/>
    <mergeCell ref="I1586:I1588"/>
    <mergeCell ref="J1586:J1588"/>
    <mergeCell ref="K1586:K1588"/>
    <mergeCell ref="L1586:L1588"/>
    <mergeCell ref="A1583:A1585"/>
    <mergeCell ref="B1583:B1585"/>
    <mergeCell ref="I1583:I1585"/>
    <mergeCell ref="J1583:J1585"/>
    <mergeCell ref="K1583:K1585"/>
    <mergeCell ref="L1577:L1579"/>
    <mergeCell ref="A1580:A1582"/>
    <mergeCell ref="B1580:B1582"/>
    <mergeCell ref="I1580:I1582"/>
    <mergeCell ref="J1580:J1582"/>
    <mergeCell ref="K1580:K1582"/>
    <mergeCell ref="L1580:L1582"/>
    <mergeCell ref="A1577:A1579"/>
    <mergeCell ref="B1577:B1579"/>
    <mergeCell ref="I1577:I1579"/>
    <mergeCell ref="J1577:J1579"/>
    <mergeCell ref="K1577:K1579"/>
    <mergeCell ref="L1571:L1573"/>
    <mergeCell ref="A1574:A1576"/>
    <mergeCell ref="B1574:B1576"/>
    <mergeCell ref="I1574:I1576"/>
    <mergeCell ref="J1574:J1576"/>
    <mergeCell ref="K1574:K1576"/>
    <mergeCell ref="L1574:L1576"/>
    <mergeCell ref="A1571:A1573"/>
    <mergeCell ref="B1571:B1573"/>
    <mergeCell ref="I1571:I1573"/>
    <mergeCell ref="J1571:J1573"/>
    <mergeCell ref="K1571:K1573"/>
    <mergeCell ref="L1565:L1567"/>
    <mergeCell ref="A1568:A1570"/>
    <mergeCell ref="B1568:B1570"/>
    <mergeCell ref="I1568:I1570"/>
    <mergeCell ref="J1568:J1570"/>
    <mergeCell ref="K1568:K1570"/>
    <mergeCell ref="L1568:L1570"/>
    <mergeCell ref="A1565:A1567"/>
    <mergeCell ref="B1565:B1567"/>
    <mergeCell ref="I1565:I1567"/>
    <mergeCell ref="J1565:J1567"/>
    <mergeCell ref="K1565:K1567"/>
    <mergeCell ref="L1559:L1561"/>
    <mergeCell ref="A1562:A1564"/>
    <mergeCell ref="B1562:B1564"/>
    <mergeCell ref="I1562:I1564"/>
    <mergeCell ref="J1562:J1564"/>
    <mergeCell ref="K1562:K1564"/>
    <mergeCell ref="L1562:L1564"/>
    <mergeCell ref="A1559:A1561"/>
    <mergeCell ref="B1559:B1561"/>
    <mergeCell ref="I1559:I1561"/>
    <mergeCell ref="J1559:J1561"/>
    <mergeCell ref="K1559:K1561"/>
    <mergeCell ref="L1553:L1555"/>
    <mergeCell ref="A1556:A1558"/>
    <mergeCell ref="B1556:B1558"/>
    <mergeCell ref="I1556:I1558"/>
    <mergeCell ref="J1556:J1558"/>
    <mergeCell ref="K1556:K1558"/>
    <mergeCell ref="L1556:L1558"/>
    <mergeCell ref="A1553:A1555"/>
    <mergeCell ref="B1553:B1555"/>
    <mergeCell ref="I1553:I1555"/>
    <mergeCell ref="J1553:J1555"/>
    <mergeCell ref="K1553:K1555"/>
    <mergeCell ref="L1547:L1549"/>
    <mergeCell ref="A1550:A1552"/>
    <mergeCell ref="B1550:B1552"/>
    <mergeCell ref="I1550:I1552"/>
    <mergeCell ref="J1550:J1552"/>
    <mergeCell ref="K1550:K1552"/>
    <mergeCell ref="L1550:L1552"/>
    <mergeCell ref="A1547:A1549"/>
    <mergeCell ref="B1547:B1549"/>
    <mergeCell ref="I1547:I1549"/>
    <mergeCell ref="J1547:J1549"/>
    <mergeCell ref="K1547:K1549"/>
    <mergeCell ref="L1541:L1543"/>
    <mergeCell ref="A1544:A1546"/>
    <mergeCell ref="B1544:B1546"/>
    <mergeCell ref="I1544:I1546"/>
    <mergeCell ref="J1544:J1546"/>
    <mergeCell ref="K1544:K1546"/>
    <mergeCell ref="L1544:L1546"/>
    <mergeCell ref="A1541:A1543"/>
    <mergeCell ref="B1541:B1543"/>
    <mergeCell ref="I1541:I1543"/>
    <mergeCell ref="J1541:J1543"/>
    <mergeCell ref="K1541:K1543"/>
    <mergeCell ref="L1535:L1537"/>
    <mergeCell ref="A1538:A1540"/>
    <mergeCell ref="B1538:B1540"/>
    <mergeCell ref="I1538:I1540"/>
    <mergeCell ref="J1538:J1540"/>
    <mergeCell ref="K1538:K1540"/>
    <mergeCell ref="L1538:L1540"/>
    <mergeCell ref="A1535:A1537"/>
    <mergeCell ref="B1535:B1537"/>
    <mergeCell ref="I1535:I1537"/>
    <mergeCell ref="J1535:J1537"/>
    <mergeCell ref="K1535:K1537"/>
    <mergeCell ref="L1529:L1531"/>
    <mergeCell ref="A1532:A1534"/>
    <mergeCell ref="B1532:B1534"/>
    <mergeCell ref="I1532:I1534"/>
    <mergeCell ref="J1532:J1534"/>
    <mergeCell ref="K1532:K1534"/>
    <mergeCell ref="L1532:L1534"/>
    <mergeCell ref="A1529:A1531"/>
    <mergeCell ref="B1529:B1531"/>
    <mergeCell ref="I1529:I1531"/>
    <mergeCell ref="J1529:J1531"/>
    <mergeCell ref="K1529:K1531"/>
    <mergeCell ref="L1523:L1525"/>
    <mergeCell ref="A1526:A1528"/>
    <mergeCell ref="B1526:B1528"/>
    <mergeCell ref="I1526:I1528"/>
    <mergeCell ref="J1526:J1528"/>
    <mergeCell ref="K1526:K1528"/>
    <mergeCell ref="L1526:L1528"/>
    <mergeCell ref="A1523:A1525"/>
    <mergeCell ref="B1523:B1525"/>
    <mergeCell ref="I1523:I1525"/>
    <mergeCell ref="J1523:J1525"/>
    <mergeCell ref="K1523:K1525"/>
    <mergeCell ref="L1517:L1519"/>
    <mergeCell ref="A1520:A1522"/>
    <mergeCell ref="B1520:B1522"/>
    <mergeCell ref="I1520:I1522"/>
    <mergeCell ref="J1520:J1522"/>
    <mergeCell ref="K1520:K1522"/>
    <mergeCell ref="L1520:L1522"/>
    <mergeCell ref="A1517:A1519"/>
    <mergeCell ref="B1517:B1519"/>
    <mergeCell ref="I1517:I1519"/>
    <mergeCell ref="J1517:J1519"/>
    <mergeCell ref="K1517:K1519"/>
    <mergeCell ref="L1511:L1513"/>
    <mergeCell ref="A1514:A1516"/>
    <mergeCell ref="B1514:B1516"/>
    <mergeCell ref="I1514:I1516"/>
    <mergeCell ref="J1514:J1516"/>
    <mergeCell ref="K1514:K1516"/>
    <mergeCell ref="L1514:L1516"/>
    <mergeCell ref="A1511:A1513"/>
    <mergeCell ref="B1511:B1513"/>
    <mergeCell ref="I1511:I1513"/>
    <mergeCell ref="J1511:J1513"/>
    <mergeCell ref="K1511:K1513"/>
    <mergeCell ref="L1505:L1507"/>
    <mergeCell ref="A1508:A1510"/>
    <mergeCell ref="B1508:B1510"/>
    <mergeCell ref="I1508:I1510"/>
    <mergeCell ref="J1508:J1510"/>
    <mergeCell ref="K1508:K1510"/>
    <mergeCell ref="L1508:L1510"/>
    <mergeCell ref="A1505:A1507"/>
    <mergeCell ref="B1505:B1507"/>
    <mergeCell ref="I1505:I1507"/>
    <mergeCell ref="J1505:J1507"/>
    <mergeCell ref="K1505:K1507"/>
    <mergeCell ref="L1499:L1501"/>
    <mergeCell ref="A1502:A1504"/>
    <mergeCell ref="B1502:B1504"/>
    <mergeCell ref="I1502:I1504"/>
    <mergeCell ref="J1502:J1504"/>
    <mergeCell ref="K1502:K1504"/>
    <mergeCell ref="L1502:L1504"/>
    <mergeCell ref="A1499:A1501"/>
    <mergeCell ref="B1499:B1501"/>
    <mergeCell ref="I1499:I1501"/>
    <mergeCell ref="J1499:J1501"/>
    <mergeCell ref="K1499:K1501"/>
    <mergeCell ref="L1493:L1495"/>
    <mergeCell ref="A1496:A1498"/>
    <mergeCell ref="B1496:B1498"/>
    <mergeCell ref="I1496:I1498"/>
    <mergeCell ref="J1496:J1498"/>
    <mergeCell ref="K1496:K1498"/>
    <mergeCell ref="L1496:L1498"/>
    <mergeCell ref="A1493:A1495"/>
    <mergeCell ref="B1493:B1495"/>
    <mergeCell ref="I1493:I1495"/>
    <mergeCell ref="J1493:J1495"/>
    <mergeCell ref="K1493:K1495"/>
    <mergeCell ref="L1487:L1489"/>
    <mergeCell ref="A1490:A1492"/>
    <mergeCell ref="B1490:B1492"/>
    <mergeCell ref="I1490:I1492"/>
    <mergeCell ref="J1490:J1492"/>
    <mergeCell ref="K1490:K1492"/>
    <mergeCell ref="L1490:L1492"/>
    <mergeCell ref="A1487:A1489"/>
    <mergeCell ref="B1487:B1489"/>
    <mergeCell ref="I1487:I1489"/>
    <mergeCell ref="J1487:J1489"/>
    <mergeCell ref="K1487:K1489"/>
    <mergeCell ref="L1481:L1483"/>
    <mergeCell ref="A1484:A1486"/>
    <mergeCell ref="B1484:B1486"/>
    <mergeCell ref="I1484:I1486"/>
    <mergeCell ref="J1484:J1486"/>
    <mergeCell ref="K1484:K1486"/>
    <mergeCell ref="L1484:L1486"/>
    <mergeCell ref="A1481:A1483"/>
    <mergeCell ref="B1481:B1483"/>
    <mergeCell ref="I1481:I1483"/>
    <mergeCell ref="J1481:J1483"/>
    <mergeCell ref="K1481:K1483"/>
    <mergeCell ref="L1475:L1477"/>
    <mergeCell ref="A1478:A1480"/>
    <mergeCell ref="B1478:B1480"/>
    <mergeCell ref="I1478:I1480"/>
    <mergeCell ref="J1478:J1480"/>
    <mergeCell ref="K1478:K1480"/>
    <mergeCell ref="L1478:L1480"/>
    <mergeCell ref="A1475:A1477"/>
    <mergeCell ref="B1475:B1477"/>
    <mergeCell ref="I1475:I1477"/>
    <mergeCell ref="J1475:J1477"/>
    <mergeCell ref="K1475:K1477"/>
    <mergeCell ref="L1469:L1471"/>
    <mergeCell ref="A1472:A1474"/>
    <mergeCell ref="B1472:B1474"/>
    <mergeCell ref="I1472:I1474"/>
    <mergeCell ref="J1472:J1474"/>
    <mergeCell ref="K1472:K1474"/>
    <mergeCell ref="L1472:L1474"/>
    <mergeCell ref="A1469:A1471"/>
    <mergeCell ref="B1469:B1471"/>
    <mergeCell ref="I1469:I1471"/>
    <mergeCell ref="J1469:J1471"/>
    <mergeCell ref="K1469:K1471"/>
    <mergeCell ref="L1463:L1465"/>
    <mergeCell ref="A1466:A1468"/>
    <mergeCell ref="B1466:B1468"/>
    <mergeCell ref="I1466:I1468"/>
    <mergeCell ref="J1466:J1468"/>
    <mergeCell ref="K1466:K1468"/>
    <mergeCell ref="L1466:L1468"/>
    <mergeCell ref="A1463:A1465"/>
    <mergeCell ref="B1463:B1465"/>
    <mergeCell ref="I1463:I1465"/>
    <mergeCell ref="J1463:J1465"/>
    <mergeCell ref="K1463:K1465"/>
    <mergeCell ref="L1457:L1459"/>
    <mergeCell ref="A1460:A1462"/>
    <mergeCell ref="B1460:B1462"/>
    <mergeCell ref="I1460:I1462"/>
    <mergeCell ref="J1460:J1462"/>
    <mergeCell ref="K1460:K1462"/>
    <mergeCell ref="L1460:L1462"/>
    <mergeCell ref="A1457:A1459"/>
    <mergeCell ref="B1457:B1459"/>
    <mergeCell ref="I1457:I1459"/>
    <mergeCell ref="J1457:J1459"/>
    <mergeCell ref="K1457:K1459"/>
    <mergeCell ref="L1451:L1453"/>
    <mergeCell ref="A1454:A1456"/>
    <mergeCell ref="B1454:B1456"/>
    <mergeCell ref="I1454:I1456"/>
    <mergeCell ref="J1454:J1456"/>
    <mergeCell ref="K1454:K1456"/>
    <mergeCell ref="L1454:L1456"/>
    <mergeCell ref="A1451:A1453"/>
    <mergeCell ref="B1451:B1453"/>
    <mergeCell ref="I1451:I1453"/>
    <mergeCell ref="J1451:J1453"/>
    <mergeCell ref="K1451:K1453"/>
    <mergeCell ref="L1445:L1447"/>
    <mergeCell ref="A1448:A1450"/>
    <mergeCell ref="B1448:B1450"/>
    <mergeCell ref="I1448:I1450"/>
    <mergeCell ref="J1448:J1450"/>
    <mergeCell ref="K1448:K1450"/>
    <mergeCell ref="L1448:L1450"/>
    <mergeCell ref="A1445:A1447"/>
    <mergeCell ref="B1445:B1447"/>
    <mergeCell ref="I1445:I1447"/>
    <mergeCell ref="J1445:J1447"/>
    <mergeCell ref="K1445:K1447"/>
    <mergeCell ref="L1439:L1441"/>
    <mergeCell ref="A1442:A1444"/>
    <mergeCell ref="B1442:B1444"/>
    <mergeCell ref="I1442:I1444"/>
    <mergeCell ref="J1442:J1444"/>
    <mergeCell ref="K1442:K1444"/>
    <mergeCell ref="L1442:L1444"/>
    <mergeCell ref="A1439:A1441"/>
    <mergeCell ref="B1439:B1441"/>
    <mergeCell ref="I1439:I1441"/>
    <mergeCell ref="J1439:J1441"/>
    <mergeCell ref="K1439:K1441"/>
    <mergeCell ref="L1433:L1435"/>
    <mergeCell ref="A1436:A1438"/>
    <mergeCell ref="B1436:B1438"/>
    <mergeCell ref="I1436:I1438"/>
    <mergeCell ref="J1436:J1438"/>
    <mergeCell ref="K1436:K1438"/>
    <mergeCell ref="L1436:L1438"/>
    <mergeCell ref="A1433:A1435"/>
    <mergeCell ref="B1433:B1435"/>
    <mergeCell ref="I1433:I1435"/>
    <mergeCell ref="J1433:J1435"/>
    <mergeCell ref="K1433:K1435"/>
    <mergeCell ref="L1427:L1429"/>
    <mergeCell ref="A1430:A1432"/>
    <mergeCell ref="B1430:B1432"/>
    <mergeCell ref="I1430:I1432"/>
    <mergeCell ref="J1430:J1432"/>
    <mergeCell ref="K1430:K1432"/>
    <mergeCell ref="L1430:L1432"/>
    <mergeCell ref="A1427:A1429"/>
    <mergeCell ref="B1427:B1429"/>
    <mergeCell ref="I1427:I1429"/>
    <mergeCell ref="J1427:J1429"/>
    <mergeCell ref="K1427:K1429"/>
    <mergeCell ref="L1421:L1423"/>
    <mergeCell ref="A1424:A1426"/>
    <mergeCell ref="B1424:B1426"/>
    <mergeCell ref="I1424:I1426"/>
    <mergeCell ref="J1424:J1426"/>
    <mergeCell ref="K1424:K1426"/>
    <mergeCell ref="L1424:L1426"/>
    <mergeCell ref="A1421:A1423"/>
    <mergeCell ref="B1421:B1423"/>
    <mergeCell ref="I1421:I1423"/>
    <mergeCell ref="J1421:J1423"/>
    <mergeCell ref="K1421:K1423"/>
    <mergeCell ref="L1415:L1417"/>
    <mergeCell ref="A1418:A1420"/>
    <mergeCell ref="B1418:B1420"/>
    <mergeCell ref="I1418:I1420"/>
    <mergeCell ref="J1418:J1420"/>
    <mergeCell ref="K1418:K1420"/>
    <mergeCell ref="L1418:L1420"/>
    <mergeCell ref="A1415:A1417"/>
    <mergeCell ref="B1415:B1417"/>
    <mergeCell ref="I1415:I1417"/>
    <mergeCell ref="J1415:J1417"/>
    <mergeCell ref="K1415:K1417"/>
    <mergeCell ref="L1409:L1411"/>
    <mergeCell ref="A1412:A1414"/>
    <mergeCell ref="B1412:B1414"/>
    <mergeCell ref="I1412:I1414"/>
    <mergeCell ref="J1412:J1414"/>
    <mergeCell ref="K1412:K1414"/>
    <mergeCell ref="L1412:L1414"/>
    <mergeCell ref="A1409:A1411"/>
    <mergeCell ref="B1409:B1411"/>
    <mergeCell ref="I1409:I1411"/>
    <mergeCell ref="J1409:J1411"/>
    <mergeCell ref="K1409:K1411"/>
    <mergeCell ref="L1403:L1405"/>
    <mergeCell ref="A1406:A1408"/>
    <mergeCell ref="B1406:B1408"/>
    <mergeCell ref="I1406:I1408"/>
    <mergeCell ref="J1406:J1408"/>
    <mergeCell ref="K1406:K1408"/>
    <mergeCell ref="L1406:L1408"/>
    <mergeCell ref="A1403:A1405"/>
    <mergeCell ref="B1403:B1405"/>
    <mergeCell ref="I1403:I1405"/>
    <mergeCell ref="J1403:J1405"/>
    <mergeCell ref="K1403:K1405"/>
    <mergeCell ref="L1397:L1399"/>
    <mergeCell ref="A1400:A1402"/>
    <mergeCell ref="B1400:B1402"/>
    <mergeCell ref="I1400:I1402"/>
    <mergeCell ref="J1400:J1402"/>
    <mergeCell ref="K1400:K1402"/>
    <mergeCell ref="L1400:L1402"/>
    <mergeCell ref="A1397:A1399"/>
    <mergeCell ref="B1397:B1399"/>
    <mergeCell ref="I1397:I1399"/>
    <mergeCell ref="J1397:J1399"/>
    <mergeCell ref="K1397:K1399"/>
    <mergeCell ref="L1391:L1393"/>
    <mergeCell ref="A1394:A1396"/>
    <mergeCell ref="B1394:B1396"/>
    <mergeCell ref="I1394:I1396"/>
    <mergeCell ref="J1394:J1396"/>
    <mergeCell ref="K1394:K1396"/>
    <mergeCell ref="L1394:L1396"/>
    <mergeCell ref="A1391:A1393"/>
    <mergeCell ref="B1391:B1393"/>
    <mergeCell ref="I1391:I1393"/>
    <mergeCell ref="J1391:J1393"/>
    <mergeCell ref="K1391:K1393"/>
    <mergeCell ref="L1385:L1387"/>
    <mergeCell ref="A1388:A1390"/>
    <mergeCell ref="B1388:B1390"/>
    <mergeCell ref="I1388:I1390"/>
    <mergeCell ref="J1388:J1390"/>
    <mergeCell ref="K1388:K1390"/>
    <mergeCell ref="L1388:L1390"/>
    <mergeCell ref="A1385:A1387"/>
    <mergeCell ref="B1385:B1387"/>
    <mergeCell ref="I1385:I1387"/>
    <mergeCell ref="J1385:J1387"/>
    <mergeCell ref="K1385:K1387"/>
    <mergeCell ref="L1379:L1381"/>
    <mergeCell ref="A1382:A1384"/>
    <mergeCell ref="B1382:B1384"/>
    <mergeCell ref="I1382:I1384"/>
    <mergeCell ref="J1382:J1384"/>
    <mergeCell ref="K1382:K1384"/>
    <mergeCell ref="L1382:L1384"/>
    <mergeCell ref="A1379:A1381"/>
    <mergeCell ref="B1379:B1381"/>
    <mergeCell ref="I1379:I1381"/>
    <mergeCell ref="J1379:J1381"/>
    <mergeCell ref="K1379:K1381"/>
    <mergeCell ref="L1373:L1375"/>
    <mergeCell ref="A1376:A1378"/>
    <mergeCell ref="B1376:B1378"/>
    <mergeCell ref="I1376:I1378"/>
    <mergeCell ref="J1376:J1378"/>
    <mergeCell ref="K1376:K1378"/>
    <mergeCell ref="L1376:L1378"/>
    <mergeCell ref="A1373:A1375"/>
    <mergeCell ref="B1373:B1375"/>
    <mergeCell ref="I1373:I1375"/>
    <mergeCell ref="J1373:J1375"/>
    <mergeCell ref="K1373:K1375"/>
    <mergeCell ref="L1367:L1369"/>
    <mergeCell ref="A1370:A1372"/>
    <mergeCell ref="B1370:B1372"/>
    <mergeCell ref="I1370:I1372"/>
    <mergeCell ref="J1370:J1372"/>
    <mergeCell ref="K1370:K1372"/>
    <mergeCell ref="L1370:L1372"/>
    <mergeCell ref="A1367:A1369"/>
    <mergeCell ref="B1367:B1369"/>
    <mergeCell ref="I1367:I1369"/>
    <mergeCell ref="J1367:J1369"/>
    <mergeCell ref="K1367:K1369"/>
    <mergeCell ref="L1361:L1363"/>
    <mergeCell ref="A1364:A1366"/>
    <mergeCell ref="B1364:B1366"/>
    <mergeCell ref="I1364:I1366"/>
    <mergeCell ref="J1364:J1366"/>
    <mergeCell ref="K1364:K1366"/>
    <mergeCell ref="L1364:L1366"/>
    <mergeCell ref="A1361:A1363"/>
    <mergeCell ref="B1361:B1363"/>
    <mergeCell ref="I1361:I1363"/>
    <mergeCell ref="J1361:J1363"/>
    <mergeCell ref="K1361:K1363"/>
    <mergeCell ref="L1355:L1357"/>
    <mergeCell ref="A1358:A1360"/>
    <mergeCell ref="B1358:B1360"/>
    <mergeCell ref="I1358:I1360"/>
    <mergeCell ref="J1358:J1360"/>
    <mergeCell ref="K1358:K1360"/>
    <mergeCell ref="L1358:L1360"/>
    <mergeCell ref="A1355:A1357"/>
    <mergeCell ref="B1355:B1357"/>
    <mergeCell ref="I1355:I1357"/>
    <mergeCell ref="J1355:J1357"/>
    <mergeCell ref="K1355:K1357"/>
    <mergeCell ref="L1349:L1351"/>
    <mergeCell ref="A1352:A1354"/>
    <mergeCell ref="B1352:B1354"/>
    <mergeCell ref="I1352:I1354"/>
    <mergeCell ref="J1352:J1354"/>
    <mergeCell ref="K1352:K1354"/>
    <mergeCell ref="L1352:L1354"/>
    <mergeCell ref="A1349:A1351"/>
    <mergeCell ref="B1349:B1351"/>
    <mergeCell ref="I1349:I1351"/>
    <mergeCell ref="J1349:J1351"/>
    <mergeCell ref="K1349:K1351"/>
    <mergeCell ref="L1343:L1345"/>
    <mergeCell ref="A1346:A1348"/>
    <mergeCell ref="B1346:B1348"/>
    <mergeCell ref="I1346:I1348"/>
    <mergeCell ref="J1346:J1348"/>
    <mergeCell ref="K1346:K1348"/>
    <mergeCell ref="L1346:L1348"/>
    <mergeCell ref="A1343:A1345"/>
    <mergeCell ref="B1343:B1345"/>
    <mergeCell ref="I1343:I1345"/>
    <mergeCell ref="J1343:J1345"/>
    <mergeCell ref="K1343:K1345"/>
    <mergeCell ref="L1337:L1339"/>
    <mergeCell ref="A1340:A1342"/>
    <mergeCell ref="B1340:B1342"/>
    <mergeCell ref="I1340:I1342"/>
    <mergeCell ref="J1340:J1342"/>
    <mergeCell ref="K1340:K1342"/>
    <mergeCell ref="L1340:L1342"/>
    <mergeCell ref="A1337:A1339"/>
    <mergeCell ref="B1337:B1339"/>
    <mergeCell ref="I1337:I1339"/>
    <mergeCell ref="J1337:J1339"/>
    <mergeCell ref="K1337:K1339"/>
    <mergeCell ref="L1331:L1333"/>
    <mergeCell ref="A1334:A1336"/>
    <mergeCell ref="B1334:B1336"/>
    <mergeCell ref="I1334:I1336"/>
    <mergeCell ref="J1334:J1336"/>
    <mergeCell ref="K1334:K1336"/>
    <mergeCell ref="L1334:L1336"/>
    <mergeCell ref="A1331:A1333"/>
    <mergeCell ref="B1331:B1333"/>
    <mergeCell ref="I1331:I1333"/>
    <mergeCell ref="J1331:J1333"/>
    <mergeCell ref="K1331:K1333"/>
    <mergeCell ref="L1325:L1327"/>
    <mergeCell ref="A1328:A1330"/>
    <mergeCell ref="B1328:B1330"/>
    <mergeCell ref="I1328:I1330"/>
    <mergeCell ref="J1328:J1330"/>
    <mergeCell ref="K1328:K1330"/>
    <mergeCell ref="L1328:L1330"/>
    <mergeCell ref="A1325:A1327"/>
    <mergeCell ref="B1325:B1327"/>
    <mergeCell ref="I1325:I1327"/>
    <mergeCell ref="J1325:J1327"/>
    <mergeCell ref="K1325:K1327"/>
    <mergeCell ref="L1319:L1321"/>
    <mergeCell ref="A1322:A1324"/>
    <mergeCell ref="B1322:B1324"/>
    <mergeCell ref="I1322:I1324"/>
    <mergeCell ref="J1322:J1324"/>
    <mergeCell ref="K1322:K1324"/>
    <mergeCell ref="L1322:L1324"/>
    <mergeCell ref="A1319:A1321"/>
    <mergeCell ref="B1319:B1321"/>
    <mergeCell ref="I1319:I1321"/>
    <mergeCell ref="J1319:J1321"/>
    <mergeCell ref="K1319:K1321"/>
    <mergeCell ref="L1313:L1315"/>
    <mergeCell ref="A1316:A1318"/>
    <mergeCell ref="B1316:B1318"/>
    <mergeCell ref="I1316:I1318"/>
    <mergeCell ref="J1316:J1318"/>
    <mergeCell ref="K1316:K1318"/>
    <mergeCell ref="L1316:L1318"/>
    <mergeCell ref="A1313:A1315"/>
    <mergeCell ref="B1313:B1315"/>
    <mergeCell ref="I1313:I1315"/>
    <mergeCell ref="J1313:J1315"/>
    <mergeCell ref="K1313:K1315"/>
    <mergeCell ref="L1307:L1309"/>
    <mergeCell ref="A1310:A1312"/>
    <mergeCell ref="B1310:B1312"/>
    <mergeCell ref="I1310:I1312"/>
    <mergeCell ref="J1310:J1312"/>
    <mergeCell ref="K1310:K1312"/>
    <mergeCell ref="L1310:L1312"/>
    <mergeCell ref="A1307:A1309"/>
    <mergeCell ref="B1307:B1309"/>
    <mergeCell ref="I1307:I1309"/>
    <mergeCell ref="J1307:J1309"/>
    <mergeCell ref="K1307:K1309"/>
    <mergeCell ref="L1301:L1303"/>
    <mergeCell ref="A1304:A1306"/>
    <mergeCell ref="B1304:B1306"/>
    <mergeCell ref="I1304:I1306"/>
    <mergeCell ref="J1304:J1306"/>
    <mergeCell ref="K1304:K1306"/>
    <mergeCell ref="L1304:L1306"/>
    <mergeCell ref="A1301:A1303"/>
    <mergeCell ref="B1301:B1303"/>
    <mergeCell ref="I1301:I1303"/>
    <mergeCell ref="J1301:J1303"/>
    <mergeCell ref="K1301:K1303"/>
    <mergeCell ref="L1295:L1297"/>
    <mergeCell ref="A1298:A1300"/>
    <mergeCell ref="B1298:B1300"/>
    <mergeCell ref="I1298:I1300"/>
    <mergeCell ref="J1298:J1300"/>
    <mergeCell ref="K1298:K1300"/>
    <mergeCell ref="L1298:L1300"/>
    <mergeCell ref="A1295:A1297"/>
    <mergeCell ref="B1295:B1297"/>
    <mergeCell ref="I1295:I1297"/>
    <mergeCell ref="J1295:J1297"/>
    <mergeCell ref="K1295:K1297"/>
    <mergeCell ref="L1289:L1291"/>
    <mergeCell ref="A1292:A1294"/>
    <mergeCell ref="B1292:B1294"/>
    <mergeCell ref="I1292:I1294"/>
    <mergeCell ref="J1292:J1294"/>
    <mergeCell ref="K1292:K1294"/>
    <mergeCell ref="L1292:L1294"/>
    <mergeCell ref="A1289:A1291"/>
    <mergeCell ref="B1289:B1291"/>
    <mergeCell ref="I1289:I1291"/>
    <mergeCell ref="J1289:J1291"/>
    <mergeCell ref="K1289:K1291"/>
    <mergeCell ref="L1283:L1285"/>
    <mergeCell ref="A1286:A1288"/>
    <mergeCell ref="B1286:B1288"/>
    <mergeCell ref="I1286:I1288"/>
    <mergeCell ref="J1286:J1288"/>
    <mergeCell ref="K1286:K1288"/>
    <mergeCell ref="L1286:L1288"/>
    <mergeCell ref="A1283:A1285"/>
    <mergeCell ref="B1283:B1285"/>
    <mergeCell ref="I1283:I1285"/>
    <mergeCell ref="J1283:J1285"/>
    <mergeCell ref="K1283:K1285"/>
    <mergeCell ref="L1277:L1279"/>
    <mergeCell ref="A1280:A1282"/>
    <mergeCell ref="B1280:B1282"/>
    <mergeCell ref="I1280:I1282"/>
    <mergeCell ref="J1280:J1282"/>
    <mergeCell ref="K1280:K1282"/>
    <mergeCell ref="L1280:L1282"/>
    <mergeCell ref="A1277:A1279"/>
    <mergeCell ref="B1277:B1279"/>
    <mergeCell ref="I1277:I1279"/>
    <mergeCell ref="J1277:J1279"/>
    <mergeCell ref="K1277:K1279"/>
    <mergeCell ref="L1271:L1273"/>
    <mergeCell ref="A1274:A1276"/>
    <mergeCell ref="B1274:B1276"/>
    <mergeCell ref="I1274:I1276"/>
    <mergeCell ref="J1274:J1276"/>
    <mergeCell ref="K1274:K1276"/>
    <mergeCell ref="L1274:L1276"/>
    <mergeCell ref="A1271:A1273"/>
    <mergeCell ref="B1271:B1273"/>
    <mergeCell ref="I1271:I1273"/>
    <mergeCell ref="J1271:J1273"/>
    <mergeCell ref="K1271:K1273"/>
    <mergeCell ref="J1265:J1267"/>
    <mergeCell ref="K1265:K1267"/>
    <mergeCell ref="L1265:L1267"/>
    <mergeCell ref="A1268:A1270"/>
    <mergeCell ref="B1268:B1270"/>
    <mergeCell ref="I1268:I1270"/>
    <mergeCell ref="J1268:J1270"/>
    <mergeCell ref="K1268:K1270"/>
    <mergeCell ref="L1268:L1270"/>
    <mergeCell ref="A1265:A1267"/>
    <mergeCell ref="B1265:B1267"/>
    <mergeCell ref="I1265:I1267"/>
    <mergeCell ref="A1262:B1262"/>
    <mergeCell ref="C1262:E1262"/>
    <mergeCell ref="F1262:H1262"/>
    <mergeCell ref="A1263:L1263"/>
    <mergeCell ref="A1264:L1264"/>
    <mergeCell ref="L1256:L1258"/>
    <mergeCell ref="A1259:A1261"/>
    <mergeCell ref="B1259:B1261"/>
    <mergeCell ref="I1259:I1261"/>
    <mergeCell ref="J1259:J1261"/>
    <mergeCell ref="K1259:K1261"/>
    <mergeCell ref="L1259:L1261"/>
    <mergeCell ref="A1256:A1258"/>
    <mergeCell ref="B1256:B1258"/>
    <mergeCell ref="I1256:I1258"/>
    <mergeCell ref="J1256:J1258"/>
    <mergeCell ref="K1256:K1258"/>
    <mergeCell ref="L1250:L1252"/>
    <mergeCell ref="A1253:A1255"/>
    <mergeCell ref="B1253:B1255"/>
    <mergeCell ref="I1253:I1255"/>
    <mergeCell ref="J1253:J1255"/>
    <mergeCell ref="K1253:K1255"/>
    <mergeCell ref="L1253:L1255"/>
    <mergeCell ref="A1250:A1252"/>
    <mergeCell ref="B1250:B1252"/>
    <mergeCell ref="I1250:I1252"/>
    <mergeCell ref="J1250:J1252"/>
    <mergeCell ref="K1250:K1252"/>
    <mergeCell ref="L1244:L1246"/>
    <mergeCell ref="A1247:A1249"/>
    <mergeCell ref="B1247:B1249"/>
    <mergeCell ref="I1247:I1249"/>
    <mergeCell ref="J1247:J1249"/>
    <mergeCell ref="K1247:K1249"/>
    <mergeCell ref="L1247:L1249"/>
    <mergeCell ref="A1244:A1246"/>
    <mergeCell ref="B1244:B1246"/>
    <mergeCell ref="I1244:I1246"/>
    <mergeCell ref="J1244:J1246"/>
    <mergeCell ref="K1244:K1246"/>
    <mergeCell ref="L1238:L1240"/>
    <mergeCell ref="A1241:A1243"/>
    <mergeCell ref="B1241:B1243"/>
    <mergeCell ref="I1241:I1243"/>
    <mergeCell ref="J1241:J1243"/>
    <mergeCell ref="K1241:K1243"/>
    <mergeCell ref="L1241:L1243"/>
    <mergeCell ref="A1238:A1240"/>
    <mergeCell ref="B1238:B1240"/>
    <mergeCell ref="I1238:I1240"/>
    <mergeCell ref="J1238:J1240"/>
    <mergeCell ref="K1238:K1240"/>
    <mergeCell ref="L1232:L1234"/>
    <mergeCell ref="A1235:A1237"/>
    <mergeCell ref="B1235:B1237"/>
    <mergeCell ref="I1235:I1237"/>
    <mergeCell ref="J1235:J1237"/>
    <mergeCell ref="K1235:K1237"/>
    <mergeCell ref="L1235:L1237"/>
    <mergeCell ref="A1232:A1234"/>
    <mergeCell ref="B1232:B1234"/>
    <mergeCell ref="I1232:I1234"/>
    <mergeCell ref="J1232:J1234"/>
    <mergeCell ref="K1232:K1234"/>
    <mergeCell ref="L1226:L1228"/>
    <mergeCell ref="A1229:A1231"/>
    <mergeCell ref="B1229:B1231"/>
    <mergeCell ref="I1229:I1231"/>
    <mergeCell ref="J1229:J1231"/>
    <mergeCell ref="K1229:K1231"/>
    <mergeCell ref="L1229:L1231"/>
    <mergeCell ref="A1226:A1228"/>
    <mergeCell ref="B1226:B1228"/>
    <mergeCell ref="I1226:I1228"/>
    <mergeCell ref="J1226:J1228"/>
    <mergeCell ref="K1226:K1228"/>
    <mergeCell ref="L1220:L1222"/>
    <mergeCell ref="A1223:A1225"/>
    <mergeCell ref="B1223:B1225"/>
    <mergeCell ref="I1223:I1225"/>
    <mergeCell ref="J1223:J1225"/>
    <mergeCell ref="K1223:K1225"/>
    <mergeCell ref="L1223:L1225"/>
    <mergeCell ref="A1220:A1222"/>
    <mergeCell ref="B1220:B1222"/>
    <mergeCell ref="I1220:I1222"/>
    <mergeCell ref="J1220:J1222"/>
    <mergeCell ref="K1220:K1222"/>
    <mergeCell ref="L1214:L1216"/>
    <mergeCell ref="A1217:A1219"/>
    <mergeCell ref="B1217:B1219"/>
    <mergeCell ref="I1217:I1219"/>
    <mergeCell ref="J1217:J1219"/>
    <mergeCell ref="K1217:K1219"/>
    <mergeCell ref="L1217:L1219"/>
    <mergeCell ref="A1214:A1216"/>
    <mergeCell ref="B1214:B1216"/>
    <mergeCell ref="I1214:I1216"/>
    <mergeCell ref="J1214:J1216"/>
    <mergeCell ref="K1214:K1216"/>
    <mergeCell ref="L1208:L1210"/>
    <mergeCell ref="A1211:A1213"/>
    <mergeCell ref="B1211:B1213"/>
    <mergeCell ref="I1211:I1213"/>
    <mergeCell ref="J1211:J1213"/>
    <mergeCell ref="K1211:K1213"/>
    <mergeCell ref="L1211:L1213"/>
    <mergeCell ref="A1208:A1210"/>
    <mergeCell ref="B1208:B1210"/>
    <mergeCell ref="I1208:I1210"/>
    <mergeCell ref="J1208:J1210"/>
    <mergeCell ref="K1208:K1210"/>
    <mergeCell ref="L1202:L1204"/>
    <mergeCell ref="A1205:A1207"/>
    <mergeCell ref="B1205:B1207"/>
    <mergeCell ref="I1205:I1207"/>
    <mergeCell ref="J1205:J1207"/>
    <mergeCell ref="K1205:K1207"/>
    <mergeCell ref="L1205:L1207"/>
    <mergeCell ref="A1202:A1204"/>
    <mergeCell ref="B1202:B1204"/>
    <mergeCell ref="I1202:I1204"/>
    <mergeCell ref="J1202:J1204"/>
    <mergeCell ref="K1202:K1204"/>
    <mergeCell ref="L1196:L1198"/>
    <mergeCell ref="A1199:A1201"/>
    <mergeCell ref="B1199:B1201"/>
    <mergeCell ref="I1199:I1201"/>
    <mergeCell ref="J1199:J1201"/>
    <mergeCell ref="K1199:K1201"/>
    <mergeCell ref="L1199:L1201"/>
    <mergeCell ref="A1196:A1198"/>
    <mergeCell ref="B1196:B1198"/>
    <mergeCell ref="I1196:I1198"/>
    <mergeCell ref="J1196:J1198"/>
    <mergeCell ref="K1196:K1198"/>
    <mergeCell ref="L1190:L1192"/>
    <mergeCell ref="A1193:A1195"/>
    <mergeCell ref="B1193:B1195"/>
    <mergeCell ref="I1193:I1195"/>
    <mergeCell ref="J1193:J1195"/>
    <mergeCell ref="K1193:K1195"/>
    <mergeCell ref="L1193:L1195"/>
    <mergeCell ref="A1190:A1192"/>
    <mergeCell ref="B1190:B1192"/>
    <mergeCell ref="I1190:I1192"/>
    <mergeCell ref="J1190:J1192"/>
    <mergeCell ref="K1190:K1192"/>
    <mergeCell ref="L1184:L1186"/>
    <mergeCell ref="A1187:A1189"/>
    <mergeCell ref="B1187:B1189"/>
    <mergeCell ref="I1187:I1189"/>
    <mergeCell ref="J1187:J1189"/>
    <mergeCell ref="K1187:K1189"/>
    <mergeCell ref="L1187:L1189"/>
    <mergeCell ref="A1184:A1186"/>
    <mergeCell ref="B1184:B1186"/>
    <mergeCell ref="I1184:I1186"/>
    <mergeCell ref="J1184:J1186"/>
    <mergeCell ref="K1184:K1186"/>
    <mergeCell ref="L1178:L1180"/>
    <mergeCell ref="A1181:A1183"/>
    <mergeCell ref="B1181:B1183"/>
    <mergeCell ref="I1181:I1183"/>
    <mergeCell ref="J1181:J1183"/>
    <mergeCell ref="K1181:K1183"/>
    <mergeCell ref="L1181:L1183"/>
    <mergeCell ref="A1178:A1180"/>
    <mergeCell ref="B1178:B1180"/>
    <mergeCell ref="I1178:I1180"/>
    <mergeCell ref="J1178:J1180"/>
    <mergeCell ref="K1178:K1180"/>
    <mergeCell ref="L1172:L1174"/>
    <mergeCell ref="A1175:A1177"/>
    <mergeCell ref="B1175:B1177"/>
    <mergeCell ref="I1175:I1177"/>
    <mergeCell ref="J1175:J1177"/>
    <mergeCell ref="K1175:K1177"/>
    <mergeCell ref="L1175:L1177"/>
    <mergeCell ref="A1172:A1174"/>
    <mergeCell ref="B1172:B1174"/>
    <mergeCell ref="I1172:I1174"/>
    <mergeCell ref="J1172:J1174"/>
    <mergeCell ref="K1172:K1174"/>
    <mergeCell ref="L1166:L1168"/>
    <mergeCell ref="A1169:A1171"/>
    <mergeCell ref="B1169:B1171"/>
    <mergeCell ref="I1169:I1171"/>
    <mergeCell ref="J1169:J1171"/>
    <mergeCell ref="K1169:K1171"/>
    <mergeCell ref="L1169:L1171"/>
    <mergeCell ref="A1166:A1168"/>
    <mergeCell ref="B1166:B1168"/>
    <mergeCell ref="I1166:I1168"/>
    <mergeCell ref="J1166:J1168"/>
    <mergeCell ref="K1166:K1168"/>
    <mergeCell ref="L1160:L1162"/>
    <mergeCell ref="A1163:A1165"/>
    <mergeCell ref="B1163:B1165"/>
    <mergeCell ref="I1163:I1165"/>
    <mergeCell ref="J1163:J1165"/>
    <mergeCell ref="K1163:K1165"/>
    <mergeCell ref="L1163:L1165"/>
    <mergeCell ref="A1160:A1162"/>
    <mergeCell ref="B1160:B1162"/>
    <mergeCell ref="I1160:I1162"/>
    <mergeCell ref="J1160:J1162"/>
    <mergeCell ref="K1160:K1162"/>
    <mergeCell ref="L1154:L1156"/>
    <mergeCell ref="A1157:A1159"/>
    <mergeCell ref="B1157:B1159"/>
    <mergeCell ref="I1157:I1159"/>
    <mergeCell ref="J1157:J1159"/>
    <mergeCell ref="K1157:K1159"/>
    <mergeCell ref="L1157:L1159"/>
    <mergeCell ref="A1154:A1156"/>
    <mergeCell ref="B1154:B1156"/>
    <mergeCell ref="I1154:I1156"/>
    <mergeCell ref="J1154:J1156"/>
    <mergeCell ref="K1154:K1156"/>
    <mergeCell ref="L1148:L1150"/>
    <mergeCell ref="A1151:A1153"/>
    <mergeCell ref="B1151:B1153"/>
    <mergeCell ref="I1151:I1153"/>
    <mergeCell ref="J1151:J1153"/>
    <mergeCell ref="K1151:K1153"/>
    <mergeCell ref="L1151:L1153"/>
    <mergeCell ref="A1148:A1150"/>
    <mergeCell ref="B1148:B1150"/>
    <mergeCell ref="I1148:I1150"/>
    <mergeCell ref="J1148:J1150"/>
    <mergeCell ref="K1148:K1150"/>
    <mergeCell ref="L1142:L1144"/>
    <mergeCell ref="A1145:A1147"/>
    <mergeCell ref="B1145:B1147"/>
    <mergeCell ref="I1145:I1147"/>
    <mergeCell ref="J1145:J1147"/>
    <mergeCell ref="K1145:K1147"/>
    <mergeCell ref="L1145:L1147"/>
    <mergeCell ref="A1142:A1144"/>
    <mergeCell ref="B1142:B1144"/>
    <mergeCell ref="I1142:I1144"/>
    <mergeCell ref="J1142:J1144"/>
    <mergeCell ref="K1142:K1144"/>
    <mergeCell ref="L1136:L1138"/>
    <mergeCell ref="A1139:A1141"/>
    <mergeCell ref="B1139:B1141"/>
    <mergeCell ref="I1139:I1141"/>
    <mergeCell ref="J1139:J1141"/>
    <mergeCell ref="K1139:K1141"/>
    <mergeCell ref="L1139:L1141"/>
    <mergeCell ref="A1136:A1138"/>
    <mergeCell ref="B1136:B1138"/>
    <mergeCell ref="I1136:I1138"/>
    <mergeCell ref="J1136:J1138"/>
    <mergeCell ref="K1136:K1138"/>
    <mergeCell ref="L1130:L1132"/>
    <mergeCell ref="A1133:A1135"/>
    <mergeCell ref="B1133:B1135"/>
    <mergeCell ref="I1133:I1135"/>
    <mergeCell ref="J1133:J1135"/>
    <mergeCell ref="K1133:K1135"/>
    <mergeCell ref="L1133:L1135"/>
    <mergeCell ref="A1130:A1132"/>
    <mergeCell ref="B1130:B1132"/>
    <mergeCell ref="I1130:I1132"/>
    <mergeCell ref="J1130:J1132"/>
    <mergeCell ref="K1130:K1132"/>
    <mergeCell ref="L1124:L1126"/>
    <mergeCell ref="A1127:A1129"/>
    <mergeCell ref="B1127:B1129"/>
    <mergeCell ref="I1127:I1129"/>
    <mergeCell ref="J1127:J1129"/>
    <mergeCell ref="K1127:K1129"/>
    <mergeCell ref="L1127:L1129"/>
    <mergeCell ref="A1124:A1126"/>
    <mergeCell ref="B1124:B1126"/>
    <mergeCell ref="I1124:I1126"/>
    <mergeCell ref="J1124:J1126"/>
    <mergeCell ref="K1124:K1126"/>
    <mergeCell ref="L1118:L1120"/>
    <mergeCell ref="A1121:A1123"/>
    <mergeCell ref="B1121:B1123"/>
    <mergeCell ref="I1121:I1123"/>
    <mergeCell ref="J1121:J1123"/>
    <mergeCell ref="K1121:K1123"/>
    <mergeCell ref="L1121:L1123"/>
    <mergeCell ref="A1118:A1120"/>
    <mergeCell ref="B1118:B1120"/>
    <mergeCell ref="I1118:I1120"/>
    <mergeCell ref="J1118:J1120"/>
    <mergeCell ref="K1118:K1120"/>
    <mergeCell ref="L1112:L1114"/>
    <mergeCell ref="A1115:A1117"/>
    <mergeCell ref="B1115:B1117"/>
    <mergeCell ref="I1115:I1117"/>
    <mergeCell ref="J1115:J1117"/>
    <mergeCell ref="K1115:K1117"/>
    <mergeCell ref="L1115:L1117"/>
    <mergeCell ref="A1112:A1114"/>
    <mergeCell ref="B1112:B1114"/>
    <mergeCell ref="I1112:I1114"/>
    <mergeCell ref="J1112:J1114"/>
    <mergeCell ref="K1112:K1114"/>
    <mergeCell ref="L1106:L1108"/>
    <mergeCell ref="A1109:A1111"/>
    <mergeCell ref="B1109:B1111"/>
    <mergeCell ref="I1109:I1111"/>
    <mergeCell ref="J1109:J1111"/>
    <mergeCell ref="K1109:K1111"/>
    <mergeCell ref="L1109:L1111"/>
    <mergeCell ref="A1106:A1108"/>
    <mergeCell ref="B1106:B1108"/>
    <mergeCell ref="I1106:I1108"/>
    <mergeCell ref="J1106:J1108"/>
    <mergeCell ref="K1106:K1108"/>
    <mergeCell ref="L1100:L1102"/>
    <mergeCell ref="A1103:A1105"/>
    <mergeCell ref="B1103:B1105"/>
    <mergeCell ref="I1103:I1105"/>
    <mergeCell ref="J1103:J1105"/>
    <mergeCell ref="K1103:K1105"/>
    <mergeCell ref="L1103:L1105"/>
    <mergeCell ref="A1100:A1102"/>
    <mergeCell ref="B1100:B1102"/>
    <mergeCell ref="I1100:I1102"/>
    <mergeCell ref="J1100:J1102"/>
    <mergeCell ref="K1100:K1102"/>
    <mergeCell ref="L1094:L1096"/>
    <mergeCell ref="A1097:A1099"/>
    <mergeCell ref="B1097:B1099"/>
    <mergeCell ref="I1097:I1099"/>
    <mergeCell ref="J1097:J1099"/>
    <mergeCell ref="K1097:K1099"/>
    <mergeCell ref="L1097:L1099"/>
    <mergeCell ref="A1094:A1096"/>
    <mergeCell ref="B1094:B1096"/>
    <mergeCell ref="I1094:I1096"/>
    <mergeCell ref="J1094:J1096"/>
    <mergeCell ref="K1094:K1096"/>
    <mergeCell ref="L1088:L1090"/>
    <mergeCell ref="A1091:A1093"/>
    <mergeCell ref="B1091:B1093"/>
    <mergeCell ref="I1091:I1093"/>
    <mergeCell ref="J1091:J1093"/>
    <mergeCell ref="K1091:K1093"/>
    <mergeCell ref="L1091:L1093"/>
    <mergeCell ref="A1088:A1090"/>
    <mergeCell ref="B1088:B1090"/>
    <mergeCell ref="I1088:I1090"/>
    <mergeCell ref="J1088:J1090"/>
    <mergeCell ref="K1088:K1090"/>
    <mergeCell ref="L1082:L1084"/>
    <mergeCell ref="A1085:A1087"/>
    <mergeCell ref="B1085:B1087"/>
    <mergeCell ref="I1085:I1087"/>
    <mergeCell ref="J1085:J1087"/>
    <mergeCell ref="K1085:K1087"/>
    <mergeCell ref="L1085:L1087"/>
    <mergeCell ref="A1082:A1084"/>
    <mergeCell ref="B1082:B1084"/>
    <mergeCell ref="I1082:I1084"/>
    <mergeCell ref="J1082:J1084"/>
    <mergeCell ref="K1082:K1084"/>
    <mergeCell ref="L1076:L1078"/>
    <mergeCell ref="A1079:A1081"/>
    <mergeCell ref="B1079:B1081"/>
    <mergeCell ref="I1079:I1081"/>
    <mergeCell ref="J1079:J1081"/>
    <mergeCell ref="K1079:K1081"/>
    <mergeCell ref="L1079:L1081"/>
    <mergeCell ref="A1076:A1078"/>
    <mergeCell ref="B1076:B1078"/>
    <mergeCell ref="I1076:I1078"/>
    <mergeCell ref="J1076:J1078"/>
    <mergeCell ref="K1076:K1078"/>
    <mergeCell ref="L1070:L1072"/>
    <mergeCell ref="A1073:A1075"/>
    <mergeCell ref="B1073:B1075"/>
    <mergeCell ref="I1073:I1075"/>
    <mergeCell ref="J1073:J1075"/>
    <mergeCell ref="K1073:K1075"/>
    <mergeCell ref="L1073:L1075"/>
    <mergeCell ref="A1070:A1072"/>
    <mergeCell ref="B1070:B1072"/>
    <mergeCell ref="I1070:I1072"/>
    <mergeCell ref="J1070:J1072"/>
    <mergeCell ref="K1070:K1072"/>
    <mergeCell ref="L1064:L1066"/>
    <mergeCell ref="A1067:A1069"/>
    <mergeCell ref="B1067:B1069"/>
    <mergeCell ref="I1067:I1069"/>
    <mergeCell ref="J1067:J1069"/>
    <mergeCell ref="K1067:K1069"/>
    <mergeCell ref="L1067:L1069"/>
    <mergeCell ref="A1064:A1066"/>
    <mergeCell ref="B1064:B1066"/>
    <mergeCell ref="I1064:I1066"/>
    <mergeCell ref="J1064:J1066"/>
    <mergeCell ref="K1064:K1066"/>
    <mergeCell ref="L1058:L1060"/>
    <mergeCell ref="A1061:A1063"/>
    <mergeCell ref="B1061:B1063"/>
    <mergeCell ref="I1061:I1063"/>
    <mergeCell ref="J1061:J1063"/>
    <mergeCell ref="K1061:K1063"/>
    <mergeCell ref="L1061:L1063"/>
    <mergeCell ref="A1058:A1060"/>
    <mergeCell ref="B1058:B1060"/>
    <mergeCell ref="I1058:I1060"/>
    <mergeCell ref="J1058:J1060"/>
    <mergeCell ref="K1058:K1060"/>
    <mergeCell ref="L1052:L1054"/>
    <mergeCell ref="A1055:A1057"/>
    <mergeCell ref="B1055:B1057"/>
    <mergeCell ref="I1055:I1057"/>
    <mergeCell ref="J1055:J1057"/>
    <mergeCell ref="K1055:K1057"/>
    <mergeCell ref="L1055:L1057"/>
    <mergeCell ref="A1052:A1054"/>
    <mergeCell ref="B1052:B1054"/>
    <mergeCell ref="I1052:I1054"/>
    <mergeCell ref="J1052:J1054"/>
    <mergeCell ref="K1052:K1054"/>
    <mergeCell ref="L1046:L1048"/>
    <mergeCell ref="A1049:A1051"/>
    <mergeCell ref="B1049:B1051"/>
    <mergeCell ref="I1049:I1051"/>
    <mergeCell ref="J1049:J1051"/>
    <mergeCell ref="K1049:K1051"/>
    <mergeCell ref="L1049:L1051"/>
    <mergeCell ref="A1046:A1048"/>
    <mergeCell ref="B1046:B1048"/>
    <mergeCell ref="I1046:I1048"/>
    <mergeCell ref="J1046:J1048"/>
    <mergeCell ref="K1046:K1048"/>
    <mergeCell ref="L1040:L1042"/>
    <mergeCell ref="A1043:A1045"/>
    <mergeCell ref="B1043:B1045"/>
    <mergeCell ref="I1043:I1045"/>
    <mergeCell ref="J1043:J1045"/>
    <mergeCell ref="K1043:K1045"/>
    <mergeCell ref="L1043:L1045"/>
    <mergeCell ref="A1040:A1042"/>
    <mergeCell ref="B1040:B1042"/>
    <mergeCell ref="I1040:I1042"/>
    <mergeCell ref="J1040:J1042"/>
    <mergeCell ref="K1040:K1042"/>
    <mergeCell ref="L1034:L1036"/>
    <mergeCell ref="A1037:A1039"/>
    <mergeCell ref="B1037:B1039"/>
    <mergeCell ref="I1037:I1039"/>
    <mergeCell ref="J1037:J1039"/>
    <mergeCell ref="K1037:K1039"/>
    <mergeCell ref="L1037:L1039"/>
    <mergeCell ref="A1034:A1036"/>
    <mergeCell ref="B1034:B1036"/>
    <mergeCell ref="I1034:I1036"/>
    <mergeCell ref="J1034:J1036"/>
    <mergeCell ref="K1034:K1036"/>
    <mergeCell ref="L1028:L1030"/>
    <mergeCell ref="A1031:A1033"/>
    <mergeCell ref="B1031:B1033"/>
    <mergeCell ref="I1031:I1033"/>
    <mergeCell ref="J1031:J1033"/>
    <mergeCell ref="K1031:K1033"/>
    <mergeCell ref="L1031:L1033"/>
    <mergeCell ref="A1028:A1030"/>
    <mergeCell ref="B1028:B1030"/>
    <mergeCell ref="I1028:I1030"/>
    <mergeCell ref="J1028:J1030"/>
    <mergeCell ref="K1028:K1030"/>
    <mergeCell ref="L1022:L1024"/>
    <mergeCell ref="A1025:A1027"/>
    <mergeCell ref="B1025:B1027"/>
    <mergeCell ref="I1025:I1027"/>
    <mergeCell ref="J1025:J1027"/>
    <mergeCell ref="K1025:K1027"/>
    <mergeCell ref="L1025:L1027"/>
    <mergeCell ref="A1022:A1024"/>
    <mergeCell ref="B1022:B1024"/>
    <mergeCell ref="I1022:I1024"/>
    <mergeCell ref="J1022:J1024"/>
    <mergeCell ref="K1022:K1024"/>
    <mergeCell ref="L1016:L1018"/>
    <mergeCell ref="A1019:A1021"/>
    <mergeCell ref="B1019:B1021"/>
    <mergeCell ref="I1019:I1021"/>
    <mergeCell ref="J1019:J1021"/>
    <mergeCell ref="K1019:K1021"/>
    <mergeCell ref="L1019:L1021"/>
    <mergeCell ref="A1016:A1018"/>
    <mergeCell ref="B1016:B1018"/>
    <mergeCell ref="I1016:I1018"/>
    <mergeCell ref="J1016:J1018"/>
    <mergeCell ref="K1016:K1018"/>
    <mergeCell ref="L1010:L1012"/>
    <mergeCell ref="A1013:A1015"/>
    <mergeCell ref="B1013:B1015"/>
    <mergeCell ref="I1013:I1015"/>
    <mergeCell ref="J1013:J1015"/>
    <mergeCell ref="K1013:K1015"/>
    <mergeCell ref="L1013:L1015"/>
    <mergeCell ref="A1010:A1012"/>
    <mergeCell ref="B1010:B1012"/>
    <mergeCell ref="I1010:I1012"/>
    <mergeCell ref="J1010:J1012"/>
    <mergeCell ref="K1010:K1012"/>
    <mergeCell ref="L1004:L1006"/>
    <mergeCell ref="A1007:A1009"/>
    <mergeCell ref="B1007:B1009"/>
    <mergeCell ref="I1007:I1009"/>
    <mergeCell ref="J1007:J1009"/>
    <mergeCell ref="K1007:K1009"/>
    <mergeCell ref="L1007:L1009"/>
    <mergeCell ref="A1004:A1006"/>
    <mergeCell ref="B1004:B1006"/>
    <mergeCell ref="I1004:I1006"/>
    <mergeCell ref="J1004:J1006"/>
    <mergeCell ref="K1004:K1006"/>
    <mergeCell ref="L998:L1000"/>
    <mergeCell ref="A1001:A1003"/>
    <mergeCell ref="B1001:B1003"/>
    <mergeCell ref="I1001:I1003"/>
    <mergeCell ref="J1001:J1003"/>
    <mergeCell ref="K1001:K1003"/>
    <mergeCell ref="L1001:L1003"/>
    <mergeCell ref="A998:A1000"/>
    <mergeCell ref="B998:B1000"/>
    <mergeCell ref="I998:I1000"/>
    <mergeCell ref="J998:J1000"/>
    <mergeCell ref="K998:K1000"/>
    <mergeCell ref="L992:L994"/>
    <mergeCell ref="A995:A997"/>
    <mergeCell ref="B995:B997"/>
    <mergeCell ref="I995:I997"/>
    <mergeCell ref="J995:J997"/>
    <mergeCell ref="K995:K997"/>
    <mergeCell ref="L995:L997"/>
    <mergeCell ref="A992:A994"/>
    <mergeCell ref="B992:B994"/>
    <mergeCell ref="I992:I994"/>
    <mergeCell ref="J992:J994"/>
    <mergeCell ref="K992:K994"/>
    <mergeCell ref="L986:L988"/>
    <mergeCell ref="A989:A991"/>
    <mergeCell ref="B989:B991"/>
    <mergeCell ref="I989:I991"/>
    <mergeCell ref="J989:J991"/>
    <mergeCell ref="K989:K991"/>
    <mergeCell ref="L989:L991"/>
    <mergeCell ref="A986:A988"/>
    <mergeCell ref="B986:B988"/>
    <mergeCell ref="I986:I988"/>
    <mergeCell ref="J986:J988"/>
    <mergeCell ref="K986:K988"/>
    <mergeCell ref="L980:L982"/>
    <mergeCell ref="A983:A985"/>
    <mergeCell ref="B983:B985"/>
    <mergeCell ref="I983:I985"/>
    <mergeCell ref="J983:J985"/>
    <mergeCell ref="K983:K985"/>
    <mergeCell ref="L983:L985"/>
    <mergeCell ref="A980:A982"/>
    <mergeCell ref="B980:B982"/>
    <mergeCell ref="I980:I982"/>
    <mergeCell ref="J980:J982"/>
    <mergeCell ref="K980:K982"/>
    <mergeCell ref="L974:L976"/>
    <mergeCell ref="A977:A979"/>
    <mergeCell ref="B977:B979"/>
    <mergeCell ref="I977:I979"/>
    <mergeCell ref="J977:J979"/>
    <mergeCell ref="K977:K979"/>
    <mergeCell ref="L977:L979"/>
    <mergeCell ref="A974:A976"/>
    <mergeCell ref="B974:B976"/>
    <mergeCell ref="I974:I976"/>
    <mergeCell ref="J974:J976"/>
    <mergeCell ref="K974:K976"/>
    <mergeCell ref="L968:L970"/>
    <mergeCell ref="A971:A973"/>
    <mergeCell ref="B971:B973"/>
    <mergeCell ref="I971:I973"/>
    <mergeCell ref="J971:J973"/>
    <mergeCell ref="K971:K973"/>
    <mergeCell ref="L971:L973"/>
    <mergeCell ref="A968:A970"/>
    <mergeCell ref="B968:B970"/>
    <mergeCell ref="I968:I970"/>
    <mergeCell ref="J968:J970"/>
    <mergeCell ref="K968:K970"/>
    <mergeCell ref="L962:L964"/>
    <mergeCell ref="A965:A967"/>
    <mergeCell ref="B965:B967"/>
    <mergeCell ref="I965:I967"/>
    <mergeCell ref="J965:J967"/>
    <mergeCell ref="K965:K967"/>
    <mergeCell ref="L965:L967"/>
    <mergeCell ref="A962:A964"/>
    <mergeCell ref="B962:B964"/>
    <mergeCell ref="I962:I964"/>
    <mergeCell ref="J962:J964"/>
    <mergeCell ref="K962:K964"/>
    <mergeCell ref="L956:L958"/>
    <mergeCell ref="A959:A961"/>
    <mergeCell ref="B959:B961"/>
    <mergeCell ref="I959:I961"/>
    <mergeCell ref="J959:J961"/>
    <mergeCell ref="K959:K961"/>
    <mergeCell ref="L959:L961"/>
    <mergeCell ref="A956:A958"/>
    <mergeCell ref="B956:B958"/>
    <mergeCell ref="I956:I958"/>
    <mergeCell ref="J956:J958"/>
    <mergeCell ref="K956:K958"/>
    <mergeCell ref="L950:L952"/>
    <mergeCell ref="A953:A955"/>
    <mergeCell ref="B953:B955"/>
    <mergeCell ref="I953:I955"/>
    <mergeCell ref="J953:J955"/>
    <mergeCell ref="K953:K955"/>
    <mergeCell ref="L953:L955"/>
    <mergeCell ref="A950:A952"/>
    <mergeCell ref="B950:B952"/>
    <mergeCell ref="I950:I952"/>
    <mergeCell ref="J950:J952"/>
    <mergeCell ref="K950:K952"/>
    <mergeCell ref="J944:J946"/>
    <mergeCell ref="K944:K946"/>
    <mergeCell ref="L944:L946"/>
    <mergeCell ref="A947:A949"/>
    <mergeCell ref="B947:B949"/>
    <mergeCell ref="I947:I949"/>
    <mergeCell ref="J947:J949"/>
    <mergeCell ref="K947:K949"/>
    <mergeCell ref="L947:L949"/>
    <mergeCell ref="A944:A946"/>
    <mergeCell ref="B944:B946"/>
    <mergeCell ref="I944:I946"/>
    <mergeCell ref="A941:B941"/>
    <mergeCell ref="C941:E941"/>
    <mergeCell ref="F941:H941"/>
    <mergeCell ref="A942:L942"/>
    <mergeCell ref="A943:L943"/>
    <mergeCell ref="L935:L937"/>
    <mergeCell ref="A938:A940"/>
    <mergeCell ref="B938:B940"/>
    <mergeCell ref="I938:I940"/>
    <mergeCell ref="J938:J940"/>
    <mergeCell ref="K938:K940"/>
    <mergeCell ref="L938:L940"/>
    <mergeCell ref="A935:A937"/>
    <mergeCell ref="B935:B937"/>
    <mergeCell ref="I935:I937"/>
    <mergeCell ref="J935:J937"/>
    <mergeCell ref="K935:K937"/>
    <mergeCell ref="A931:L931"/>
    <mergeCell ref="A932:A934"/>
    <mergeCell ref="B932:B934"/>
    <mergeCell ref="I932:I934"/>
    <mergeCell ref="J932:J934"/>
    <mergeCell ref="K932:K934"/>
    <mergeCell ref="L932:L934"/>
    <mergeCell ref="L914:L916"/>
    <mergeCell ref="A929:B929"/>
    <mergeCell ref="C929:E929"/>
    <mergeCell ref="F929:H929"/>
    <mergeCell ref="A930:L930"/>
    <mergeCell ref="A914:A916"/>
    <mergeCell ref="B914:B916"/>
    <mergeCell ref="I914:I916"/>
    <mergeCell ref="J914:J916"/>
    <mergeCell ref="K914:K916"/>
    <mergeCell ref="L908:L910"/>
    <mergeCell ref="A911:A913"/>
    <mergeCell ref="B911:B913"/>
    <mergeCell ref="I911:I913"/>
    <mergeCell ref="J911:J913"/>
    <mergeCell ref="K911:K913"/>
    <mergeCell ref="L911:L913"/>
    <mergeCell ref="A908:A910"/>
    <mergeCell ref="B908:B910"/>
    <mergeCell ref="I908:I910"/>
    <mergeCell ref="J908:J910"/>
    <mergeCell ref="K908:K910"/>
    <mergeCell ref="A926:A928"/>
    <mergeCell ref="B926:B928"/>
    <mergeCell ref="I926:I928"/>
    <mergeCell ref="J926:J928"/>
    <mergeCell ref="K926:K928"/>
    <mergeCell ref="L926:L928"/>
    <mergeCell ref="A917:A919"/>
    <mergeCell ref="B917:B919"/>
    <mergeCell ref="I917:I919"/>
    <mergeCell ref="J917:J919"/>
    <mergeCell ref="L902:L904"/>
    <mergeCell ref="A905:A907"/>
    <mergeCell ref="B905:B907"/>
    <mergeCell ref="I905:I907"/>
    <mergeCell ref="J905:J907"/>
    <mergeCell ref="K905:K907"/>
    <mergeCell ref="L905:L907"/>
    <mergeCell ref="A902:A904"/>
    <mergeCell ref="B902:B904"/>
    <mergeCell ref="I902:I904"/>
    <mergeCell ref="J902:J904"/>
    <mergeCell ref="K902:K904"/>
    <mergeCell ref="L896:L898"/>
    <mergeCell ref="A899:A901"/>
    <mergeCell ref="B899:B901"/>
    <mergeCell ref="I899:I901"/>
    <mergeCell ref="J899:J901"/>
    <mergeCell ref="K899:K901"/>
    <mergeCell ref="L899:L901"/>
    <mergeCell ref="A896:A898"/>
    <mergeCell ref="B896:B898"/>
    <mergeCell ref="I896:I898"/>
    <mergeCell ref="J896:J898"/>
    <mergeCell ref="K896:K898"/>
    <mergeCell ref="L890:L892"/>
    <mergeCell ref="A893:A895"/>
    <mergeCell ref="B893:B895"/>
    <mergeCell ref="I893:I895"/>
    <mergeCell ref="J893:J895"/>
    <mergeCell ref="K893:K895"/>
    <mergeCell ref="L893:L895"/>
    <mergeCell ref="A890:A892"/>
    <mergeCell ref="B890:B892"/>
    <mergeCell ref="I890:I892"/>
    <mergeCell ref="J890:J892"/>
    <mergeCell ref="K890:K892"/>
    <mergeCell ref="L884:L886"/>
    <mergeCell ref="A887:A889"/>
    <mergeCell ref="B887:B889"/>
    <mergeCell ref="I887:I889"/>
    <mergeCell ref="J887:J889"/>
    <mergeCell ref="K887:K889"/>
    <mergeCell ref="L887:L889"/>
    <mergeCell ref="A884:A886"/>
    <mergeCell ref="B884:B886"/>
    <mergeCell ref="I884:I886"/>
    <mergeCell ref="J884:J886"/>
    <mergeCell ref="K884:K886"/>
    <mergeCell ref="L878:L880"/>
    <mergeCell ref="A881:A883"/>
    <mergeCell ref="B881:B883"/>
    <mergeCell ref="I881:I883"/>
    <mergeCell ref="J881:J883"/>
    <mergeCell ref="K881:K883"/>
    <mergeCell ref="L881:L883"/>
    <mergeCell ref="A878:A880"/>
    <mergeCell ref="B878:B880"/>
    <mergeCell ref="I878:I880"/>
    <mergeCell ref="J878:J880"/>
    <mergeCell ref="K878:K880"/>
    <mergeCell ref="L872:L874"/>
    <mergeCell ref="A875:A877"/>
    <mergeCell ref="B875:B877"/>
    <mergeCell ref="I875:I877"/>
    <mergeCell ref="J875:J877"/>
    <mergeCell ref="K875:K877"/>
    <mergeCell ref="L875:L877"/>
    <mergeCell ref="A872:A874"/>
    <mergeCell ref="B872:B874"/>
    <mergeCell ref="I872:I874"/>
    <mergeCell ref="J872:J874"/>
    <mergeCell ref="K872:K874"/>
    <mergeCell ref="L866:L868"/>
    <mergeCell ref="A869:A871"/>
    <mergeCell ref="B869:B871"/>
    <mergeCell ref="I869:I871"/>
    <mergeCell ref="J869:J871"/>
    <mergeCell ref="K869:K871"/>
    <mergeCell ref="L869:L871"/>
    <mergeCell ref="A866:A868"/>
    <mergeCell ref="B866:B868"/>
    <mergeCell ref="I866:I868"/>
    <mergeCell ref="J866:J868"/>
    <mergeCell ref="K866:K868"/>
    <mergeCell ref="L860:L862"/>
    <mergeCell ref="A863:A865"/>
    <mergeCell ref="B863:B865"/>
    <mergeCell ref="I863:I865"/>
    <mergeCell ref="J863:J865"/>
    <mergeCell ref="K863:K865"/>
    <mergeCell ref="L863:L865"/>
    <mergeCell ref="A860:A862"/>
    <mergeCell ref="B860:B862"/>
    <mergeCell ref="I860:I862"/>
    <mergeCell ref="J860:J862"/>
    <mergeCell ref="K860:K862"/>
    <mergeCell ref="L854:L856"/>
    <mergeCell ref="A857:A859"/>
    <mergeCell ref="B857:B859"/>
    <mergeCell ref="I857:I859"/>
    <mergeCell ref="J857:J859"/>
    <mergeCell ref="K857:K859"/>
    <mergeCell ref="L857:L859"/>
    <mergeCell ref="A854:A856"/>
    <mergeCell ref="B854:B856"/>
    <mergeCell ref="I854:I856"/>
    <mergeCell ref="J854:J856"/>
    <mergeCell ref="K854:K856"/>
    <mergeCell ref="L848:L850"/>
    <mergeCell ref="A851:A853"/>
    <mergeCell ref="B851:B853"/>
    <mergeCell ref="I851:I853"/>
    <mergeCell ref="J851:J853"/>
    <mergeCell ref="K851:K853"/>
    <mergeCell ref="L851:L853"/>
    <mergeCell ref="A848:A850"/>
    <mergeCell ref="B848:B850"/>
    <mergeCell ref="I848:I850"/>
    <mergeCell ref="J848:J850"/>
    <mergeCell ref="K848:K850"/>
    <mergeCell ref="L842:L844"/>
    <mergeCell ref="A845:A847"/>
    <mergeCell ref="B845:B847"/>
    <mergeCell ref="I845:I847"/>
    <mergeCell ref="J845:J847"/>
    <mergeCell ref="K845:K847"/>
    <mergeCell ref="L845:L847"/>
    <mergeCell ref="A842:A844"/>
    <mergeCell ref="B842:B844"/>
    <mergeCell ref="I842:I844"/>
    <mergeCell ref="J842:J844"/>
    <mergeCell ref="K842:K844"/>
    <mergeCell ref="L836:L838"/>
    <mergeCell ref="A839:A841"/>
    <mergeCell ref="B839:B841"/>
    <mergeCell ref="I839:I841"/>
    <mergeCell ref="J839:J841"/>
    <mergeCell ref="K839:K841"/>
    <mergeCell ref="L839:L841"/>
    <mergeCell ref="A836:A838"/>
    <mergeCell ref="B836:B838"/>
    <mergeCell ref="I836:I838"/>
    <mergeCell ref="J836:J838"/>
    <mergeCell ref="K836:K838"/>
    <mergeCell ref="L830:L832"/>
    <mergeCell ref="A833:A835"/>
    <mergeCell ref="B833:B835"/>
    <mergeCell ref="I833:I835"/>
    <mergeCell ref="J833:J835"/>
    <mergeCell ref="K833:K835"/>
    <mergeCell ref="L833:L835"/>
    <mergeCell ref="A830:A832"/>
    <mergeCell ref="B830:B832"/>
    <mergeCell ref="I830:I832"/>
    <mergeCell ref="J830:J832"/>
    <mergeCell ref="K830:K832"/>
    <mergeCell ref="L824:L826"/>
    <mergeCell ref="A827:A829"/>
    <mergeCell ref="B827:B829"/>
    <mergeCell ref="I827:I829"/>
    <mergeCell ref="J827:J829"/>
    <mergeCell ref="K827:K829"/>
    <mergeCell ref="L827:L829"/>
    <mergeCell ref="A824:A826"/>
    <mergeCell ref="B824:B826"/>
    <mergeCell ref="I824:I826"/>
    <mergeCell ref="J824:J826"/>
    <mergeCell ref="K824:K826"/>
    <mergeCell ref="L818:L820"/>
    <mergeCell ref="A821:A823"/>
    <mergeCell ref="B821:B823"/>
    <mergeCell ref="I821:I823"/>
    <mergeCell ref="J821:J823"/>
    <mergeCell ref="K821:K823"/>
    <mergeCell ref="L821:L823"/>
    <mergeCell ref="A818:A820"/>
    <mergeCell ref="B818:B820"/>
    <mergeCell ref="I818:I820"/>
    <mergeCell ref="J818:J820"/>
    <mergeCell ref="K818:K820"/>
    <mergeCell ref="L812:L814"/>
    <mergeCell ref="A815:A817"/>
    <mergeCell ref="B815:B817"/>
    <mergeCell ref="I815:I817"/>
    <mergeCell ref="J815:J817"/>
    <mergeCell ref="K815:K817"/>
    <mergeCell ref="L815:L817"/>
    <mergeCell ref="A812:A814"/>
    <mergeCell ref="B812:B814"/>
    <mergeCell ref="I812:I814"/>
    <mergeCell ref="J812:J814"/>
    <mergeCell ref="K812:K814"/>
    <mergeCell ref="L806:L808"/>
    <mergeCell ref="A809:A811"/>
    <mergeCell ref="B809:B811"/>
    <mergeCell ref="I809:I811"/>
    <mergeCell ref="J809:J811"/>
    <mergeCell ref="K809:K811"/>
    <mergeCell ref="L809:L811"/>
    <mergeCell ref="A806:A808"/>
    <mergeCell ref="B806:B808"/>
    <mergeCell ref="I806:I808"/>
    <mergeCell ref="J806:J808"/>
    <mergeCell ref="K806:K808"/>
    <mergeCell ref="L800:L802"/>
    <mergeCell ref="A803:A805"/>
    <mergeCell ref="B803:B805"/>
    <mergeCell ref="I803:I805"/>
    <mergeCell ref="J803:J805"/>
    <mergeCell ref="K803:K805"/>
    <mergeCell ref="L803:L805"/>
    <mergeCell ref="A800:A802"/>
    <mergeCell ref="B800:B802"/>
    <mergeCell ref="I800:I802"/>
    <mergeCell ref="J800:J802"/>
    <mergeCell ref="K800:K802"/>
    <mergeCell ref="L794:L796"/>
    <mergeCell ref="A797:A799"/>
    <mergeCell ref="B797:B799"/>
    <mergeCell ref="I797:I799"/>
    <mergeCell ref="J797:J799"/>
    <mergeCell ref="K797:K799"/>
    <mergeCell ref="L797:L799"/>
    <mergeCell ref="A794:A796"/>
    <mergeCell ref="B794:B796"/>
    <mergeCell ref="I794:I796"/>
    <mergeCell ref="J794:J796"/>
    <mergeCell ref="K794:K796"/>
    <mergeCell ref="L788:L790"/>
    <mergeCell ref="A791:A793"/>
    <mergeCell ref="B791:B793"/>
    <mergeCell ref="I791:I793"/>
    <mergeCell ref="J791:J793"/>
    <mergeCell ref="K791:K793"/>
    <mergeCell ref="L791:L793"/>
    <mergeCell ref="A788:A790"/>
    <mergeCell ref="B788:B790"/>
    <mergeCell ref="I788:I790"/>
    <mergeCell ref="J788:J790"/>
    <mergeCell ref="K788:K790"/>
    <mergeCell ref="L782:L784"/>
    <mergeCell ref="A785:A787"/>
    <mergeCell ref="B785:B787"/>
    <mergeCell ref="I785:I787"/>
    <mergeCell ref="J785:J787"/>
    <mergeCell ref="K785:K787"/>
    <mergeCell ref="L785:L787"/>
    <mergeCell ref="A782:A784"/>
    <mergeCell ref="B782:B784"/>
    <mergeCell ref="I782:I784"/>
    <mergeCell ref="J782:J784"/>
    <mergeCell ref="K782:K784"/>
    <mergeCell ref="L776:L778"/>
    <mergeCell ref="A779:A781"/>
    <mergeCell ref="B779:B781"/>
    <mergeCell ref="I779:I781"/>
    <mergeCell ref="J779:J781"/>
    <mergeCell ref="K779:K781"/>
    <mergeCell ref="L779:L781"/>
    <mergeCell ref="A776:A778"/>
    <mergeCell ref="B776:B778"/>
    <mergeCell ref="I776:I778"/>
    <mergeCell ref="J776:J778"/>
    <mergeCell ref="K776:K778"/>
    <mergeCell ref="L770:L772"/>
    <mergeCell ref="A773:A775"/>
    <mergeCell ref="B773:B775"/>
    <mergeCell ref="I773:I775"/>
    <mergeCell ref="J773:J775"/>
    <mergeCell ref="K773:K775"/>
    <mergeCell ref="L773:L775"/>
    <mergeCell ref="A770:A772"/>
    <mergeCell ref="B770:B772"/>
    <mergeCell ref="I770:I772"/>
    <mergeCell ref="J770:J772"/>
    <mergeCell ref="K770:K772"/>
    <mergeCell ref="L764:L766"/>
    <mergeCell ref="A767:A769"/>
    <mergeCell ref="B767:B769"/>
    <mergeCell ref="I767:I769"/>
    <mergeCell ref="J767:J769"/>
    <mergeCell ref="K767:K769"/>
    <mergeCell ref="L767:L769"/>
    <mergeCell ref="A764:A766"/>
    <mergeCell ref="B764:B766"/>
    <mergeCell ref="I764:I766"/>
    <mergeCell ref="J764:J766"/>
    <mergeCell ref="K764:K766"/>
    <mergeCell ref="L758:L760"/>
    <mergeCell ref="A761:A763"/>
    <mergeCell ref="B761:B763"/>
    <mergeCell ref="I761:I763"/>
    <mergeCell ref="J761:J763"/>
    <mergeCell ref="K761:K763"/>
    <mergeCell ref="L761:L763"/>
    <mergeCell ref="A758:A760"/>
    <mergeCell ref="B758:B760"/>
    <mergeCell ref="I758:I760"/>
    <mergeCell ref="J758:J760"/>
    <mergeCell ref="K758:K760"/>
    <mergeCell ref="L752:L754"/>
    <mergeCell ref="A755:A757"/>
    <mergeCell ref="B755:B757"/>
    <mergeCell ref="I755:I757"/>
    <mergeCell ref="J755:J757"/>
    <mergeCell ref="K755:K757"/>
    <mergeCell ref="L755:L757"/>
    <mergeCell ref="A752:A754"/>
    <mergeCell ref="B752:B754"/>
    <mergeCell ref="I752:I754"/>
    <mergeCell ref="J752:J754"/>
    <mergeCell ref="K752:K754"/>
    <mergeCell ref="L746:L748"/>
    <mergeCell ref="A749:A751"/>
    <mergeCell ref="B749:B751"/>
    <mergeCell ref="I749:I751"/>
    <mergeCell ref="J749:J751"/>
    <mergeCell ref="K749:K751"/>
    <mergeCell ref="L749:L751"/>
    <mergeCell ref="A746:A748"/>
    <mergeCell ref="B746:B748"/>
    <mergeCell ref="I746:I748"/>
    <mergeCell ref="J746:J748"/>
    <mergeCell ref="K746:K748"/>
    <mergeCell ref="L740:L742"/>
    <mergeCell ref="A743:A745"/>
    <mergeCell ref="B743:B745"/>
    <mergeCell ref="I743:I745"/>
    <mergeCell ref="J743:J745"/>
    <mergeCell ref="K743:K745"/>
    <mergeCell ref="L743:L745"/>
    <mergeCell ref="A740:A742"/>
    <mergeCell ref="B740:B742"/>
    <mergeCell ref="I740:I742"/>
    <mergeCell ref="J740:J742"/>
    <mergeCell ref="K740:K742"/>
    <mergeCell ref="L734:L736"/>
    <mergeCell ref="A737:A739"/>
    <mergeCell ref="B737:B739"/>
    <mergeCell ref="I737:I739"/>
    <mergeCell ref="J737:J739"/>
    <mergeCell ref="K737:K739"/>
    <mergeCell ref="L737:L739"/>
    <mergeCell ref="A734:A736"/>
    <mergeCell ref="B734:B736"/>
    <mergeCell ref="I734:I736"/>
    <mergeCell ref="J734:J736"/>
    <mergeCell ref="K734:K736"/>
    <mergeCell ref="L728:L730"/>
    <mergeCell ref="A731:A733"/>
    <mergeCell ref="B731:B733"/>
    <mergeCell ref="I731:I733"/>
    <mergeCell ref="J731:J733"/>
    <mergeCell ref="K731:K733"/>
    <mergeCell ref="L731:L733"/>
    <mergeCell ref="A728:A730"/>
    <mergeCell ref="B728:B730"/>
    <mergeCell ref="I728:I730"/>
    <mergeCell ref="J728:J730"/>
    <mergeCell ref="K728:K730"/>
    <mergeCell ref="L722:L724"/>
    <mergeCell ref="A725:A727"/>
    <mergeCell ref="B725:B727"/>
    <mergeCell ref="I725:I727"/>
    <mergeCell ref="J725:J727"/>
    <mergeCell ref="K725:K727"/>
    <mergeCell ref="L725:L727"/>
    <mergeCell ref="A722:A724"/>
    <mergeCell ref="B722:B724"/>
    <mergeCell ref="I722:I724"/>
    <mergeCell ref="J722:J724"/>
    <mergeCell ref="K722:K724"/>
    <mergeCell ref="L716:L718"/>
    <mergeCell ref="A719:A721"/>
    <mergeCell ref="B719:B721"/>
    <mergeCell ref="I719:I721"/>
    <mergeCell ref="J719:J721"/>
    <mergeCell ref="K719:K721"/>
    <mergeCell ref="L719:L721"/>
    <mergeCell ref="A716:A718"/>
    <mergeCell ref="B716:B718"/>
    <mergeCell ref="I716:I718"/>
    <mergeCell ref="J716:J718"/>
    <mergeCell ref="K716:K718"/>
    <mergeCell ref="L710:L712"/>
    <mergeCell ref="A713:A715"/>
    <mergeCell ref="B713:B715"/>
    <mergeCell ref="I713:I715"/>
    <mergeCell ref="J713:J715"/>
    <mergeCell ref="K713:K715"/>
    <mergeCell ref="L713:L715"/>
    <mergeCell ref="A710:A712"/>
    <mergeCell ref="B710:B712"/>
    <mergeCell ref="I710:I712"/>
    <mergeCell ref="J710:J712"/>
    <mergeCell ref="K710:K712"/>
    <mergeCell ref="L704:L706"/>
    <mergeCell ref="A707:A709"/>
    <mergeCell ref="B707:B709"/>
    <mergeCell ref="I707:I709"/>
    <mergeCell ref="J707:J709"/>
    <mergeCell ref="K707:K709"/>
    <mergeCell ref="L707:L709"/>
    <mergeCell ref="A704:A706"/>
    <mergeCell ref="B704:B706"/>
    <mergeCell ref="I704:I706"/>
    <mergeCell ref="J704:J706"/>
    <mergeCell ref="K704:K706"/>
    <mergeCell ref="L698:L700"/>
    <mergeCell ref="A701:A703"/>
    <mergeCell ref="B701:B703"/>
    <mergeCell ref="I701:I703"/>
    <mergeCell ref="J701:J703"/>
    <mergeCell ref="K701:K703"/>
    <mergeCell ref="L701:L703"/>
    <mergeCell ref="A698:A700"/>
    <mergeCell ref="B698:B700"/>
    <mergeCell ref="I698:I700"/>
    <mergeCell ref="J698:J700"/>
    <mergeCell ref="K698:K700"/>
    <mergeCell ref="L692:L694"/>
    <mergeCell ref="A695:A697"/>
    <mergeCell ref="B695:B697"/>
    <mergeCell ref="I695:I697"/>
    <mergeCell ref="J695:J697"/>
    <mergeCell ref="K695:K697"/>
    <mergeCell ref="L695:L697"/>
    <mergeCell ref="A692:A694"/>
    <mergeCell ref="B692:B694"/>
    <mergeCell ref="I692:I694"/>
    <mergeCell ref="J692:J694"/>
    <mergeCell ref="K692:K694"/>
    <mergeCell ref="L686:L688"/>
    <mergeCell ref="A689:A691"/>
    <mergeCell ref="B689:B691"/>
    <mergeCell ref="I689:I691"/>
    <mergeCell ref="J689:J691"/>
    <mergeCell ref="K689:K691"/>
    <mergeCell ref="L689:L691"/>
    <mergeCell ref="A686:A688"/>
    <mergeCell ref="B686:B688"/>
    <mergeCell ref="I686:I688"/>
    <mergeCell ref="J686:J688"/>
    <mergeCell ref="K686:K688"/>
    <mergeCell ref="L680:L682"/>
    <mergeCell ref="A683:A685"/>
    <mergeCell ref="B683:B685"/>
    <mergeCell ref="I683:I685"/>
    <mergeCell ref="J683:J685"/>
    <mergeCell ref="K683:K685"/>
    <mergeCell ref="L683:L685"/>
    <mergeCell ref="A680:A682"/>
    <mergeCell ref="B680:B682"/>
    <mergeCell ref="I680:I682"/>
    <mergeCell ref="J680:J682"/>
    <mergeCell ref="K680:K682"/>
    <mergeCell ref="L674:L676"/>
    <mergeCell ref="A677:A679"/>
    <mergeCell ref="B677:B679"/>
    <mergeCell ref="I677:I679"/>
    <mergeCell ref="J677:J679"/>
    <mergeCell ref="K677:K679"/>
    <mergeCell ref="L677:L679"/>
    <mergeCell ref="A674:A676"/>
    <mergeCell ref="B674:B676"/>
    <mergeCell ref="I674:I676"/>
    <mergeCell ref="J674:J676"/>
    <mergeCell ref="K674:K676"/>
    <mergeCell ref="L668:L670"/>
    <mergeCell ref="A671:A673"/>
    <mergeCell ref="B671:B673"/>
    <mergeCell ref="I671:I673"/>
    <mergeCell ref="J671:J673"/>
    <mergeCell ref="K671:K673"/>
    <mergeCell ref="L671:L673"/>
    <mergeCell ref="A668:A670"/>
    <mergeCell ref="B668:B670"/>
    <mergeCell ref="I668:I670"/>
    <mergeCell ref="J668:J670"/>
    <mergeCell ref="K668:K670"/>
    <mergeCell ref="L662:L664"/>
    <mergeCell ref="A665:A667"/>
    <mergeCell ref="B665:B667"/>
    <mergeCell ref="I665:I667"/>
    <mergeCell ref="J665:J667"/>
    <mergeCell ref="K665:K667"/>
    <mergeCell ref="L665:L667"/>
    <mergeCell ref="A662:A664"/>
    <mergeCell ref="B662:B664"/>
    <mergeCell ref="I662:I664"/>
    <mergeCell ref="J662:J664"/>
    <mergeCell ref="K662:K664"/>
    <mergeCell ref="J656:J658"/>
    <mergeCell ref="K656:K658"/>
    <mergeCell ref="L656:L658"/>
    <mergeCell ref="A659:A661"/>
    <mergeCell ref="B659:B661"/>
    <mergeCell ref="I659:I661"/>
    <mergeCell ref="J659:J661"/>
    <mergeCell ref="K659:K661"/>
    <mergeCell ref="L659:L661"/>
    <mergeCell ref="A656:A658"/>
    <mergeCell ref="B656:B658"/>
    <mergeCell ref="I656:I658"/>
    <mergeCell ref="A653:B653"/>
    <mergeCell ref="C653:E653"/>
    <mergeCell ref="F653:H653"/>
    <mergeCell ref="A654:L654"/>
    <mergeCell ref="A655:L655"/>
    <mergeCell ref="A648:L648"/>
    <mergeCell ref="A649:L649"/>
    <mergeCell ref="A650:A652"/>
    <mergeCell ref="B650:B652"/>
    <mergeCell ref="I650:I652"/>
    <mergeCell ref="J650:J652"/>
    <mergeCell ref="K650:K652"/>
    <mergeCell ref="L650:L652"/>
    <mergeCell ref="J644:J646"/>
    <mergeCell ref="K644:K646"/>
    <mergeCell ref="L644:L646"/>
    <mergeCell ref="A647:B647"/>
    <mergeCell ref="C647:E647"/>
    <mergeCell ref="F647:H647"/>
    <mergeCell ref="A644:A646"/>
    <mergeCell ref="B644:B646"/>
    <mergeCell ref="I644:I646"/>
    <mergeCell ref="A641:B641"/>
    <mergeCell ref="C641:E641"/>
    <mergeCell ref="F641:H641"/>
    <mergeCell ref="A642:L642"/>
    <mergeCell ref="A643:L643"/>
    <mergeCell ref="L635:L637"/>
    <mergeCell ref="A638:A640"/>
    <mergeCell ref="B638:B640"/>
    <mergeCell ref="I638:I640"/>
    <mergeCell ref="J638:J640"/>
    <mergeCell ref="K638:K640"/>
    <mergeCell ref="L638:L640"/>
    <mergeCell ref="A635:A637"/>
    <mergeCell ref="B635:B637"/>
    <mergeCell ref="I635:I637"/>
    <mergeCell ref="J635:J637"/>
    <mergeCell ref="K635:K637"/>
    <mergeCell ref="L629:L631"/>
    <mergeCell ref="A632:A634"/>
    <mergeCell ref="B632:B634"/>
    <mergeCell ref="I632:I634"/>
    <mergeCell ref="J632:J634"/>
    <mergeCell ref="K632:K634"/>
    <mergeCell ref="L632:L634"/>
    <mergeCell ref="A629:A631"/>
    <mergeCell ref="B629:B631"/>
    <mergeCell ref="I629:I631"/>
    <mergeCell ref="J629:J631"/>
    <mergeCell ref="K629:K631"/>
    <mergeCell ref="L623:L625"/>
    <mergeCell ref="A626:A628"/>
    <mergeCell ref="B626:B628"/>
    <mergeCell ref="I626:I628"/>
    <mergeCell ref="J626:J628"/>
    <mergeCell ref="K626:K628"/>
    <mergeCell ref="L626:L628"/>
    <mergeCell ref="A623:A625"/>
    <mergeCell ref="B623:B625"/>
    <mergeCell ref="I623:I625"/>
    <mergeCell ref="J623:J625"/>
    <mergeCell ref="K623:K625"/>
    <mergeCell ref="L617:L619"/>
    <mergeCell ref="A620:A622"/>
    <mergeCell ref="B620:B622"/>
    <mergeCell ref="I620:I622"/>
    <mergeCell ref="J620:J622"/>
    <mergeCell ref="K620:K622"/>
    <mergeCell ref="L620:L622"/>
    <mergeCell ref="A617:A619"/>
    <mergeCell ref="B617:B619"/>
    <mergeCell ref="I617:I619"/>
    <mergeCell ref="J617:J619"/>
    <mergeCell ref="K617:K619"/>
    <mergeCell ref="L611:L613"/>
    <mergeCell ref="A614:A616"/>
    <mergeCell ref="B614:B616"/>
    <mergeCell ref="I614:I616"/>
    <mergeCell ref="J614:J616"/>
    <mergeCell ref="K614:K616"/>
    <mergeCell ref="L614:L616"/>
    <mergeCell ref="A611:A613"/>
    <mergeCell ref="B611:B613"/>
    <mergeCell ref="I611:I613"/>
    <mergeCell ref="J611:J613"/>
    <mergeCell ref="K611:K613"/>
    <mergeCell ref="L605:L607"/>
    <mergeCell ref="A608:A610"/>
    <mergeCell ref="B608:B610"/>
    <mergeCell ref="I608:I610"/>
    <mergeCell ref="J608:J610"/>
    <mergeCell ref="K608:K610"/>
    <mergeCell ref="L608:L610"/>
    <mergeCell ref="A605:A607"/>
    <mergeCell ref="B605:B607"/>
    <mergeCell ref="I605:I607"/>
    <mergeCell ref="J605:J607"/>
    <mergeCell ref="K605:K607"/>
    <mergeCell ref="L599:L601"/>
    <mergeCell ref="A602:A604"/>
    <mergeCell ref="B602:B604"/>
    <mergeCell ref="I602:I604"/>
    <mergeCell ref="J602:J604"/>
    <mergeCell ref="K602:K604"/>
    <mergeCell ref="L602:L604"/>
    <mergeCell ref="A599:A601"/>
    <mergeCell ref="B599:B601"/>
    <mergeCell ref="I599:I601"/>
    <mergeCell ref="J599:J601"/>
    <mergeCell ref="K599:K601"/>
    <mergeCell ref="L593:L595"/>
    <mergeCell ref="A596:A598"/>
    <mergeCell ref="B596:B598"/>
    <mergeCell ref="I596:I598"/>
    <mergeCell ref="J596:J598"/>
    <mergeCell ref="K596:K598"/>
    <mergeCell ref="L596:L598"/>
    <mergeCell ref="A593:A595"/>
    <mergeCell ref="B593:B595"/>
    <mergeCell ref="I593:I595"/>
    <mergeCell ref="J593:J595"/>
    <mergeCell ref="K593:K595"/>
    <mergeCell ref="L587:L589"/>
    <mergeCell ref="A590:A592"/>
    <mergeCell ref="B590:B592"/>
    <mergeCell ref="I590:I592"/>
    <mergeCell ref="J590:J592"/>
    <mergeCell ref="K590:K592"/>
    <mergeCell ref="L590:L592"/>
    <mergeCell ref="A587:A589"/>
    <mergeCell ref="B587:B589"/>
    <mergeCell ref="I587:I589"/>
    <mergeCell ref="J587:J589"/>
    <mergeCell ref="K587:K589"/>
    <mergeCell ref="L581:L583"/>
    <mergeCell ref="A584:A586"/>
    <mergeCell ref="B584:B586"/>
    <mergeCell ref="I584:I586"/>
    <mergeCell ref="J584:J586"/>
    <mergeCell ref="K584:K586"/>
    <mergeCell ref="L584:L586"/>
    <mergeCell ref="A581:A583"/>
    <mergeCell ref="B581:B583"/>
    <mergeCell ref="I581:I583"/>
    <mergeCell ref="J581:J583"/>
    <mergeCell ref="K581:K583"/>
    <mergeCell ref="L575:L577"/>
    <mergeCell ref="A578:A580"/>
    <mergeCell ref="B578:B580"/>
    <mergeCell ref="I578:I580"/>
    <mergeCell ref="J578:J580"/>
    <mergeCell ref="K578:K580"/>
    <mergeCell ref="L578:L580"/>
    <mergeCell ref="A575:A577"/>
    <mergeCell ref="B575:B577"/>
    <mergeCell ref="I575:I577"/>
    <mergeCell ref="J575:J577"/>
    <mergeCell ref="K575:K577"/>
    <mergeCell ref="L569:L571"/>
    <mergeCell ref="A572:A574"/>
    <mergeCell ref="B572:B574"/>
    <mergeCell ref="I572:I574"/>
    <mergeCell ref="J572:J574"/>
    <mergeCell ref="K572:K574"/>
    <mergeCell ref="L572:L574"/>
    <mergeCell ref="A569:A571"/>
    <mergeCell ref="B569:B571"/>
    <mergeCell ref="I569:I571"/>
    <mergeCell ref="J569:J571"/>
    <mergeCell ref="K569:K571"/>
    <mergeCell ref="L563:L565"/>
    <mergeCell ref="A566:A568"/>
    <mergeCell ref="B566:B568"/>
    <mergeCell ref="I566:I568"/>
    <mergeCell ref="J566:J568"/>
    <mergeCell ref="K566:K568"/>
    <mergeCell ref="L566:L568"/>
    <mergeCell ref="A563:A565"/>
    <mergeCell ref="B563:B565"/>
    <mergeCell ref="I563:I565"/>
    <mergeCell ref="J563:J565"/>
    <mergeCell ref="K563:K565"/>
    <mergeCell ref="L557:L559"/>
    <mergeCell ref="A560:A562"/>
    <mergeCell ref="B560:B562"/>
    <mergeCell ref="I560:I562"/>
    <mergeCell ref="J560:J562"/>
    <mergeCell ref="K560:K562"/>
    <mergeCell ref="L560:L562"/>
    <mergeCell ref="A557:A559"/>
    <mergeCell ref="B557:B559"/>
    <mergeCell ref="I557:I559"/>
    <mergeCell ref="J557:J559"/>
    <mergeCell ref="K557:K559"/>
    <mergeCell ref="L551:L553"/>
    <mergeCell ref="A554:A556"/>
    <mergeCell ref="B554:B556"/>
    <mergeCell ref="I554:I556"/>
    <mergeCell ref="J554:J556"/>
    <mergeCell ref="K554:K556"/>
    <mergeCell ref="L554:L556"/>
    <mergeCell ref="A551:A553"/>
    <mergeCell ref="B551:B553"/>
    <mergeCell ref="I551:I553"/>
    <mergeCell ref="J551:J553"/>
    <mergeCell ref="K551:K553"/>
    <mergeCell ref="L545:L547"/>
    <mergeCell ref="A548:A550"/>
    <mergeCell ref="B548:B550"/>
    <mergeCell ref="I548:I550"/>
    <mergeCell ref="J548:J550"/>
    <mergeCell ref="K548:K550"/>
    <mergeCell ref="L548:L550"/>
    <mergeCell ref="A545:A547"/>
    <mergeCell ref="B545:B547"/>
    <mergeCell ref="I545:I547"/>
    <mergeCell ref="J545:J547"/>
    <mergeCell ref="K545:K547"/>
    <mergeCell ref="L539:L541"/>
    <mergeCell ref="A542:A544"/>
    <mergeCell ref="B542:B544"/>
    <mergeCell ref="I542:I544"/>
    <mergeCell ref="J542:J544"/>
    <mergeCell ref="K542:K544"/>
    <mergeCell ref="L542:L544"/>
    <mergeCell ref="A539:A541"/>
    <mergeCell ref="B539:B541"/>
    <mergeCell ref="I539:I541"/>
    <mergeCell ref="J539:J541"/>
    <mergeCell ref="K539:K541"/>
    <mergeCell ref="L533:L535"/>
    <mergeCell ref="A536:A538"/>
    <mergeCell ref="B536:B538"/>
    <mergeCell ref="I536:I538"/>
    <mergeCell ref="J536:J538"/>
    <mergeCell ref="K536:K538"/>
    <mergeCell ref="L536:L538"/>
    <mergeCell ref="A533:A535"/>
    <mergeCell ref="B533:B535"/>
    <mergeCell ref="I533:I535"/>
    <mergeCell ref="J533:J535"/>
    <mergeCell ref="K533:K535"/>
    <mergeCell ref="L527:L529"/>
    <mergeCell ref="A530:A532"/>
    <mergeCell ref="B530:B532"/>
    <mergeCell ref="I530:I532"/>
    <mergeCell ref="J530:J532"/>
    <mergeCell ref="K530:K532"/>
    <mergeCell ref="L530:L532"/>
    <mergeCell ref="A527:A529"/>
    <mergeCell ref="B527:B529"/>
    <mergeCell ref="I527:I529"/>
    <mergeCell ref="J527:J529"/>
    <mergeCell ref="K527:K529"/>
    <mergeCell ref="L521:L523"/>
    <mergeCell ref="A524:A526"/>
    <mergeCell ref="B524:B526"/>
    <mergeCell ref="I524:I526"/>
    <mergeCell ref="J524:J526"/>
    <mergeCell ref="K524:K526"/>
    <mergeCell ref="L524:L526"/>
    <mergeCell ref="A521:A523"/>
    <mergeCell ref="B521:B523"/>
    <mergeCell ref="I521:I523"/>
    <mergeCell ref="J521:J523"/>
    <mergeCell ref="K521:K523"/>
    <mergeCell ref="L515:L517"/>
    <mergeCell ref="A518:A520"/>
    <mergeCell ref="B518:B520"/>
    <mergeCell ref="I518:I520"/>
    <mergeCell ref="J518:J520"/>
    <mergeCell ref="K518:K520"/>
    <mergeCell ref="L518:L520"/>
    <mergeCell ref="A515:A517"/>
    <mergeCell ref="B515:B517"/>
    <mergeCell ref="I515:I517"/>
    <mergeCell ref="J515:J517"/>
    <mergeCell ref="K515:K517"/>
    <mergeCell ref="L509:L511"/>
    <mergeCell ref="A512:A514"/>
    <mergeCell ref="B512:B514"/>
    <mergeCell ref="I512:I514"/>
    <mergeCell ref="J512:J514"/>
    <mergeCell ref="K512:K514"/>
    <mergeCell ref="L512:L514"/>
    <mergeCell ref="A509:A511"/>
    <mergeCell ref="B509:B511"/>
    <mergeCell ref="I509:I511"/>
    <mergeCell ref="J509:J511"/>
    <mergeCell ref="K509:K511"/>
    <mergeCell ref="L503:L505"/>
    <mergeCell ref="A506:A508"/>
    <mergeCell ref="B506:B508"/>
    <mergeCell ref="I506:I508"/>
    <mergeCell ref="J506:J508"/>
    <mergeCell ref="K506:K508"/>
    <mergeCell ref="L506:L508"/>
    <mergeCell ref="A503:A505"/>
    <mergeCell ref="B503:B505"/>
    <mergeCell ref="I503:I505"/>
    <mergeCell ref="J503:J505"/>
    <mergeCell ref="K503:K505"/>
    <mergeCell ref="A499:L499"/>
    <mergeCell ref="A500:A502"/>
    <mergeCell ref="B500:B502"/>
    <mergeCell ref="I500:I502"/>
    <mergeCell ref="J500:J502"/>
    <mergeCell ref="K500:K502"/>
    <mergeCell ref="L500:L502"/>
    <mergeCell ref="L494:L496"/>
    <mergeCell ref="A497:B497"/>
    <mergeCell ref="C497:E497"/>
    <mergeCell ref="F497:H497"/>
    <mergeCell ref="A498:L498"/>
    <mergeCell ref="A494:A496"/>
    <mergeCell ref="B494:B496"/>
    <mergeCell ref="I494:I496"/>
    <mergeCell ref="J494:J496"/>
    <mergeCell ref="K494:K496"/>
    <mergeCell ref="L488:L490"/>
    <mergeCell ref="A491:A493"/>
    <mergeCell ref="B491:B493"/>
    <mergeCell ref="I491:I493"/>
    <mergeCell ref="J491:J493"/>
    <mergeCell ref="K491:K493"/>
    <mergeCell ref="L491:L493"/>
    <mergeCell ref="A488:A490"/>
    <mergeCell ref="B488:B490"/>
    <mergeCell ref="I488:I490"/>
    <mergeCell ref="J488:J490"/>
    <mergeCell ref="K488:K490"/>
    <mergeCell ref="L482:L484"/>
    <mergeCell ref="A485:A487"/>
    <mergeCell ref="B485:B487"/>
    <mergeCell ref="I485:I487"/>
    <mergeCell ref="J485:J487"/>
    <mergeCell ref="K485:K487"/>
    <mergeCell ref="L485:L487"/>
    <mergeCell ref="A482:A484"/>
    <mergeCell ref="B482:B484"/>
    <mergeCell ref="I482:I484"/>
    <mergeCell ref="J482:J484"/>
    <mergeCell ref="K482:K484"/>
    <mergeCell ref="L476:L478"/>
    <mergeCell ref="A479:A481"/>
    <mergeCell ref="B479:B481"/>
    <mergeCell ref="I479:I481"/>
    <mergeCell ref="J479:J481"/>
    <mergeCell ref="K479:K481"/>
    <mergeCell ref="L479:L481"/>
    <mergeCell ref="A476:A478"/>
    <mergeCell ref="B476:B478"/>
    <mergeCell ref="I476:I478"/>
    <mergeCell ref="J476:J478"/>
    <mergeCell ref="K476:K478"/>
    <mergeCell ref="L470:L472"/>
    <mergeCell ref="A473:A475"/>
    <mergeCell ref="B473:B475"/>
    <mergeCell ref="I473:I475"/>
    <mergeCell ref="J473:J475"/>
    <mergeCell ref="K473:K475"/>
    <mergeCell ref="L473:L475"/>
    <mergeCell ref="A470:A472"/>
    <mergeCell ref="B470:B472"/>
    <mergeCell ref="I470:I472"/>
    <mergeCell ref="J470:J472"/>
    <mergeCell ref="K470:K472"/>
    <mergeCell ref="L464:L466"/>
    <mergeCell ref="A467:A469"/>
    <mergeCell ref="B467:B469"/>
    <mergeCell ref="I467:I469"/>
    <mergeCell ref="J467:J469"/>
    <mergeCell ref="K467:K469"/>
    <mergeCell ref="L467:L469"/>
    <mergeCell ref="A464:A466"/>
    <mergeCell ref="B464:B466"/>
    <mergeCell ref="I464:I466"/>
    <mergeCell ref="J464:J466"/>
    <mergeCell ref="K464:K466"/>
    <mergeCell ref="L458:L460"/>
    <mergeCell ref="A461:A463"/>
    <mergeCell ref="B461:B463"/>
    <mergeCell ref="I461:I463"/>
    <mergeCell ref="J461:J463"/>
    <mergeCell ref="K461:K463"/>
    <mergeCell ref="L461:L463"/>
    <mergeCell ref="A458:A460"/>
    <mergeCell ref="B458:B460"/>
    <mergeCell ref="I458:I460"/>
    <mergeCell ref="J458:J460"/>
    <mergeCell ref="K458:K460"/>
    <mergeCell ref="L452:L454"/>
    <mergeCell ref="A455:A457"/>
    <mergeCell ref="B455:B457"/>
    <mergeCell ref="I455:I457"/>
    <mergeCell ref="J455:J457"/>
    <mergeCell ref="K455:K457"/>
    <mergeCell ref="L455:L457"/>
    <mergeCell ref="A452:A454"/>
    <mergeCell ref="B452:B454"/>
    <mergeCell ref="I452:I454"/>
    <mergeCell ref="J452:J454"/>
    <mergeCell ref="K452:K454"/>
    <mergeCell ref="L446:L448"/>
    <mergeCell ref="A449:A451"/>
    <mergeCell ref="B449:B451"/>
    <mergeCell ref="I449:I451"/>
    <mergeCell ref="J449:J451"/>
    <mergeCell ref="K449:K451"/>
    <mergeCell ref="L449:L451"/>
    <mergeCell ref="A446:A448"/>
    <mergeCell ref="B446:B448"/>
    <mergeCell ref="I446:I448"/>
    <mergeCell ref="J446:J448"/>
    <mergeCell ref="K446:K448"/>
    <mergeCell ref="L440:L442"/>
    <mergeCell ref="A443:A445"/>
    <mergeCell ref="B443:B445"/>
    <mergeCell ref="I443:I445"/>
    <mergeCell ref="J443:J445"/>
    <mergeCell ref="K443:K445"/>
    <mergeCell ref="L443:L445"/>
    <mergeCell ref="A440:A442"/>
    <mergeCell ref="B440:B442"/>
    <mergeCell ref="I440:I442"/>
    <mergeCell ref="J440:J442"/>
    <mergeCell ref="K440:K442"/>
    <mergeCell ref="L434:L436"/>
    <mergeCell ref="A437:A439"/>
    <mergeCell ref="B437:B439"/>
    <mergeCell ref="I437:I439"/>
    <mergeCell ref="J437:J439"/>
    <mergeCell ref="K437:K439"/>
    <mergeCell ref="L437:L439"/>
    <mergeCell ref="A434:A436"/>
    <mergeCell ref="B434:B436"/>
    <mergeCell ref="I434:I436"/>
    <mergeCell ref="J434:J436"/>
    <mergeCell ref="K434:K436"/>
    <mergeCell ref="L428:L430"/>
    <mergeCell ref="A431:A433"/>
    <mergeCell ref="B431:B433"/>
    <mergeCell ref="I431:I433"/>
    <mergeCell ref="J431:J433"/>
    <mergeCell ref="K431:K433"/>
    <mergeCell ref="L431:L433"/>
    <mergeCell ref="A428:A430"/>
    <mergeCell ref="B428:B430"/>
    <mergeCell ref="I428:I430"/>
    <mergeCell ref="J428:J430"/>
    <mergeCell ref="K428:K430"/>
    <mergeCell ref="L422:L424"/>
    <mergeCell ref="A425:A427"/>
    <mergeCell ref="B425:B427"/>
    <mergeCell ref="I425:I427"/>
    <mergeCell ref="J425:J427"/>
    <mergeCell ref="K425:K427"/>
    <mergeCell ref="L425:L427"/>
    <mergeCell ref="A422:A424"/>
    <mergeCell ref="B422:B424"/>
    <mergeCell ref="I422:I424"/>
    <mergeCell ref="J422:J424"/>
    <mergeCell ref="K422:K424"/>
    <mergeCell ref="J416:J418"/>
    <mergeCell ref="K416:K418"/>
    <mergeCell ref="L416:L418"/>
    <mergeCell ref="A419:A421"/>
    <mergeCell ref="B419:B421"/>
    <mergeCell ref="I419:I421"/>
    <mergeCell ref="J419:J421"/>
    <mergeCell ref="K419:K421"/>
    <mergeCell ref="L419:L421"/>
    <mergeCell ref="A416:A418"/>
    <mergeCell ref="B416:B418"/>
    <mergeCell ref="I416:I418"/>
    <mergeCell ref="A413:B413"/>
    <mergeCell ref="C413:E413"/>
    <mergeCell ref="F413:H413"/>
    <mergeCell ref="A414:L414"/>
    <mergeCell ref="A415:L415"/>
    <mergeCell ref="A408:L408"/>
    <mergeCell ref="A409:L409"/>
    <mergeCell ref="A410:A412"/>
    <mergeCell ref="B410:B412"/>
    <mergeCell ref="I410:I412"/>
    <mergeCell ref="J410:J412"/>
    <mergeCell ref="K410:K412"/>
    <mergeCell ref="L410:L412"/>
    <mergeCell ref="J404:J406"/>
    <mergeCell ref="K404:K406"/>
    <mergeCell ref="L404:L406"/>
    <mergeCell ref="A407:B407"/>
    <mergeCell ref="C407:E407"/>
    <mergeCell ref="F407:H407"/>
    <mergeCell ref="A404:A406"/>
    <mergeCell ref="B404:B406"/>
    <mergeCell ref="I404:I406"/>
    <mergeCell ref="A401:B401"/>
    <mergeCell ref="C401:E401"/>
    <mergeCell ref="F401:H401"/>
    <mergeCell ref="A402:L402"/>
    <mergeCell ref="A403:L403"/>
    <mergeCell ref="L395:L397"/>
    <mergeCell ref="A398:A400"/>
    <mergeCell ref="B398:B400"/>
    <mergeCell ref="I398:I400"/>
    <mergeCell ref="J398:J400"/>
    <mergeCell ref="K398:K400"/>
    <mergeCell ref="L398:L400"/>
    <mergeCell ref="A395:A397"/>
    <mergeCell ref="B395:B397"/>
    <mergeCell ref="I395:I397"/>
    <mergeCell ref="J395:J397"/>
    <mergeCell ref="K395:K397"/>
    <mergeCell ref="L389:L391"/>
    <mergeCell ref="A392:A394"/>
    <mergeCell ref="B392:B394"/>
    <mergeCell ref="I392:I394"/>
    <mergeCell ref="J392:J394"/>
    <mergeCell ref="K392:K394"/>
    <mergeCell ref="L392:L394"/>
    <mergeCell ref="A389:A391"/>
    <mergeCell ref="B389:B391"/>
    <mergeCell ref="I389:I391"/>
    <mergeCell ref="J389:J391"/>
    <mergeCell ref="K389:K391"/>
    <mergeCell ref="L383:L385"/>
    <mergeCell ref="A386:A388"/>
    <mergeCell ref="B386:B388"/>
    <mergeCell ref="I386:I388"/>
    <mergeCell ref="J386:J388"/>
    <mergeCell ref="K386:K388"/>
    <mergeCell ref="L386:L388"/>
    <mergeCell ref="A383:A385"/>
    <mergeCell ref="B383:B385"/>
    <mergeCell ref="I383:I385"/>
    <mergeCell ref="J383:J385"/>
    <mergeCell ref="K383:K385"/>
    <mergeCell ref="L377:L379"/>
    <mergeCell ref="A380:A382"/>
    <mergeCell ref="B380:B382"/>
    <mergeCell ref="I380:I382"/>
    <mergeCell ref="J380:J382"/>
    <mergeCell ref="K380:K382"/>
    <mergeCell ref="L380:L382"/>
    <mergeCell ref="A377:A379"/>
    <mergeCell ref="B377:B379"/>
    <mergeCell ref="I377:I379"/>
    <mergeCell ref="J377:J379"/>
    <mergeCell ref="K377:K379"/>
    <mergeCell ref="L371:L373"/>
    <mergeCell ref="A374:A376"/>
    <mergeCell ref="B374:B376"/>
    <mergeCell ref="I374:I376"/>
    <mergeCell ref="J374:J376"/>
    <mergeCell ref="K374:K376"/>
    <mergeCell ref="L374:L376"/>
    <mergeCell ref="A371:A373"/>
    <mergeCell ref="B371:B373"/>
    <mergeCell ref="I371:I373"/>
    <mergeCell ref="J371:J373"/>
    <mergeCell ref="K371:K373"/>
    <mergeCell ref="L365:L367"/>
    <mergeCell ref="A368:A370"/>
    <mergeCell ref="B368:B370"/>
    <mergeCell ref="I368:I370"/>
    <mergeCell ref="J368:J370"/>
    <mergeCell ref="K368:K370"/>
    <mergeCell ref="L368:L370"/>
    <mergeCell ref="A365:A367"/>
    <mergeCell ref="B365:B367"/>
    <mergeCell ref="I365:I367"/>
    <mergeCell ref="J365:J367"/>
    <mergeCell ref="K365:K367"/>
    <mergeCell ref="L359:L361"/>
    <mergeCell ref="A362:A364"/>
    <mergeCell ref="B362:B364"/>
    <mergeCell ref="I362:I364"/>
    <mergeCell ref="J362:J364"/>
    <mergeCell ref="K362:K364"/>
    <mergeCell ref="L362:L364"/>
    <mergeCell ref="A359:A361"/>
    <mergeCell ref="B359:B361"/>
    <mergeCell ref="I359:I361"/>
    <mergeCell ref="J359:J361"/>
    <mergeCell ref="K359:K361"/>
    <mergeCell ref="L353:L355"/>
    <mergeCell ref="A356:A358"/>
    <mergeCell ref="B356:B358"/>
    <mergeCell ref="I356:I358"/>
    <mergeCell ref="J356:J358"/>
    <mergeCell ref="K356:K358"/>
    <mergeCell ref="L356:L358"/>
    <mergeCell ref="A353:A355"/>
    <mergeCell ref="B353:B355"/>
    <mergeCell ref="I353:I355"/>
    <mergeCell ref="J353:J355"/>
    <mergeCell ref="K353:K355"/>
    <mergeCell ref="L347:L349"/>
    <mergeCell ref="A350:A352"/>
    <mergeCell ref="B350:B352"/>
    <mergeCell ref="I350:I352"/>
    <mergeCell ref="J350:J352"/>
    <mergeCell ref="K350:K352"/>
    <mergeCell ref="L350:L352"/>
    <mergeCell ref="A347:A349"/>
    <mergeCell ref="B347:B349"/>
    <mergeCell ref="I347:I349"/>
    <mergeCell ref="J347:J349"/>
    <mergeCell ref="K347:K349"/>
    <mergeCell ref="L341:L343"/>
    <mergeCell ref="A344:A346"/>
    <mergeCell ref="B344:B346"/>
    <mergeCell ref="I344:I346"/>
    <mergeCell ref="J344:J346"/>
    <mergeCell ref="K344:K346"/>
    <mergeCell ref="L344:L346"/>
    <mergeCell ref="A341:A343"/>
    <mergeCell ref="B341:B343"/>
    <mergeCell ref="I341:I343"/>
    <mergeCell ref="J341:J343"/>
    <mergeCell ref="K341:K343"/>
    <mergeCell ref="L335:L337"/>
    <mergeCell ref="A338:A340"/>
    <mergeCell ref="B338:B340"/>
    <mergeCell ref="I338:I340"/>
    <mergeCell ref="J338:J340"/>
    <mergeCell ref="K338:K340"/>
    <mergeCell ref="L338:L340"/>
    <mergeCell ref="A335:A337"/>
    <mergeCell ref="B335:B337"/>
    <mergeCell ref="I335:I337"/>
    <mergeCell ref="J335:J337"/>
    <mergeCell ref="K335:K337"/>
    <mergeCell ref="L329:L331"/>
    <mergeCell ref="A332:A334"/>
    <mergeCell ref="B332:B334"/>
    <mergeCell ref="I332:I334"/>
    <mergeCell ref="J332:J334"/>
    <mergeCell ref="K332:K334"/>
    <mergeCell ref="L332:L334"/>
    <mergeCell ref="A329:A331"/>
    <mergeCell ref="B329:B331"/>
    <mergeCell ref="I329:I331"/>
    <mergeCell ref="J329:J331"/>
    <mergeCell ref="K329:K331"/>
    <mergeCell ref="L323:L325"/>
    <mergeCell ref="A326:A328"/>
    <mergeCell ref="B326:B328"/>
    <mergeCell ref="I326:I328"/>
    <mergeCell ref="J326:J328"/>
    <mergeCell ref="K326:K328"/>
    <mergeCell ref="L326:L328"/>
    <mergeCell ref="A323:A325"/>
    <mergeCell ref="B323:B325"/>
    <mergeCell ref="I323:I325"/>
    <mergeCell ref="J323:J325"/>
    <mergeCell ref="K323:K325"/>
    <mergeCell ref="L317:L319"/>
    <mergeCell ref="A320:A322"/>
    <mergeCell ref="B320:B322"/>
    <mergeCell ref="I320:I322"/>
    <mergeCell ref="J320:J322"/>
    <mergeCell ref="K320:K322"/>
    <mergeCell ref="L320:L322"/>
    <mergeCell ref="A317:A319"/>
    <mergeCell ref="B317:B319"/>
    <mergeCell ref="I317:I319"/>
    <mergeCell ref="J317:J319"/>
    <mergeCell ref="K317:K319"/>
    <mergeCell ref="L311:L313"/>
    <mergeCell ref="A314:A316"/>
    <mergeCell ref="B314:B316"/>
    <mergeCell ref="I314:I316"/>
    <mergeCell ref="J314:J316"/>
    <mergeCell ref="K314:K316"/>
    <mergeCell ref="L314:L316"/>
    <mergeCell ref="A311:A313"/>
    <mergeCell ref="B311:B313"/>
    <mergeCell ref="I311:I313"/>
    <mergeCell ref="J311:J313"/>
    <mergeCell ref="K311:K313"/>
    <mergeCell ref="L305:L307"/>
    <mergeCell ref="A308:A310"/>
    <mergeCell ref="B308:B310"/>
    <mergeCell ref="I308:I310"/>
    <mergeCell ref="J308:J310"/>
    <mergeCell ref="K308:K310"/>
    <mergeCell ref="L308:L310"/>
    <mergeCell ref="A305:A307"/>
    <mergeCell ref="B305:B307"/>
    <mergeCell ref="I305:I307"/>
    <mergeCell ref="J305:J307"/>
    <mergeCell ref="K305:K307"/>
    <mergeCell ref="L299:L301"/>
    <mergeCell ref="A302:A304"/>
    <mergeCell ref="B302:B304"/>
    <mergeCell ref="I302:I304"/>
    <mergeCell ref="J302:J304"/>
    <mergeCell ref="K302:K304"/>
    <mergeCell ref="L302:L304"/>
    <mergeCell ref="A299:A301"/>
    <mergeCell ref="B299:B301"/>
    <mergeCell ref="I299:I301"/>
    <mergeCell ref="J299:J301"/>
    <mergeCell ref="K299:K301"/>
    <mergeCell ref="L293:L295"/>
    <mergeCell ref="A296:A298"/>
    <mergeCell ref="B296:B298"/>
    <mergeCell ref="I296:I298"/>
    <mergeCell ref="J296:J298"/>
    <mergeCell ref="K296:K298"/>
    <mergeCell ref="L296:L298"/>
    <mergeCell ref="A293:A295"/>
    <mergeCell ref="B293:B295"/>
    <mergeCell ref="I293:I295"/>
    <mergeCell ref="J293:J295"/>
    <mergeCell ref="K293:K295"/>
    <mergeCell ref="L287:L289"/>
    <mergeCell ref="A290:A292"/>
    <mergeCell ref="B290:B292"/>
    <mergeCell ref="I290:I292"/>
    <mergeCell ref="J290:J292"/>
    <mergeCell ref="K290:K292"/>
    <mergeCell ref="L290:L292"/>
    <mergeCell ref="A287:A289"/>
    <mergeCell ref="B287:B289"/>
    <mergeCell ref="I287:I289"/>
    <mergeCell ref="J287:J289"/>
    <mergeCell ref="K287:K289"/>
    <mergeCell ref="L281:L283"/>
    <mergeCell ref="A284:A286"/>
    <mergeCell ref="B284:B286"/>
    <mergeCell ref="I284:I286"/>
    <mergeCell ref="J284:J286"/>
    <mergeCell ref="K284:K286"/>
    <mergeCell ref="L284:L286"/>
    <mergeCell ref="A281:A283"/>
    <mergeCell ref="B281:B283"/>
    <mergeCell ref="I281:I283"/>
    <mergeCell ref="J281:J283"/>
    <mergeCell ref="K281:K283"/>
    <mergeCell ref="L275:L277"/>
    <mergeCell ref="A278:A280"/>
    <mergeCell ref="B278:B280"/>
    <mergeCell ref="I278:I280"/>
    <mergeCell ref="J278:J280"/>
    <mergeCell ref="K278:K280"/>
    <mergeCell ref="L278:L280"/>
    <mergeCell ref="A275:A277"/>
    <mergeCell ref="B275:B277"/>
    <mergeCell ref="I275:I277"/>
    <mergeCell ref="J275:J277"/>
    <mergeCell ref="K275:K277"/>
    <mergeCell ref="A271:L271"/>
    <mergeCell ref="A272:A274"/>
    <mergeCell ref="B272:B274"/>
    <mergeCell ref="I272:I274"/>
    <mergeCell ref="J272:J274"/>
    <mergeCell ref="K272:K274"/>
    <mergeCell ref="L272:L274"/>
    <mergeCell ref="L266:L268"/>
    <mergeCell ref="A269:B269"/>
    <mergeCell ref="C269:E269"/>
    <mergeCell ref="F269:H269"/>
    <mergeCell ref="A270:L270"/>
    <mergeCell ref="A266:A268"/>
    <mergeCell ref="B266:B268"/>
    <mergeCell ref="I266:I268"/>
    <mergeCell ref="J266:J268"/>
    <mergeCell ref="K266:K268"/>
    <mergeCell ref="A262:L262"/>
    <mergeCell ref="A263:A265"/>
    <mergeCell ref="B263:B265"/>
    <mergeCell ref="I263:I265"/>
    <mergeCell ref="J263:J265"/>
    <mergeCell ref="K263:K265"/>
    <mergeCell ref="L263:L265"/>
    <mergeCell ref="L257:L259"/>
    <mergeCell ref="A260:B260"/>
    <mergeCell ref="C260:E260"/>
    <mergeCell ref="F260:H260"/>
    <mergeCell ref="A261:L261"/>
    <mergeCell ref="A257:A259"/>
    <mergeCell ref="B257:B259"/>
    <mergeCell ref="I257:I259"/>
    <mergeCell ref="J257:J259"/>
    <mergeCell ref="K257:K259"/>
    <mergeCell ref="J251:J253"/>
    <mergeCell ref="K251:K253"/>
    <mergeCell ref="L251:L253"/>
    <mergeCell ref="A254:A256"/>
    <mergeCell ref="B254:B256"/>
    <mergeCell ref="I254:I256"/>
    <mergeCell ref="J254:J256"/>
    <mergeCell ref="K254:K256"/>
    <mergeCell ref="L254:L256"/>
    <mergeCell ref="A251:A253"/>
    <mergeCell ref="B251:B253"/>
    <mergeCell ref="I251:I253"/>
    <mergeCell ref="A248:B248"/>
    <mergeCell ref="C248:E248"/>
    <mergeCell ref="F248:H248"/>
    <mergeCell ref="A249:L249"/>
    <mergeCell ref="A250:L250"/>
    <mergeCell ref="A244:L244"/>
    <mergeCell ref="A245:A247"/>
    <mergeCell ref="B245:B247"/>
    <mergeCell ref="I245:I247"/>
    <mergeCell ref="J245:J247"/>
    <mergeCell ref="K245:K247"/>
    <mergeCell ref="L245:L247"/>
    <mergeCell ref="L239:L241"/>
    <mergeCell ref="A242:B242"/>
    <mergeCell ref="C242:E242"/>
    <mergeCell ref="F242:H242"/>
    <mergeCell ref="A243:L243"/>
    <mergeCell ref="A239:A241"/>
    <mergeCell ref="B239:B241"/>
    <mergeCell ref="I239:I241"/>
    <mergeCell ref="J239:J241"/>
    <mergeCell ref="K239:K241"/>
    <mergeCell ref="L233:L235"/>
    <mergeCell ref="A236:A238"/>
    <mergeCell ref="B236:B238"/>
    <mergeCell ref="I236:I238"/>
    <mergeCell ref="J236:J238"/>
    <mergeCell ref="K236:K238"/>
    <mergeCell ref="L236:L238"/>
    <mergeCell ref="A233:A235"/>
    <mergeCell ref="B233:B235"/>
    <mergeCell ref="I233:I235"/>
    <mergeCell ref="J233:J235"/>
    <mergeCell ref="K233:K235"/>
    <mergeCell ref="L227:L229"/>
    <mergeCell ref="A230:A232"/>
    <mergeCell ref="B230:B232"/>
    <mergeCell ref="I230:I232"/>
    <mergeCell ref="J230:J232"/>
    <mergeCell ref="K230:K232"/>
    <mergeCell ref="L230:L232"/>
    <mergeCell ref="A227:A229"/>
    <mergeCell ref="B227:B229"/>
    <mergeCell ref="I227:I229"/>
    <mergeCell ref="J227:J229"/>
    <mergeCell ref="K227:K229"/>
    <mergeCell ref="L221:L223"/>
    <mergeCell ref="A224:A226"/>
    <mergeCell ref="B224:B226"/>
    <mergeCell ref="I224:I226"/>
    <mergeCell ref="J224:J226"/>
    <mergeCell ref="K224:K226"/>
    <mergeCell ref="L224:L226"/>
    <mergeCell ref="A221:A223"/>
    <mergeCell ref="B221:B223"/>
    <mergeCell ref="I221:I223"/>
    <mergeCell ref="J221:J223"/>
    <mergeCell ref="K221:K223"/>
    <mergeCell ref="L215:L217"/>
    <mergeCell ref="A218:A220"/>
    <mergeCell ref="B218:B220"/>
    <mergeCell ref="I218:I220"/>
    <mergeCell ref="J218:J220"/>
    <mergeCell ref="K218:K220"/>
    <mergeCell ref="L218:L220"/>
    <mergeCell ref="A215:A217"/>
    <mergeCell ref="B215:B217"/>
    <mergeCell ref="I215:I217"/>
    <mergeCell ref="J215:J217"/>
    <mergeCell ref="K215:K217"/>
    <mergeCell ref="L209:L211"/>
    <mergeCell ref="A212:A214"/>
    <mergeCell ref="B212:B214"/>
    <mergeCell ref="I212:I214"/>
    <mergeCell ref="J212:J214"/>
    <mergeCell ref="K212:K214"/>
    <mergeCell ref="L212:L214"/>
    <mergeCell ref="A209:A211"/>
    <mergeCell ref="B209:B211"/>
    <mergeCell ref="I209:I211"/>
    <mergeCell ref="J209:J211"/>
    <mergeCell ref="K209:K211"/>
    <mergeCell ref="A205:L205"/>
    <mergeCell ref="A206:A208"/>
    <mergeCell ref="B206:B208"/>
    <mergeCell ref="I206:I208"/>
    <mergeCell ref="J206:J208"/>
    <mergeCell ref="K206:K208"/>
    <mergeCell ref="L206:L208"/>
    <mergeCell ref="L200:L202"/>
    <mergeCell ref="A203:B203"/>
    <mergeCell ref="C203:E203"/>
    <mergeCell ref="F203:H203"/>
    <mergeCell ref="A204:L204"/>
    <mergeCell ref="A200:A202"/>
    <mergeCell ref="B200:B202"/>
    <mergeCell ref="I200:I202"/>
    <mergeCell ref="J200:J202"/>
    <mergeCell ref="K200:K202"/>
    <mergeCell ref="L194:L196"/>
    <mergeCell ref="A197:A199"/>
    <mergeCell ref="B197:B199"/>
    <mergeCell ref="I197:I199"/>
    <mergeCell ref="J197:J199"/>
    <mergeCell ref="K197:K199"/>
    <mergeCell ref="L197:L199"/>
    <mergeCell ref="A194:A196"/>
    <mergeCell ref="B194:B196"/>
    <mergeCell ref="I194:I196"/>
    <mergeCell ref="J194:J196"/>
    <mergeCell ref="K194:K196"/>
    <mergeCell ref="L188:L190"/>
    <mergeCell ref="A191:A193"/>
    <mergeCell ref="B191:B193"/>
    <mergeCell ref="I191:I193"/>
    <mergeCell ref="J191:J193"/>
    <mergeCell ref="K191:K193"/>
    <mergeCell ref="L191:L193"/>
    <mergeCell ref="A188:A190"/>
    <mergeCell ref="B188:B190"/>
    <mergeCell ref="I188:I190"/>
    <mergeCell ref="J188:J190"/>
    <mergeCell ref="K188:K190"/>
    <mergeCell ref="L182:L184"/>
    <mergeCell ref="A185:A187"/>
    <mergeCell ref="B185:B187"/>
    <mergeCell ref="I185:I187"/>
    <mergeCell ref="J185:J187"/>
    <mergeCell ref="K185:K187"/>
    <mergeCell ref="L185:L187"/>
    <mergeCell ref="A182:A184"/>
    <mergeCell ref="B182:B184"/>
    <mergeCell ref="I182:I184"/>
    <mergeCell ref="J182:J184"/>
    <mergeCell ref="K182:K184"/>
    <mergeCell ref="L176:L178"/>
    <mergeCell ref="A179:A181"/>
    <mergeCell ref="B179:B181"/>
    <mergeCell ref="I179:I181"/>
    <mergeCell ref="J179:J181"/>
    <mergeCell ref="K179:K181"/>
    <mergeCell ref="L179:L181"/>
    <mergeCell ref="A176:A178"/>
    <mergeCell ref="B176:B178"/>
    <mergeCell ref="I176:I178"/>
    <mergeCell ref="J176:J178"/>
    <mergeCell ref="K176:K178"/>
    <mergeCell ref="L170:L172"/>
    <mergeCell ref="A173:A175"/>
    <mergeCell ref="B173:B175"/>
    <mergeCell ref="I173:I175"/>
    <mergeCell ref="J173:J175"/>
    <mergeCell ref="K173:K175"/>
    <mergeCell ref="L173:L175"/>
    <mergeCell ref="A170:A172"/>
    <mergeCell ref="B170:B172"/>
    <mergeCell ref="I170:I172"/>
    <mergeCell ref="J170:J172"/>
    <mergeCell ref="K170:K172"/>
    <mergeCell ref="L164:L166"/>
    <mergeCell ref="A167:A169"/>
    <mergeCell ref="B167:B169"/>
    <mergeCell ref="I167:I169"/>
    <mergeCell ref="J167:J169"/>
    <mergeCell ref="K167:K169"/>
    <mergeCell ref="L167:L169"/>
    <mergeCell ref="A164:A166"/>
    <mergeCell ref="B164:B166"/>
    <mergeCell ref="I164:I166"/>
    <mergeCell ref="J164:J166"/>
    <mergeCell ref="K164:K166"/>
    <mergeCell ref="L158:L160"/>
    <mergeCell ref="A161:A163"/>
    <mergeCell ref="B161:B163"/>
    <mergeCell ref="I161:I163"/>
    <mergeCell ref="J161:J163"/>
    <mergeCell ref="K161:K163"/>
    <mergeCell ref="L161:L163"/>
    <mergeCell ref="A158:A160"/>
    <mergeCell ref="B158:B160"/>
    <mergeCell ref="I158:I160"/>
    <mergeCell ref="J158:J160"/>
    <mergeCell ref="K158:K160"/>
    <mergeCell ref="L152:L154"/>
    <mergeCell ref="A155:A157"/>
    <mergeCell ref="B155:B157"/>
    <mergeCell ref="I155:I157"/>
    <mergeCell ref="J155:J157"/>
    <mergeCell ref="K155:K157"/>
    <mergeCell ref="L155:L157"/>
    <mergeCell ref="A152:A154"/>
    <mergeCell ref="B152:B154"/>
    <mergeCell ref="I152:I154"/>
    <mergeCell ref="J152:J154"/>
    <mergeCell ref="K152:K154"/>
    <mergeCell ref="L146:L148"/>
    <mergeCell ref="A149:A151"/>
    <mergeCell ref="B149:B151"/>
    <mergeCell ref="I149:I151"/>
    <mergeCell ref="J149:J151"/>
    <mergeCell ref="K149:K151"/>
    <mergeCell ref="L149:L151"/>
    <mergeCell ref="A146:A148"/>
    <mergeCell ref="B146:B148"/>
    <mergeCell ref="I146:I148"/>
    <mergeCell ref="J146:J148"/>
    <mergeCell ref="K146:K148"/>
    <mergeCell ref="L140:L142"/>
    <mergeCell ref="A143:A145"/>
    <mergeCell ref="B143:B145"/>
    <mergeCell ref="I143:I145"/>
    <mergeCell ref="J143:J145"/>
    <mergeCell ref="K143:K145"/>
    <mergeCell ref="L143:L145"/>
    <mergeCell ref="A140:A142"/>
    <mergeCell ref="B140:B142"/>
    <mergeCell ref="I140:I142"/>
    <mergeCell ref="J140:J142"/>
    <mergeCell ref="K140:K142"/>
    <mergeCell ref="L134:L136"/>
    <mergeCell ref="A137:A139"/>
    <mergeCell ref="B137:B139"/>
    <mergeCell ref="I137:I139"/>
    <mergeCell ref="J137:J139"/>
    <mergeCell ref="K137:K139"/>
    <mergeCell ref="L137:L139"/>
    <mergeCell ref="A134:A136"/>
    <mergeCell ref="B134:B136"/>
    <mergeCell ref="I134:I136"/>
    <mergeCell ref="J134:J136"/>
    <mergeCell ref="K134:K136"/>
    <mergeCell ref="L128:L130"/>
    <mergeCell ref="A131:A133"/>
    <mergeCell ref="B131:B133"/>
    <mergeCell ref="I131:I133"/>
    <mergeCell ref="J131:J133"/>
    <mergeCell ref="K131:K133"/>
    <mergeCell ref="L131:L133"/>
    <mergeCell ref="A128:A130"/>
    <mergeCell ref="B128:B130"/>
    <mergeCell ref="I128:I130"/>
    <mergeCell ref="J128:J130"/>
    <mergeCell ref="K128:K130"/>
    <mergeCell ref="L122:L124"/>
    <mergeCell ref="A125:A127"/>
    <mergeCell ref="B125:B127"/>
    <mergeCell ref="I125:I127"/>
    <mergeCell ref="J125:J127"/>
    <mergeCell ref="K125:K127"/>
    <mergeCell ref="L125:L127"/>
    <mergeCell ref="A122:A124"/>
    <mergeCell ref="B122:B124"/>
    <mergeCell ref="I122:I124"/>
    <mergeCell ref="J122:J124"/>
    <mergeCell ref="K122:K124"/>
    <mergeCell ref="L116:L118"/>
    <mergeCell ref="A119:A121"/>
    <mergeCell ref="B119:B121"/>
    <mergeCell ref="I119:I121"/>
    <mergeCell ref="J119:J121"/>
    <mergeCell ref="K119:K121"/>
    <mergeCell ref="L119:L121"/>
    <mergeCell ref="A116:A118"/>
    <mergeCell ref="B116:B118"/>
    <mergeCell ref="I116:I118"/>
    <mergeCell ref="J116:J118"/>
    <mergeCell ref="K116:K118"/>
    <mergeCell ref="L110:L112"/>
    <mergeCell ref="A113:A115"/>
    <mergeCell ref="B113:B115"/>
    <mergeCell ref="I113:I115"/>
    <mergeCell ref="J113:J115"/>
    <mergeCell ref="K113:K115"/>
    <mergeCell ref="L113:L115"/>
    <mergeCell ref="A110:A112"/>
    <mergeCell ref="B110:B112"/>
    <mergeCell ref="I110:I112"/>
    <mergeCell ref="J110:J112"/>
    <mergeCell ref="K110:K112"/>
    <mergeCell ref="L104:L106"/>
    <mergeCell ref="A107:A109"/>
    <mergeCell ref="B107:B109"/>
    <mergeCell ref="I107:I109"/>
    <mergeCell ref="J107:J109"/>
    <mergeCell ref="K107:K109"/>
    <mergeCell ref="L107:L109"/>
    <mergeCell ref="A104:A106"/>
    <mergeCell ref="B104:B106"/>
    <mergeCell ref="I104:I106"/>
    <mergeCell ref="J104:J106"/>
    <mergeCell ref="K104:K106"/>
    <mergeCell ref="L98:L100"/>
    <mergeCell ref="A101:A103"/>
    <mergeCell ref="B101:B103"/>
    <mergeCell ref="I101:I103"/>
    <mergeCell ref="J101:J103"/>
    <mergeCell ref="K101:K103"/>
    <mergeCell ref="L101:L103"/>
    <mergeCell ref="A98:A100"/>
    <mergeCell ref="B98:B100"/>
    <mergeCell ref="I98:I100"/>
    <mergeCell ref="J98:J100"/>
    <mergeCell ref="K98:K100"/>
    <mergeCell ref="L92:L94"/>
    <mergeCell ref="A95:A97"/>
    <mergeCell ref="B95:B97"/>
    <mergeCell ref="I95:I97"/>
    <mergeCell ref="J95:J97"/>
    <mergeCell ref="K95:K97"/>
    <mergeCell ref="L95:L97"/>
    <mergeCell ref="A92:A94"/>
    <mergeCell ref="B92:B94"/>
    <mergeCell ref="I92:I94"/>
    <mergeCell ref="J92:J94"/>
    <mergeCell ref="K92:K94"/>
    <mergeCell ref="L86:L88"/>
    <mergeCell ref="A89:A91"/>
    <mergeCell ref="B89:B91"/>
    <mergeCell ref="I89:I91"/>
    <mergeCell ref="J89:J91"/>
    <mergeCell ref="K89:K91"/>
    <mergeCell ref="L89:L91"/>
    <mergeCell ref="A86:A88"/>
    <mergeCell ref="B86:B88"/>
    <mergeCell ref="I86:I88"/>
    <mergeCell ref="J86:J88"/>
    <mergeCell ref="K86:K88"/>
    <mergeCell ref="L80:L82"/>
    <mergeCell ref="A83:A85"/>
    <mergeCell ref="B83:B85"/>
    <mergeCell ref="I83:I85"/>
    <mergeCell ref="J83:J85"/>
    <mergeCell ref="K83:K85"/>
    <mergeCell ref="L83:L85"/>
    <mergeCell ref="A80:A82"/>
    <mergeCell ref="B80:B82"/>
    <mergeCell ref="I80:I82"/>
    <mergeCell ref="J80:J82"/>
    <mergeCell ref="K80:K82"/>
    <mergeCell ref="L74:L76"/>
    <mergeCell ref="A77:A79"/>
    <mergeCell ref="B77:B79"/>
    <mergeCell ref="I77:I79"/>
    <mergeCell ref="J77:J79"/>
    <mergeCell ref="K77:K79"/>
    <mergeCell ref="L77:L79"/>
    <mergeCell ref="A74:A76"/>
    <mergeCell ref="B74:B76"/>
    <mergeCell ref="I74:I76"/>
    <mergeCell ref="J74:J76"/>
    <mergeCell ref="K74:K76"/>
    <mergeCell ref="L68:L70"/>
    <mergeCell ref="A71:A73"/>
    <mergeCell ref="B71:B73"/>
    <mergeCell ref="I71:I73"/>
    <mergeCell ref="J71:J73"/>
    <mergeCell ref="K71:K73"/>
    <mergeCell ref="L71:L73"/>
    <mergeCell ref="A68:A70"/>
    <mergeCell ref="B68:B70"/>
    <mergeCell ref="I68:I70"/>
    <mergeCell ref="J68:J70"/>
    <mergeCell ref="K68:K70"/>
    <mergeCell ref="L62:L64"/>
    <mergeCell ref="A65:A67"/>
    <mergeCell ref="B65:B67"/>
    <mergeCell ref="I65:I67"/>
    <mergeCell ref="J65:J67"/>
    <mergeCell ref="K65:K67"/>
    <mergeCell ref="L65:L67"/>
    <mergeCell ref="A62:A64"/>
    <mergeCell ref="B62:B64"/>
    <mergeCell ref="I62:I64"/>
    <mergeCell ref="J62:J64"/>
    <mergeCell ref="K62:K64"/>
    <mergeCell ref="L56:L58"/>
    <mergeCell ref="A59:A61"/>
    <mergeCell ref="B59:B61"/>
    <mergeCell ref="I59:I61"/>
    <mergeCell ref="J59:J61"/>
    <mergeCell ref="K59:K61"/>
    <mergeCell ref="L59:L61"/>
    <mergeCell ref="A56:A58"/>
    <mergeCell ref="B56:B58"/>
    <mergeCell ref="I56:I58"/>
    <mergeCell ref="J56:J58"/>
    <mergeCell ref="K56:K58"/>
    <mergeCell ref="L50:L52"/>
    <mergeCell ref="A53:A55"/>
    <mergeCell ref="B53:B55"/>
    <mergeCell ref="I53:I55"/>
    <mergeCell ref="J53:J55"/>
    <mergeCell ref="K53:K55"/>
    <mergeCell ref="L53:L55"/>
    <mergeCell ref="A50:A52"/>
    <mergeCell ref="B50:B52"/>
    <mergeCell ref="I50:I52"/>
    <mergeCell ref="J50:J52"/>
    <mergeCell ref="K50:K52"/>
    <mergeCell ref="L44:L46"/>
    <mergeCell ref="A47:A49"/>
    <mergeCell ref="B47:B49"/>
    <mergeCell ref="I47:I49"/>
    <mergeCell ref="J47:J49"/>
    <mergeCell ref="K47:K49"/>
    <mergeCell ref="L47:L49"/>
    <mergeCell ref="A44:A46"/>
    <mergeCell ref="B44:B46"/>
    <mergeCell ref="I44:I46"/>
    <mergeCell ref="J44:J46"/>
    <mergeCell ref="K44:K46"/>
    <mergeCell ref="L38:L40"/>
    <mergeCell ref="A41:A43"/>
    <mergeCell ref="B41:B43"/>
    <mergeCell ref="I41:I43"/>
    <mergeCell ref="J41:J43"/>
    <mergeCell ref="K41:K43"/>
    <mergeCell ref="L41:L43"/>
    <mergeCell ref="A38:A40"/>
    <mergeCell ref="B38:B40"/>
    <mergeCell ref="I38:I40"/>
    <mergeCell ref="J38:J40"/>
    <mergeCell ref="K38:K40"/>
    <mergeCell ref="L32:L34"/>
    <mergeCell ref="A35:A37"/>
    <mergeCell ref="B35:B37"/>
    <mergeCell ref="I35:I37"/>
    <mergeCell ref="J35:J37"/>
    <mergeCell ref="K35:K37"/>
    <mergeCell ref="L35:L37"/>
    <mergeCell ref="A32:A34"/>
    <mergeCell ref="B32:B34"/>
    <mergeCell ref="I32:I34"/>
    <mergeCell ref="J32:J34"/>
    <mergeCell ref="K32:K34"/>
    <mergeCell ref="L26:L28"/>
    <mergeCell ref="A29:A31"/>
    <mergeCell ref="B29:B31"/>
    <mergeCell ref="I29:I31"/>
    <mergeCell ref="J29:J31"/>
    <mergeCell ref="K29:K31"/>
    <mergeCell ref="L29:L31"/>
    <mergeCell ref="A26:A28"/>
    <mergeCell ref="B26:B28"/>
    <mergeCell ref="I26:I28"/>
    <mergeCell ref="J26:J28"/>
    <mergeCell ref="K26:K28"/>
    <mergeCell ref="A23:A25"/>
    <mergeCell ref="B23:B25"/>
    <mergeCell ref="I23:I25"/>
    <mergeCell ref="J23:J25"/>
    <mergeCell ref="K23:K25"/>
    <mergeCell ref="L23:L25"/>
    <mergeCell ref="A20:A22"/>
    <mergeCell ref="B20:B22"/>
    <mergeCell ref="I20:I22"/>
    <mergeCell ref="J20:J22"/>
    <mergeCell ref="K20:K22"/>
    <mergeCell ref="L14:L16"/>
    <mergeCell ref="A17:A19"/>
    <mergeCell ref="B17:B19"/>
    <mergeCell ref="I17:I19"/>
    <mergeCell ref="J17:J19"/>
    <mergeCell ref="K17:K19"/>
    <mergeCell ref="L17:L19"/>
    <mergeCell ref="A14:A16"/>
    <mergeCell ref="B14:B16"/>
    <mergeCell ref="I14:I16"/>
    <mergeCell ref="J14:J16"/>
    <mergeCell ref="K14:K16"/>
    <mergeCell ref="L8:L10"/>
    <mergeCell ref="A11:A13"/>
    <mergeCell ref="B11:B13"/>
    <mergeCell ref="I11:I13"/>
    <mergeCell ref="J11:J13"/>
    <mergeCell ref="K11:K13"/>
    <mergeCell ref="L11:L13"/>
    <mergeCell ref="A8:A10"/>
    <mergeCell ref="B8:B10"/>
    <mergeCell ref="I8:I10"/>
    <mergeCell ref="J8:J10"/>
    <mergeCell ref="K8:K10"/>
    <mergeCell ref="A4:L4"/>
    <mergeCell ref="A6:L6"/>
    <mergeCell ref="C5:E5"/>
    <mergeCell ref="F5:H5"/>
    <mergeCell ref="L20:L22"/>
  </mergeCells>
  <printOptions/>
  <pageMargins left="0.25" right="0.25" top="0.5" bottom="0.719029921259843" header="0.5" footer="0.5"/>
  <pageSetup fitToHeight="60" fitToWidth="1" horizontalDpi="300" verticalDpi="300" orientation="portrait" scale="91" r:id="rId2"/>
  <headerFooter alignWithMargins="0">
    <oddFooter>&amp;L&amp;"Calibri,Regular"&amp;8Created on: 09/08/2020 04:14 PM 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Ritzen, Bruce</cp:lastModifiedBy>
  <cp:lastPrinted>2020-09-18T20:53:25Z</cp:lastPrinted>
  <dcterms:created xsi:type="dcterms:W3CDTF">2020-09-08T23:56:25Z</dcterms:created>
  <dcterms:modified xsi:type="dcterms:W3CDTF">2020-11-18T16:54:05Z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