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'Sheet1'!$A$1:$J$27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<sst xmlns="http://schemas.openxmlformats.org/spreadsheetml/2006/main" count="29" uniqueCount="29">
  <si>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</t>
  </si>
  <si>
    <t>Fund</t>
  </si>
  <si>
    <t>Project</t>
  </si>
  <si>
    <t>Description</t>
  </si>
  <si>
    <t>Total Fund 4616</t>
  </si>
  <si>
    <t>4616/Wastewater Treatment</t>
  </si>
  <si>
    <t>Grand</t>
  </si>
  <si>
    <t>Total</t>
  </si>
  <si>
    <t>Sweyolocken Force Main Odor Control Carbon Polisher</t>
  </si>
  <si>
    <t>Medina - Wilburton Permanant Odor Control System</t>
  </si>
  <si>
    <t>Attachment B: Wastewater Treatment Capital Improvement Program</t>
  </si>
  <si>
    <t>Grand Total</t>
  </si>
  <si>
    <t>WPTP - Process Safety Management &amp; Risk Management Program</t>
  </si>
  <si>
    <t>Auburn Facilities Assessment</t>
  </si>
  <si>
    <t>Grit System Improvements</t>
  </si>
  <si>
    <t>Bear Creek Interceptor Extension</t>
  </si>
  <si>
    <t>Pacific Pump Station</t>
  </si>
  <si>
    <t>STP Cogen</t>
  </si>
  <si>
    <t>Matthews Beach PS/Force Main Repair</t>
  </si>
  <si>
    <t>Digestion Enhancement / Full-Scale Operation Testing</t>
  </si>
  <si>
    <t>STP Dewatering Equipment Replacement</t>
  </si>
  <si>
    <t>STP Fire Alarm System Upgrade</t>
  </si>
  <si>
    <t>Bellevue Interceptor Pipe Replacement</t>
  </si>
  <si>
    <t>West Point Odor Improvements</t>
  </si>
  <si>
    <t>Soos Creek Pumpstation D and Pipeline D</t>
  </si>
  <si>
    <t>Densmore Stormwater System Improvement Project</t>
  </si>
  <si>
    <t>Soos Creek H</t>
  </si>
  <si>
    <t>West Side Biosolids Storage</t>
  </si>
  <si>
    <t>Monitoring Technology Enhancement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</si>
</sst>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8" fontId="0" fillId="0" borderId="11" xfId="42" applyNumberFormat="1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38" fontId="0" fillId="0" borderId="12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8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38" fontId="0" fillId="0" borderId="14" xfId="42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38" fontId="1" fillId="0" borderId="14" xfId="42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/>
    </xf>
    <xf numFmtId="0" fontId="4" fillId="0" borderId="0" xfId="42" applyNumberFormat="1" applyFont="1" applyFill="1" applyBorder="1" applyAlignment="1" quotePrefix="1">
      <alignment horizontal="center" wrapText="1"/>
    </xf>
    <xf numFmtId="38" fontId="4" fillId="0" borderId="14" xfId="42" applyNumberFormat="1" applyFont="1" applyFill="1" applyBorder="1" applyAlignment="1">
      <alignment horizontal="center" wrapText="1"/>
    </xf>
    <xf numFmtId="0" fontId="1" fillId="0" borderId="13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38" fontId="4" fillId="0" borderId="0" xfId="42" applyNumberFormat="1" applyFont="1" applyFill="1" applyBorder="1" applyAlignment="1" quotePrefix="1">
      <alignment horizontal="center" wrapText="1"/>
    </xf>
    <xf numFmtId="38" fontId="4" fillId="0" borderId="14" xfId="42" applyNumberFormat="1" applyFont="1" applyFill="1" applyBorder="1" applyAlignment="1" quotePrefix="1">
      <alignment horizont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38" fontId="0" fillId="0" borderId="0" xfId="42" applyNumberFormat="1" applyFont="1" applyBorder="1" applyAlignment="1">
      <alignment vertical="center"/>
    </xf>
    <xf numFmtId="38" fontId="0" fillId="0" borderId="14" xfId="42" applyNumberFormat="1" applyFont="1" applyFill="1" applyBorder="1" applyAlignment="1" quotePrefix="1">
      <alignment horizontal="right" vertical="distributed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38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1" width="7.00390625" style="9" customWidth="1"/>
    <col min="2" max="2" width="7.421875" style="9" bestFit="1" customWidth="1"/>
    <col min="3" max="3" width="58.8515625" style="9" bestFit="1" customWidth="1"/>
    <col min="4" max="4" width="11.8515625" style="38" bestFit="1" customWidth="1"/>
    <col min="5" max="9" width="5.00390625" style="9" bestFit="1" customWidth="1"/>
    <col min="10" max="10" width="11.8515625" style="38" bestFit="1" customWidth="1"/>
    <col min="11" max="16384" width="9.140625" style="9" customWidth="1"/>
  </cols>
  <sheetData>
    <row r="1" spans="1:10" ht="12.75">
      <c r="A1" s="3" t="s">
        <v>10</v>
      </c>
      <c r="B1" s="4"/>
      <c r="C1" s="5"/>
      <c r="D1" s="6"/>
      <c r="E1" s="7"/>
      <c r="F1" s="7"/>
      <c r="G1" s="7"/>
      <c r="H1" s="7"/>
      <c r="I1" s="7"/>
      <c r="J1" s="8"/>
    </row>
    <row r="2" spans="1:10" ht="12.75">
      <c r="A2" s="10"/>
      <c r="B2" s="11"/>
      <c r="C2" s="12"/>
      <c r="D2" s="13"/>
      <c r="E2" s="14"/>
      <c r="F2" s="14"/>
      <c r="G2" s="14"/>
      <c r="H2" s="14"/>
      <c r="I2" s="14"/>
      <c r="J2" s="15"/>
    </row>
    <row r="3" spans="1:10" ht="12.75">
      <c r="A3" s="16" t="s">
        <v>0</v>
      </c>
      <c r="B3" s="11"/>
      <c r="C3" s="12"/>
      <c r="D3" s="13"/>
      <c r="E3" s="14"/>
      <c r="F3" s="14"/>
      <c r="G3" s="14"/>
      <c r="H3" s="14"/>
      <c r="I3" s="14"/>
      <c r="J3" s="17" t="s">
        <v>6</v>
      </c>
    </row>
    <row r="4" spans="1:10" ht="15">
      <c r="A4" s="18" t="s">
        <v>1</v>
      </c>
      <c r="B4" s="19" t="s">
        <v>2</v>
      </c>
      <c r="C4" s="20" t="s">
        <v>3</v>
      </c>
      <c r="D4" s="21">
        <v>2010</v>
      </c>
      <c r="E4" s="21">
        <v>2011</v>
      </c>
      <c r="F4" s="21">
        <v>2012</v>
      </c>
      <c r="G4" s="21">
        <v>2013</v>
      </c>
      <c r="H4" s="21">
        <v>2014</v>
      </c>
      <c r="I4" s="21">
        <v>2015</v>
      </c>
      <c r="J4" s="22" t="s">
        <v>7</v>
      </c>
    </row>
    <row r="5" spans="1:10" ht="15">
      <c r="A5" s="23" t="s">
        <v>5</v>
      </c>
      <c r="B5" s="24"/>
      <c r="C5" s="24"/>
      <c r="D5" s="25"/>
      <c r="E5" s="21"/>
      <c r="F5" s="21"/>
      <c r="G5" s="21"/>
      <c r="H5" s="21"/>
      <c r="I5" s="21"/>
      <c r="J5" s="26"/>
    </row>
    <row r="6" spans="1:10" ht="15">
      <c r="A6" s="23"/>
      <c r="B6" s="27">
        <v>423323</v>
      </c>
      <c r="C6" s="28" t="s">
        <v>12</v>
      </c>
      <c r="D6" s="29">
        <v>-153742.6</v>
      </c>
      <c r="E6" s="21"/>
      <c r="F6" s="21"/>
      <c r="G6" s="21"/>
      <c r="H6" s="21"/>
      <c r="I6" s="21"/>
      <c r="J6" s="30">
        <f>D6</f>
        <v>-153742.6</v>
      </c>
    </row>
    <row r="7" spans="1:10" ht="15">
      <c r="A7" s="23"/>
      <c r="B7" s="27">
        <v>423363</v>
      </c>
      <c r="C7" s="28" t="s">
        <v>13</v>
      </c>
      <c r="D7" s="29">
        <v>-4524017.74</v>
      </c>
      <c r="E7" s="21"/>
      <c r="F7" s="21"/>
      <c r="G7" s="21"/>
      <c r="H7" s="21"/>
      <c r="I7" s="21"/>
      <c r="J7" s="30">
        <f>SUM(D7:I7)</f>
        <v>-4524017.74</v>
      </c>
    </row>
    <row r="8" spans="1:10" ht="15">
      <c r="A8" s="23"/>
      <c r="B8" s="27">
        <v>423417</v>
      </c>
      <c r="C8" s="28" t="s">
        <v>14</v>
      </c>
      <c r="D8" s="29">
        <v>-9928302.14</v>
      </c>
      <c r="E8" s="21"/>
      <c r="F8" s="21"/>
      <c r="G8" s="21"/>
      <c r="H8" s="21"/>
      <c r="I8" s="21"/>
      <c r="J8" s="30">
        <f aca="true" t="shared" si="0" ref="J8:J24">SUM(D8:I8)</f>
        <v>-9928302.14</v>
      </c>
    </row>
    <row r="9" spans="1:10" ht="15">
      <c r="A9" s="23"/>
      <c r="B9" s="27">
        <v>423507</v>
      </c>
      <c r="C9" s="28" t="s">
        <v>15</v>
      </c>
      <c r="D9" s="29">
        <v>-241455.69</v>
      </c>
      <c r="E9" s="21"/>
      <c r="F9" s="21"/>
      <c r="G9" s="21"/>
      <c r="H9" s="21"/>
      <c r="I9" s="21"/>
      <c r="J9" s="30">
        <f t="shared" si="0"/>
        <v>-241455.69</v>
      </c>
    </row>
    <row r="10" spans="1:10" ht="15">
      <c r="A10" s="23"/>
      <c r="B10" s="27">
        <v>423518</v>
      </c>
      <c r="C10" s="28" t="s">
        <v>16</v>
      </c>
      <c r="D10" s="29">
        <v>-623405.44</v>
      </c>
      <c r="E10" s="21"/>
      <c r="F10" s="21"/>
      <c r="G10" s="21"/>
      <c r="H10" s="21"/>
      <c r="I10" s="21"/>
      <c r="J10" s="30">
        <f t="shared" si="0"/>
        <v>-623405.44</v>
      </c>
    </row>
    <row r="11" spans="1:10" ht="15">
      <c r="A11" s="23"/>
      <c r="B11" s="27">
        <v>423548</v>
      </c>
      <c r="C11" s="28" t="s">
        <v>17</v>
      </c>
      <c r="D11" s="29">
        <v>-13154256.87</v>
      </c>
      <c r="E11" s="21"/>
      <c r="F11" s="21"/>
      <c r="G11" s="21"/>
      <c r="H11" s="21"/>
      <c r="I11" s="21"/>
      <c r="J11" s="30">
        <f t="shared" si="0"/>
        <v>-13154256.87</v>
      </c>
    </row>
    <row r="12" spans="1:10" ht="15">
      <c r="A12" s="23"/>
      <c r="B12" s="27">
        <v>423562</v>
      </c>
      <c r="C12" s="28" t="s">
        <v>18</v>
      </c>
      <c r="D12" s="29">
        <v>-394524.6488</v>
      </c>
      <c r="E12" s="21"/>
      <c r="F12" s="21"/>
      <c r="G12" s="21"/>
      <c r="H12" s="21"/>
      <c r="I12" s="21"/>
      <c r="J12" s="30">
        <f t="shared" si="0"/>
        <v>-394524.6488</v>
      </c>
    </row>
    <row r="13" spans="1:10" ht="15">
      <c r="A13" s="23"/>
      <c r="B13" s="27">
        <v>423571</v>
      </c>
      <c r="C13" s="28" t="s">
        <v>19</v>
      </c>
      <c r="D13" s="29">
        <v>-190901.02</v>
      </c>
      <c r="E13" s="21"/>
      <c r="F13" s="21"/>
      <c r="G13" s="21"/>
      <c r="H13" s="21"/>
      <c r="I13" s="21"/>
      <c r="J13" s="30">
        <f t="shared" si="0"/>
        <v>-190901.02</v>
      </c>
    </row>
    <row r="14" spans="1:10" ht="15">
      <c r="A14" s="23"/>
      <c r="B14" s="27">
        <v>423572</v>
      </c>
      <c r="C14" s="28" t="s">
        <v>20</v>
      </c>
      <c r="D14" s="29">
        <v>-590142.65</v>
      </c>
      <c r="E14" s="21"/>
      <c r="F14" s="21"/>
      <c r="G14" s="21"/>
      <c r="H14" s="21"/>
      <c r="I14" s="21"/>
      <c r="J14" s="30">
        <f t="shared" si="0"/>
        <v>-590142.65</v>
      </c>
    </row>
    <row r="15" spans="1:10" ht="15">
      <c r="A15" s="23"/>
      <c r="B15" s="27">
        <v>423574</v>
      </c>
      <c r="C15" s="28" t="s">
        <v>21</v>
      </c>
      <c r="D15" s="29">
        <v>-248370.63</v>
      </c>
      <c r="E15" s="21"/>
      <c r="F15" s="21"/>
      <c r="G15" s="21"/>
      <c r="H15" s="21"/>
      <c r="I15" s="21"/>
      <c r="J15" s="30">
        <f t="shared" si="0"/>
        <v>-248370.63</v>
      </c>
    </row>
    <row r="16" spans="1:10" ht="15">
      <c r="A16" s="23"/>
      <c r="B16" s="27">
        <v>423578</v>
      </c>
      <c r="C16" s="28" t="s">
        <v>22</v>
      </c>
      <c r="D16" s="29">
        <v>-74682.6777</v>
      </c>
      <c r="E16" s="21"/>
      <c r="F16" s="21"/>
      <c r="G16" s="21"/>
      <c r="H16" s="21"/>
      <c r="I16" s="21"/>
      <c r="J16" s="30">
        <f t="shared" si="0"/>
        <v>-74682.6777</v>
      </c>
    </row>
    <row r="17" spans="1:10" ht="15">
      <c r="A17" s="23"/>
      <c r="B17" s="27">
        <v>423584</v>
      </c>
      <c r="C17" s="28" t="s">
        <v>23</v>
      </c>
      <c r="D17" s="29">
        <v>-165356.2167</v>
      </c>
      <c r="E17" s="21"/>
      <c r="F17" s="21"/>
      <c r="G17" s="21"/>
      <c r="H17" s="21"/>
      <c r="I17" s="21"/>
      <c r="J17" s="30">
        <f t="shared" si="0"/>
        <v>-165356.2167</v>
      </c>
    </row>
    <row r="18" spans="1:10" ht="15">
      <c r="A18" s="23"/>
      <c r="B18" s="27">
        <v>423583</v>
      </c>
      <c r="C18" s="28" t="s">
        <v>24</v>
      </c>
      <c r="D18" s="29">
        <v>-1517777</v>
      </c>
      <c r="E18" s="21"/>
      <c r="F18" s="21"/>
      <c r="G18" s="21"/>
      <c r="H18" s="21"/>
      <c r="I18" s="21"/>
      <c r="J18" s="30">
        <f t="shared" si="0"/>
        <v>-1517777</v>
      </c>
    </row>
    <row r="19" spans="1:10" ht="15">
      <c r="A19" s="23"/>
      <c r="B19" s="27">
        <v>423588</v>
      </c>
      <c r="C19" s="28" t="s">
        <v>25</v>
      </c>
      <c r="D19" s="29">
        <v>-81493.1346</v>
      </c>
      <c r="E19" s="21"/>
      <c r="F19" s="21"/>
      <c r="G19" s="21"/>
      <c r="H19" s="21"/>
      <c r="I19" s="21"/>
      <c r="J19" s="30">
        <f t="shared" si="0"/>
        <v>-81493.1346</v>
      </c>
    </row>
    <row r="20" spans="1:10" ht="15">
      <c r="A20" s="23"/>
      <c r="B20" s="27">
        <v>423595</v>
      </c>
      <c r="C20" s="28" t="s">
        <v>26</v>
      </c>
      <c r="D20" s="29">
        <v>-2400997</v>
      </c>
      <c r="E20" s="21"/>
      <c r="F20" s="21"/>
      <c r="G20" s="21"/>
      <c r="H20" s="21"/>
      <c r="I20" s="21"/>
      <c r="J20" s="30">
        <f t="shared" si="0"/>
        <v>-2400997</v>
      </c>
    </row>
    <row r="21" spans="1:10" ht="15">
      <c r="A21" s="23"/>
      <c r="B21" s="31">
        <v>423598</v>
      </c>
      <c r="C21" s="32" t="s">
        <v>8</v>
      </c>
      <c r="D21" s="29">
        <v>-423169.0372</v>
      </c>
      <c r="E21" s="21"/>
      <c r="F21" s="21"/>
      <c r="G21" s="21"/>
      <c r="H21" s="21"/>
      <c r="I21" s="21"/>
      <c r="J21" s="30">
        <f t="shared" si="0"/>
        <v>-423169.0372</v>
      </c>
    </row>
    <row r="22" spans="1:10" ht="15">
      <c r="A22" s="23"/>
      <c r="B22" s="31">
        <v>423599</v>
      </c>
      <c r="C22" s="32" t="s">
        <v>9</v>
      </c>
      <c r="D22" s="29">
        <v>-583102.79</v>
      </c>
      <c r="E22" s="21"/>
      <c r="F22" s="21"/>
      <c r="G22" s="21"/>
      <c r="H22" s="21"/>
      <c r="I22" s="21"/>
      <c r="J22" s="30">
        <f t="shared" si="0"/>
        <v>-583102.79</v>
      </c>
    </row>
    <row r="23" spans="1:10" ht="15">
      <c r="A23" s="23"/>
      <c r="B23" s="31">
        <v>423604</v>
      </c>
      <c r="C23" s="28" t="s">
        <v>27</v>
      </c>
      <c r="D23" s="29">
        <v>-632673.83</v>
      </c>
      <c r="E23" s="21"/>
      <c r="F23" s="21"/>
      <c r="G23" s="21"/>
      <c r="H23" s="21"/>
      <c r="I23" s="21"/>
      <c r="J23" s="30">
        <f t="shared" si="0"/>
        <v>-632673.83</v>
      </c>
    </row>
    <row r="24" spans="1:10" ht="15.75" thickBot="1">
      <c r="A24" s="23"/>
      <c r="B24" s="31">
        <v>423606</v>
      </c>
      <c r="C24" s="28" t="s">
        <v>28</v>
      </c>
      <c r="D24" s="29">
        <v>-4642.54</v>
      </c>
      <c r="E24" s="21"/>
      <c r="F24" s="21"/>
      <c r="G24" s="21"/>
      <c r="H24" s="21"/>
      <c r="I24" s="21"/>
      <c r="J24" s="30">
        <f t="shared" si="0"/>
        <v>-4642.54</v>
      </c>
    </row>
    <row r="25" spans="1:10" s="1" customFormat="1" ht="13.5" thickBot="1">
      <c r="A25" s="33"/>
      <c r="B25" s="34"/>
      <c r="C25" s="35" t="s">
        <v>4</v>
      </c>
      <c r="D25" s="36">
        <f>SUM(D6:D24)</f>
        <v>-35933013.65499999</v>
      </c>
      <c r="E25" s="36"/>
      <c r="F25" s="36"/>
      <c r="G25" s="36"/>
      <c r="H25" s="36"/>
      <c r="I25" s="36"/>
      <c r="J25" s="37">
        <f>SUM(D25:I25)</f>
        <v>-35933013.65499999</v>
      </c>
    </row>
    <row r="27" spans="3:4" ht="12.75">
      <c r="C27" s="1" t="s">
        <v>11</v>
      </c>
      <c r="D27" s="2">
        <f>D25</f>
        <v>-35933013.65499999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&amp;C2010-0370
16911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Blossey, Linda</cp:lastModifiedBy>
  <cp:lastPrinted>2010-06-15T23:40:10Z</cp:lastPrinted>
  <dcterms:created xsi:type="dcterms:W3CDTF">2009-05-21T20:08:49Z</dcterms:created>
  <dcterms:modified xsi:type="dcterms:W3CDTF">2010-08-24T15:17:11Z</dcterms:modified>
  <cp:category/>
  <cp:version/>
  <cp:contentType/>
  <cp:contentStatus/>
</cp:coreProperties>
</file>