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<sst xmlns="http://schemas.openxmlformats.org/spreadsheetml/2006/main" count="42" uniqueCount="34">
  <si>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</si>
  <si>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</si>
  <si>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</si>
  <si>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</si>
  <si>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</si>
  <si>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</si>
  <si>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</si>
  <si>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</si>
  <si>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</si>
  <si>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</si>
  <si>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</si>
  <si>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</si>
  <si>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2nd Omnibus Supplemental 2013</t>
  </si>
  <si>
    <t>Affected Agency and/or Agencies:   DNRP/WLRD</t>
  </si>
  <si>
    <t>Note Prepared By:  Kathy Waymire</t>
  </si>
  <si>
    <t>Note Reviewed By:   Steve Oien</t>
  </si>
  <si>
    <t>WSDOE</t>
  </si>
  <si>
    <t>DNRP</t>
  </si>
  <si>
    <t>Salaries and Benefits</t>
  </si>
  <si>
    <t>Services</t>
  </si>
  <si>
    <t>Intragovernmental</t>
  </si>
  <si>
    <t>Title:   Surface Water Management Fund 1211 2nd Omnibus Requests</t>
  </si>
  <si>
    <t>SWM Fund/WLRD - Sammamish</t>
  </si>
  <si>
    <t>City Contracts</t>
  </si>
  <si>
    <t>SWM Fund/WLRD - DOE LSC</t>
  </si>
  <si>
    <t>SWM Fund/WLRD - TLT conv.</t>
  </si>
  <si>
    <t>N/A</t>
  </si>
  <si>
    <t xml:space="preserve">Expenditures - expenditures for WSDOE and City of Sammamish are based on current reimbursement contract and </t>
  </si>
  <si>
    <t xml:space="preserve">No revenue or expenditure changes are assumed for TLT to FTE conversion as these positions are already in adopted </t>
  </si>
  <si>
    <t xml:space="preserve">     2013 - 2014 budget.</t>
  </si>
  <si>
    <t>Revenue - revenue from WSDOE and City of Sammamish based on reimbursement for services. Revenue shown for</t>
  </si>
  <si>
    <t xml:space="preserve">     DOE for 2015 because contract goes through June 2015.</t>
  </si>
  <si>
    <t xml:space="preserve">     are consistent with PSB assumptions for salaries, benefits and COLA. Expenditures shown for DOE for 2015</t>
  </si>
  <si>
    <r>
      <t xml:space="preserve">     </t>
    </r>
    <r>
      <rPr>
        <sz val="10.5"/>
        <rFont val="Univers"/>
        <family val="0"/>
      </rPr>
      <t>because contract goes through June 2015.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</si>
</sst>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3" fontId="4" fillId="0" borderId="19" xfId="0" applyNumberFormat="1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9">
      <selection activeCell="C41" sqref="C4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15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4" t="s">
        <v>3</v>
      </c>
      <c r="B11" s="35"/>
      <c r="C11" s="61" t="s">
        <v>10</v>
      </c>
      <c r="D11" s="61" t="s">
        <v>11</v>
      </c>
      <c r="E11" s="36">
        <v>2013</v>
      </c>
      <c r="F11" s="36">
        <v>2014</v>
      </c>
      <c r="G11" s="37">
        <v>2015</v>
      </c>
      <c r="H11" s="38">
        <v>2016</v>
      </c>
    </row>
    <row r="12" spans="1:8" ht="18" customHeight="1">
      <c r="A12" s="39" t="s">
        <v>24</v>
      </c>
      <c r="B12" s="20"/>
      <c r="C12" s="21">
        <v>1211</v>
      </c>
      <c r="D12" s="21" t="s">
        <v>16</v>
      </c>
      <c r="E12" s="62">
        <v>75000</v>
      </c>
      <c r="F12" s="62">
        <v>150000</v>
      </c>
      <c r="G12" s="62">
        <v>75000</v>
      </c>
      <c r="H12" s="58"/>
    </row>
    <row r="13" spans="1:8" ht="18" customHeight="1">
      <c r="A13" s="39" t="s">
        <v>22</v>
      </c>
      <c r="B13" s="20"/>
      <c r="C13" s="21">
        <v>1211</v>
      </c>
      <c r="D13" s="21" t="s">
        <v>23</v>
      </c>
      <c r="E13" s="62">
        <v>120000</v>
      </c>
      <c r="F13" s="62">
        <v>120000</v>
      </c>
      <c r="G13" s="32"/>
      <c r="H13" s="40"/>
    </row>
    <row r="14" spans="1:8" ht="18" customHeight="1">
      <c r="A14" s="39" t="s">
        <v>25</v>
      </c>
      <c r="B14" s="20"/>
      <c r="C14" s="21">
        <v>1211</v>
      </c>
      <c r="D14" s="21" t="s">
        <v>26</v>
      </c>
      <c r="E14" s="62">
        <v>0</v>
      </c>
      <c r="F14" s="62">
        <v>0</v>
      </c>
      <c r="G14" s="32"/>
      <c r="H14" s="40"/>
    </row>
    <row r="15" spans="1:8" ht="18" customHeight="1">
      <c r="A15" s="39"/>
      <c r="B15" s="20"/>
      <c r="C15" s="21"/>
      <c r="D15" s="22"/>
      <c r="E15" s="62"/>
      <c r="F15" s="62"/>
      <c r="G15" s="33"/>
      <c r="H15" s="41"/>
    </row>
    <row r="16" spans="1:8" ht="18" customHeight="1" thickBot="1">
      <c r="A16" s="42"/>
      <c r="B16" s="43" t="s">
        <v>4</v>
      </c>
      <c r="C16" s="44"/>
      <c r="D16" s="44"/>
      <c r="E16" s="59">
        <f>SUM(E12:E15)</f>
        <v>195000</v>
      </c>
      <c r="F16" s="59">
        <f>SUM(F12:F15)</f>
        <v>270000</v>
      </c>
      <c r="G16" s="59">
        <f>SUM(G12:G15)</f>
        <v>75000</v>
      </c>
      <c r="H16" s="59">
        <f>SUM(H12:H15)</f>
        <v>0</v>
      </c>
    </row>
    <row r="17" spans="1:8" ht="18" customHeight="1">
      <c r="A17" s="19"/>
      <c r="B17" s="19"/>
      <c r="C17" s="19"/>
      <c r="D17" s="19"/>
      <c r="E17" s="23"/>
      <c r="F17" s="23"/>
      <c r="G17" s="23"/>
      <c r="H17" s="23"/>
    </row>
    <row r="18" spans="1:8" ht="18" customHeight="1" thickBot="1">
      <c r="A18" s="48" t="s">
        <v>5</v>
      </c>
      <c r="B18" s="14"/>
      <c r="C18" s="14"/>
      <c r="D18" s="19"/>
      <c r="E18" s="19"/>
      <c r="F18" s="19"/>
      <c r="G18" s="19"/>
      <c r="H18" s="19"/>
    </row>
    <row r="19" spans="1:8" ht="13.5">
      <c r="A19" s="34" t="s">
        <v>3</v>
      </c>
      <c r="B19" s="35"/>
      <c r="C19" s="61" t="s">
        <v>10</v>
      </c>
      <c r="D19" s="36" t="s">
        <v>6</v>
      </c>
      <c r="E19" s="36">
        <v>2013</v>
      </c>
      <c r="F19" s="36">
        <v>2014</v>
      </c>
      <c r="G19" s="37">
        <v>2015</v>
      </c>
      <c r="H19" s="38">
        <v>2016</v>
      </c>
    </row>
    <row r="20" spans="1:8" ht="18" customHeight="1">
      <c r="A20" s="39" t="s">
        <v>24</v>
      </c>
      <c r="B20" s="24"/>
      <c r="C20" s="21">
        <v>1211</v>
      </c>
      <c r="D20" s="21" t="s">
        <v>17</v>
      </c>
      <c r="E20" s="62">
        <v>75000</v>
      </c>
      <c r="F20" s="62">
        <v>150000</v>
      </c>
      <c r="G20" s="62">
        <v>75000</v>
      </c>
      <c r="H20" s="58"/>
    </row>
    <row r="21" spans="1:8" ht="18" customHeight="1">
      <c r="A21" s="39" t="s">
        <v>22</v>
      </c>
      <c r="B21" s="24"/>
      <c r="C21" s="21">
        <v>1211</v>
      </c>
      <c r="D21" s="21" t="s">
        <v>17</v>
      </c>
      <c r="E21" s="62">
        <v>120000</v>
      </c>
      <c r="F21" s="62">
        <v>120000</v>
      </c>
      <c r="G21" s="32"/>
      <c r="H21" s="40"/>
    </row>
    <row r="22" spans="1:8" ht="18" customHeight="1">
      <c r="A22" s="39" t="s">
        <v>25</v>
      </c>
      <c r="B22" s="24"/>
      <c r="C22" s="21">
        <v>1211</v>
      </c>
      <c r="D22" s="25" t="s">
        <v>17</v>
      </c>
      <c r="E22" s="62">
        <v>0</v>
      </c>
      <c r="F22" s="62">
        <v>0</v>
      </c>
      <c r="G22" s="32"/>
      <c r="H22" s="40"/>
    </row>
    <row r="23" spans="1:8" ht="18" customHeight="1">
      <c r="A23" s="39"/>
      <c r="B23" s="24"/>
      <c r="C23" s="21"/>
      <c r="D23" s="22"/>
      <c r="E23" s="62"/>
      <c r="F23" s="62"/>
      <c r="G23" s="32"/>
      <c r="H23" s="40"/>
    </row>
    <row r="24" spans="1:9" ht="18" customHeight="1" thickBot="1">
      <c r="A24" s="42"/>
      <c r="B24" s="43" t="s">
        <v>7</v>
      </c>
      <c r="C24" s="44"/>
      <c r="D24" s="44"/>
      <c r="E24" s="59">
        <f>SUM(E20:E23)</f>
        <v>195000</v>
      </c>
      <c r="F24" s="59">
        <f>SUM(F20:F23)</f>
        <v>270000</v>
      </c>
      <c r="G24" s="59">
        <f>SUM(G20:G23)</f>
        <v>75000</v>
      </c>
      <c r="H24" s="59">
        <f>SUM(H20:H23)</f>
        <v>0</v>
      </c>
      <c r="I24" s="57"/>
    </row>
    <row r="25" spans="1:8" ht="18" customHeight="1">
      <c r="A25" s="19"/>
      <c r="B25" s="19"/>
      <c r="C25" s="19"/>
      <c r="D25" s="19"/>
      <c r="E25" s="23"/>
      <c r="F25" s="23"/>
      <c r="G25" s="23"/>
      <c r="H25" s="23"/>
    </row>
    <row r="26" spans="1:8" ht="18" customHeight="1" thickBot="1">
      <c r="A26" s="48" t="s">
        <v>8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4"/>
      <c r="B27" s="35"/>
      <c r="C27" s="45"/>
      <c r="D27" s="46"/>
      <c r="E27" s="36">
        <v>2013</v>
      </c>
      <c r="F27" s="36">
        <v>2014</v>
      </c>
      <c r="G27" s="37">
        <v>2015</v>
      </c>
      <c r="H27" s="38">
        <v>2016</v>
      </c>
      <c r="I27" s="28"/>
      <c r="J27" s="28"/>
    </row>
    <row r="28" spans="1:10" ht="18" customHeight="1">
      <c r="A28" s="39" t="s">
        <v>18</v>
      </c>
      <c r="B28" s="20"/>
      <c r="C28" s="26"/>
      <c r="D28" s="27"/>
      <c r="E28" s="62">
        <f>71500+89725</f>
        <v>161225</v>
      </c>
      <c r="F28" s="62">
        <f>143000+89725</f>
        <v>232725</v>
      </c>
      <c r="G28" s="62">
        <v>72000</v>
      </c>
      <c r="H28" s="58"/>
      <c r="I28" s="28"/>
      <c r="J28" s="28"/>
    </row>
    <row r="29" spans="1:10" ht="18" customHeight="1">
      <c r="A29" s="39" t="s">
        <v>19</v>
      </c>
      <c r="B29" s="20"/>
      <c r="C29" s="20"/>
      <c r="D29" s="24"/>
      <c r="E29" s="62">
        <v>3000</v>
      </c>
      <c r="F29" s="62">
        <v>6000</v>
      </c>
      <c r="G29" s="32">
        <v>3000</v>
      </c>
      <c r="H29" s="40"/>
      <c r="I29" s="29"/>
      <c r="J29" s="29"/>
    </row>
    <row r="30" spans="1:10" ht="18" customHeight="1">
      <c r="A30" s="39" t="s">
        <v>20</v>
      </c>
      <c r="B30" s="20"/>
      <c r="C30" s="20"/>
      <c r="D30" s="24"/>
      <c r="E30" s="62">
        <v>30775</v>
      </c>
      <c r="F30" s="62">
        <v>31275</v>
      </c>
      <c r="G30" s="32"/>
      <c r="H30" s="40"/>
      <c r="I30" s="29"/>
      <c r="J30" s="29"/>
    </row>
    <row r="31" spans="1:8" ht="18" customHeight="1">
      <c r="A31" s="39"/>
      <c r="B31" s="20"/>
      <c r="C31" s="20"/>
      <c r="D31" s="24"/>
      <c r="E31" s="62"/>
      <c r="F31" s="62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7</v>
      </c>
      <c r="B33" s="43"/>
      <c r="C33" s="43"/>
      <c r="D33" s="47"/>
      <c r="E33" s="59">
        <f>SUM(E28:E32)</f>
        <v>195000</v>
      </c>
      <c r="F33" s="59">
        <f>SUM(F28:F32)</f>
        <v>270000</v>
      </c>
      <c r="G33" s="59">
        <f>SUM(G28:G32)</f>
        <v>75000</v>
      </c>
      <c r="H33" s="59">
        <f>SUM(H28:H32)</f>
        <v>0</v>
      </c>
      <c r="I33" s="30"/>
      <c r="J33" s="30"/>
    </row>
    <row r="34" spans="1:10" ht="18" customHeight="1">
      <c r="A34" s="49" t="s">
        <v>9</v>
      </c>
      <c r="B34" s="19"/>
      <c r="C34" s="19"/>
      <c r="D34" s="19"/>
      <c r="E34" s="23"/>
      <c r="F34" s="23"/>
      <c r="G34" s="23"/>
      <c r="H34" s="23"/>
      <c r="I34" s="30"/>
      <c r="J34" s="30"/>
    </row>
    <row r="35" spans="1:10" ht="13.5">
      <c r="A35" s="19" t="s">
        <v>30</v>
      </c>
      <c r="C35" s="19"/>
      <c r="D35" s="19"/>
      <c r="E35" s="23"/>
      <c r="F35" s="23"/>
      <c r="G35" s="23"/>
      <c r="H35" s="23"/>
      <c r="I35" s="30"/>
      <c r="J35" s="30"/>
    </row>
    <row r="36" spans="1:10" ht="13.5">
      <c r="A36" s="19" t="s">
        <v>31</v>
      </c>
      <c r="C36" s="19"/>
      <c r="D36" s="19"/>
      <c r="E36" s="23"/>
      <c r="F36" s="23"/>
      <c r="G36" s="23"/>
      <c r="H36" s="23"/>
      <c r="I36" s="30"/>
      <c r="J36" s="30"/>
    </row>
    <row r="37" spans="1:8" ht="13.5">
      <c r="A37" s="19" t="s">
        <v>27</v>
      </c>
      <c r="C37" s="19"/>
      <c r="D37" s="19"/>
      <c r="E37" s="19"/>
      <c r="F37" s="19"/>
      <c r="G37" s="19"/>
      <c r="H37" s="19"/>
    </row>
    <row r="38" spans="1:8" ht="13.5">
      <c r="A38" s="60" t="s">
        <v>32</v>
      </c>
      <c r="B38" s="19"/>
      <c r="C38" s="19"/>
      <c r="D38" s="19"/>
      <c r="E38" s="23"/>
      <c r="F38" s="23"/>
      <c r="G38" s="23"/>
      <c r="H38" s="23"/>
    </row>
    <row r="39" ht="13.5">
      <c r="A39" s="19" t="s">
        <v>33</v>
      </c>
    </row>
    <row r="40" ht="13.5">
      <c r="A40" s="60" t="s">
        <v>28</v>
      </c>
    </row>
    <row r="41" ht="13.5">
      <c r="A41" s="63" t="s">
        <v>29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Jillian Andrews</cp:lastModifiedBy>
  <cp:lastPrinted>2013-10-02T17:22:41Z</cp:lastPrinted>
  <dcterms:created xsi:type="dcterms:W3CDTF">1999-06-02T23:29:55Z</dcterms:created>
  <dcterms:modified xsi:type="dcterms:W3CDTF">2013-10-02T18:30:42Z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  <property fmtid="{D5CDD505-2E9C-101B-9397-08002B2CF9AE}" pid="4" name="Type of Document">
    <vt:lpwstr>Supplemental Request</vt:lpwstr>
  </property>
</Properties>
</file>