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5.xml" ContentType="application/vnd.openxmlformats-officedocument.customXmlProperties+xml"/>
  <Override PartName="/customXml/itemProps3.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18522"/>
  <workbookPr codeName="ThisWorkbook" defaultThemeVersion="124226"/>
  <bookViews>
    <workbookView xWindow="0" yWindow="0" windowWidth="28800" windowHeight="12435" activeTab="0"/>
  </bookViews>
  <sheets>
    <sheet name="PSERN Fiscal Note" sheetId="1" r:id="rId1"/>
  </sheets>
  <definedNames>
    <definedName name="_xlnm.Print_Area" localSheetId="0">'PSERN Fiscal Note'!$A$1:$S$119</definedName>
  </definedNames>
  <calcPr calcId="171026"/>
</workbook>
</file>

<file path=xl/comments1.xml><?xml version="1.0" encoding="utf-8"?>
<comments xmlns="http://schemas.openxmlformats.org/spreadsheetml/2006/main">
  <authors>
    <author>Blizinsky, Marlin</author>
  </authors>
  <commentList>
    <comment ref="H38" authorId="0">
      <text>
        <r>
          <rPr>
            <b/>
            <sz val="9"/>
            <rFont val="Tahoma"/>
            <family val="2"/>
          </rPr>
          <t>Jang, Young:</t>
        </r>
        <r>
          <rPr>
            <sz val="9"/>
            <rFont val="Tahoma"/>
            <family val="2"/>
          </rPr>
          <t xml:space="preserve">
Rent starts 11/1/17; Utilities start 11/1/17</t>
        </r>
      </text>
    </comment>
  </commentList>
</comments>
</file>

<file path=xl/sharedStrings.xml><?xml version="1.0" encoding="utf-8"?>
<sst xmlns="http://schemas.openxmlformats.org/spreadsheetml/2006/main" count="137" uniqueCount="82">
  <si>
    <r>
      <t xml:space="preserve">KING COUNTY FISCAL NOTE </t>
    </r>
    <r>
      <rPr>
        <b/>
        <i/>
        <sz val="14"/>
        <color theme="1"/>
        <rFont val="Univers"/>
        <family val="2"/>
      </rPr>
      <t>- Property License and Sales</t>
    </r>
  </si>
  <si>
    <t>GENERAL TRANSACTION INFORMATION</t>
  </si>
  <si>
    <t xml:space="preserve">Ordinance/Motion:  </t>
  </si>
  <si>
    <t>Ordinance</t>
  </si>
  <si>
    <t xml:space="preserve">Title:   </t>
  </si>
  <si>
    <t>Northeast PSERN License</t>
  </si>
  <si>
    <t>Transaction Duration:</t>
  </si>
  <si>
    <t>25 years</t>
  </si>
  <si>
    <t xml:space="preserve">Affected Agency/Agencies:   </t>
  </si>
  <si>
    <t>KCIT and FMD/Real Estate Services</t>
  </si>
  <si>
    <t>Fair Market Value:</t>
  </si>
  <si>
    <t>Not Applicable</t>
  </si>
  <si>
    <t xml:space="preserve">Note Prepared By:  </t>
  </si>
  <si>
    <t>Young Jang</t>
  </si>
  <si>
    <t>Date Prepared:</t>
  </si>
  <si>
    <t>Legal Transaction Type:</t>
  </si>
  <si>
    <t>New License</t>
  </si>
  <si>
    <t xml:space="preserve">Note Reviewed By:   </t>
  </si>
  <si>
    <t>Mike Morrison</t>
  </si>
  <si>
    <t>Fiscal Transaction Type:</t>
  </si>
  <si>
    <t>Standalone Ordinance</t>
  </si>
  <si>
    <t>Description of Request:</t>
  </si>
  <si>
    <t>License for PSERN Northeast site</t>
  </si>
  <si>
    <t>FINANCIAL IMPACTS</t>
  </si>
  <si>
    <t>Part 1 - Net Present Value Analysis Results</t>
  </si>
  <si>
    <r>
      <t xml:space="preserve">Net Present Value to King County 
(all impacts): </t>
    </r>
    <r>
      <rPr>
        <b/>
        <vertAlign val="superscript"/>
        <sz val="10.5"/>
        <rFont val="Univers"/>
        <family val="2"/>
      </rPr>
      <t>1</t>
    </r>
  </si>
  <si>
    <t>NA</t>
  </si>
  <si>
    <r>
      <t>Net Present Value to Primary Impacted Agency 
(customer of transaction):</t>
    </r>
    <r>
      <rPr>
        <b/>
        <vertAlign val="superscript"/>
        <sz val="10.5"/>
        <rFont val="Univers"/>
        <family val="2"/>
      </rPr>
      <t xml:space="preserve">  1</t>
    </r>
  </si>
  <si>
    <t>Part 2 - Revenue and Expenditure Impacts</t>
  </si>
  <si>
    <r>
      <t xml:space="preserve">As of the preparation date of this fiscal note, the impact of the above legislation on the </t>
    </r>
    <r>
      <rPr>
        <b/>
        <u val="single"/>
        <sz val="10.5"/>
        <rFont val="Univers"/>
        <family val="2"/>
      </rPr>
      <t>financial affairs</t>
    </r>
    <r>
      <rPr>
        <sz val="10.5"/>
        <rFont val="Univers"/>
        <family val="2"/>
      </rPr>
      <t xml:space="preserve"> of King County is</t>
    </r>
    <r>
      <rPr>
        <i/>
        <sz val="10.5"/>
        <rFont val="Univers"/>
        <family val="2"/>
      </rPr>
      <t xml:space="preserve"> estimated </t>
    </r>
    <r>
      <rPr>
        <sz val="10.5"/>
        <rFont val="Univers"/>
        <family val="2"/>
      </rPr>
      <t xml:space="preserve">to be as indicated below: </t>
    </r>
  </si>
  <si>
    <t xml:space="preserve">Revenue to: </t>
  </si>
  <si>
    <t>Appropriation Unit</t>
  </si>
  <si>
    <t xml:space="preserve">Appr. Number </t>
  </si>
  <si>
    <t xml:space="preserve">Department </t>
  </si>
  <si>
    <t>Fund Number</t>
  </si>
  <si>
    <t>Project Number</t>
  </si>
  <si>
    <t>Revenue Account Code 
and Source/Description</t>
  </si>
  <si>
    <t>Sum of Revenues Prior to 2015</t>
  </si>
  <si>
    <t>2017/2018</t>
  </si>
  <si>
    <t>2019/2020</t>
  </si>
  <si>
    <t>2021/2022</t>
  </si>
  <si>
    <t xml:space="preserve">Sum of Outyear Impacts </t>
  </si>
  <si>
    <t>PSERN Capital Fund</t>
  </si>
  <si>
    <t>KCIT</t>
  </si>
  <si>
    <r>
      <t xml:space="preserve">31111 PSERN Property Tax Levy </t>
    </r>
    <r>
      <rPr>
        <vertAlign val="superscript"/>
        <sz val="10.5"/>
        <rFont val="Univers"/>
        <family val="2"/>
      </rPr>
      <t>2</t>
    </r>
  </si>
  <si>
    <t xml:space="preserve">TOTAL </t>
  </si>
  <si>
    <r>
      <t>Expenditures from:</t>
    </r>
    <r>
      <rPr>
        <sz val="10.5"/>
        <rFont val="Univers"/>
        <family val="2"/>
      </rPr>
      <t xml:space="preserve"> </t>
    </r>
  </si>
  <si>
    <t>Appropriation Unit/Expenditure Type</t>
  </si>
  <si>
    <t>Department</t>
  </si>
  <si>
    <t>Expenditure Notes</t>
  </si>
  <si>
    <r>
      <t xml:space="preserve">Sum of Outyear Impacts </t>
    </r>
    <r>
      <rPr>
        <vertAlign val="superscript"/>
        <sz val="10.5"/>
        <rFont val="Univers"/>
        <family val="2"/>
      </rPr>
      <t>3</t>
    </r>
  </si>
  <si>
    <t>Real Estate Services Labor Costs</t>
  </si>
  <si>
    <t>King County Project Management</t>
  </si>
  <si>
    <r>
      <t xml:space="preserve">License Payments/Associated O&amp;M </t>
    </r>
    <r>
      <rPr>
        <vertAlign val="superscript"/>
        <sz val="10.5"/>
        <color theme="1"/>
        <rFont val="Univers"/>
        <family val="2"/>
      </rPr>
      <t>4</t>
    </r>
  </si>
  <si>
    <t>Rent/O&amp;M</t>
  </si>
  <si>
    <t>Service Costs (Appraisal, Title, Move)</t>
  </si>
  <si>
    <t>Tenant and Other Improvements</t>
  </si>
  <si>
    <t>Civil improvements</t>
  </si>
  <si>
    <t xml:space="preserve"> </t>
  </si>
  <si>
    <t>10% Art for General Fund Transactions</t>
  </si>
  <si>
    <t>Other Transaction Costs</t>
  </si>
  <si>
    <t>SUBTOTAL</t>
  </si>
  <si>
    <t>License Payments/Associated O&amp;M</t>
  </si>
  <si>
    <t>Lease Payments/Associated O&amp;M</t>
  </si>
  <si>
    <t>TOTAL</t>
  </si>
  <si>
    <t>APPROPRIATION IMPACTS</t>
  </si>
  <si>
    <r>
      <t xml:space="preserve">As of the preparation date of this fiscal note, the impact of the above legislation on the </t>
    </r>
    <r>
      <rPr>
        <b/>
        <u val="single"/>
        <sz val="10.5"/>
        <rFont val="Univers"/>
        <family val="2"/>
      </rPr>
      <t>budget appropriation</t>
    </r>
    <r>
      <rPr>
        <sz val="10.5"/>
        <rFont val="Univers"/>
        <family val="2"/>
      </rPr>
      <t xml:space="preserve"> of King County is </t>
    </r>
    <r>
      <rPr>
        <i/>
        <sz val="10.5"/>
        <rFont val="Univers"/>
        <family val="2"/>
      </rPr>
      <t>estimated</t>
    </r>
    <r>
      <rPr>
        <sz val="10.5"/>
        <rFont val="Univers"/>
        <family val="2"/>
      </rPr>
      <t xml:space="preserve"> to be as indicated below: </t>
    </r>
    <r>
      <rPr>
        <vertAlign val="superscript"/>
        <sz val="10.5"/>
        <rFont val="Univers"/>
        <family val="2"/>
      </rPr>
      <t>5</t>
    </r>
  </si>
  <si>
    <t>Appr. Number</t>
  </si>
  <si>
    <t>Appropriation Notes</t>
  </si>
  <si>
    <t>Total 6-Year CIP Outyear Planning Level Costs</t>
  </si>
  <si>
    <t>Allocation Change</t>
  </si>
  <si>
    <t>Assumption and Additional Notes:</t>
  </si>
  <si>
    <t>1.</t>
  </si>
  <si>
    <t>A NPV analysis was not performed because the license site location selection process is based primarily on the criteria of radio coverage optimization.</t>
  </si>
  <si>
    <t>2.</t>
  </si>
  <si>
    <t>According to the PSERN project plan the responsibiity for license cost payment after the 2020 completion of the PSERN project will be transferred from the PSERN project to the non-County radio system operators.</t>
  </si>
  <si>
    <t>3.</t>
  </si>
  <si>
    <t>According to the PSERN project plan the license, operating and maintenance costs will be paid using the levy proceeds.  The license, operating and maintenance costs will be transferred from the PSERN Project to the non-County radio system operators after the 2020 completion of the Project.</t>
  </si>
  <si>
    <t>4.</t>
  </si>
  <si>
    <t>All amounts are rounded up to the next dollar amount.</t>
  </si>
  <si>
    <t>5.</t>
  </si>
  <si>
    <t>Assumes that rent will begin November 1, 2017 and increase by 2% per year beginning on the second January 1st after King County commences construction at the site. Utilities start on November 1, 2017 and increase by 3% annually.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</si>
</sst>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44" formatCode="_(&quot;$&quot;* #,##0.00_);_(&quot;$&quot;* \(#,##0.00\);_(&quot;$&quot;* &quot;-&quot;??_);_(@_)"/>
    <numFmt numFmtId="164" formatCode="_(&quot;$&quot;* #,##0_);_(&quot;$&quot;* \(#,##0\);_(&quot;$&quot;* &quot;-&quot;??_);_(@_)"/>
    <numFmt numFmtId="165" formatCode="&quot;$&quot;#,##0"/>
  </numFmts>
  <fonts count="32">
    <font>
      <sz val="10"/>
      <name val="Arial"/>
      <family val="2"/>
    </font>
    <font>
      <sz val="10.5"/>
      <name val="Univers"/>
      <family val="2"/>
    </font>
    <font>
      <b/>
      <sz val="10.5"/>
      <name val="Univers"/>
      <family val="2"/>
    </font>
    <font>
      <b/>
      <sz val="12"/>
      <name val="Univers"/>
      <family val="2"/>
    </font>
    <font>
      <b/>
      <sz val="14"/>
      <name val="Univers"/>
      <family val="2"/>
    </font>
    <font>
      <i/>
      <sz val="10.5"/>
      <name val="Univers"/>
      <family val="2"/>
    </font>
    <font>
      <b/>
      <u val="single"/>
      <sz val="10.5"/>
      <name val="Univers"/>
      <family val="2"/>
    </font>
    <font>
      <sz val="10"/>
      <name val="Univers"/>
      <family val="2"/>
    </font>
    <font>
      <vertAlign val="superscript"/>
      <sz val="10.5"/>
      <name val="Univers"/>
      <family val="2"/>
    </font>
    <font>
      <strike/>
      <sz val="10.5"/>
      <name val="Univers"/>
      <family val="2"/>
    </font>
    <font>
      <sz val="10.5"/>
      <name val="Arial"/>
      <family val="2"/>
    </font>
    <font>
      <b/>
      <vertAlign val="superscript"/>
      <sz val="10.5"/>
      <name val="Univers"/>
      <family val="2"/>
    </font>
    <font>
      <b/>
      <sz val="11"/>
      <name val="Univers"/>
      <family val="2"/>
    </font>
    <font>
      <sz val="10.5"/>
      <color rgb="FFFF0000"/>
      <name val="Univers"/>
      <family val="2"/>
    </font>
    <font>
      <i/>
      <sz val="10"/>
      <color theme="3" tint="0.39998000860214233"/>
      <name val="Univers"/>
      <family val="2"/>
    </font>
    <font>
      <sz val="10.5"/>
      <color theme="1"/>
      <name val="Univers"/>
      <family val="2"/>
    </font>
    <font>
      <b/>
      <sz val="10.5"/>
      <color theme="1"/>
      <name val="Univers"/>
      <family val="2"/>
    </font>
    <font>
      <i/>
      <sz val="10"/>
      <color theme="4"/>
      <name val="Arial"/>
      <family val="2"/>
    </font>
    <font>
      <sz val="10"/>
      <color theme="1"/>
      <name val="Arial"/>
      <family val="2"/>
    </font>
    <font>
      <b/>
      <sz val="14"/>
      <color theme="1"/>
      <name val="Univers"/>
      <family val="2"/>
    </font>
    <font>
      <b/>
      <i/>
      <sz val="14"/>
      <color theme="1"/>
      <name val="Univers"/>
      <family val="2"/>
    </font>
    <font>
      <i/>
      <sz val="10.5"/>
      <color theme="1"/>
      <name val="Univers"/>
      <family val="2"/>
    </font>
    <font>
      <b/>
      <i/>
      <sz val="10.5"/>
      <color theme="1"/>
      <name val="Univers"/>
      <family val="2"/>
    </font>
    <font>
      <i/>
      <u val="single"/>
      <sz val="10.5"/>
      <name val="Univers"/>
      <family val="2"/>
    </font>
    <font>
      <vertAlign val="superscript"/>
      <sz val="10.5"/>
      <color theme="1"/>
      <name val="Univers"/>
      <family val="2"/>
    </font>
    <font>
      <sz val="9"/>
      <name val="Tahoma"/>
      <family val="2"/>
    </font>
    <font>
      <b/>
      <sz val="9"/>
      <name val="Tahoma"/>
      <family val="2"/>
    </font>
    <font>
      <sz val="10.5"/>
      <name val="Uni"/>
      <family val="2"/>
    </font>
    <font>
      <b/>
      <sz val="10.5"/>
      <name val="Uni"/>
      <family val="2"/>
    </font>
    <font>
      <b/>
      <sz val="10"/>
      <name val="Univers"/>
      <family val="2"/>
    </font>
    <font>
      <sz val="10"/>
      <color rgb="FF000000"/>
      <name val="Univers"/>
      <family val="2"/>
    </font>
    <font>
      <b/>
      <sz val="8"/>
      <name val="Arial"/>
      <family val="2"/>
    </font>
  </fonts>
  <fills count="5">
    <fill>
      <patternFill/>
    </fill>
    <fill>
      <patternFill patternType="gray125"/>
    </fill>
    <fill>
      <patternFill patternType="solid">
        <fgColor theme="1" tint="0.49998000264167786"/>
        <bgColor indexed="64"/>
      </patternFill>
    </fill>
    <fill>
      <patternFill patternType="solid">
        <fgColor theme="0"/>
        <bgColor indexed="64"/>
      </patternFill>
    </fill>
    <fill>
      <patternFill patternType="solid">
        <fgColor theme="0" tint="-0.1499900072813034"/>
        <bgColor indexed="64"/>
      </patternFill>
    </fill>
  </fills>
  <borders count="53">
    <border>
      <left/>
      <right/>
      <top/>
      <bottom/>
      <diagonal/>
    </border>
    <border>
      <left style="medium"/>
      <right/>
      <top style="thin"/>
      <bottom style="medium"/>
    </border>
    <border>
      <left/>
      <right/>
      <top style="thin"/>
      <bottom style="medium"/>
    </border>
    <border>
      <left style="thin"/>
      <right style="thin"/>
      <top style="thin"/>
      <bottom style="medium"/>
    </border>
    <border>
      <left/>
      <right/>
      <top/>
      <bottom style="thin"/>
    </border>
    <border>
      <left style="thin"/>
      <right style="thin"/>
      <top/>
      <bottom style="thin"/>
    </border>
    <border>
      <left style="thin"/>
      <right/>
      <top/>
      <bottom style="thin"/>
    </border>
    <border>
      <left style="medium"/>
      <right/>
      <top/>
      <bottom style="thin"/>
    </border>
    <border>
      <left style="medium"/>
      <right/>
      <top style="thin"/>
      <bottom style="thin"/>
    </border>
    <border>
      <left/>
      <right style="thin"/>
      <top style="thin"/>
      <bottom style="thin"/>
    </border>
    <border>
      <left/>
      <right style="thin"/>
      <top/>
      <bottom style="thin"/>
    </border>
    <border>
      <left style="thin"/>
      <right style="medium"/>
      <top/>
      <bottom style="thin"/>
    </border>
    <border>
      <left style="medium"/>
      <right/>
      <top style="thin"/>
      <bottom/>
    </border>
    <border>
      <left/>
      <right/>
      <top style="thin"/>
      <bottom/>
    </border>
    <border>
      <left/>
      <right style="thin"/>
      <top style="thin"/>
      <bottom/>
    </border>
    <border>
      <left style="thin"/>
      <right style="thin"/>
      <top style="thin"/>
      <bottom/>
    </border>
    <border>
      <left style="medium"/>
      <right/>
      <top/>
      <bottom/>
    </border>
    <border>
      <left style="thin"/>
      <right style="thin"/>
      <top style="thin"/>
      <bottom style="thin"/>
    </border>
    <border>
      <left style="thin"/>
      <right style="medium"/>
      <top style="thin"/>
      <bottom style="thin"/>
    </border>
    <border>
      <left/>
      <right/>
      <top style="thin"/>
      <bottom style="thin"/>
    </border>
    <border>
      <left style="thin"/>
      <right style="medium"/>
      <top style="thin"/>
      <bottom/>
    </border>
    <border>
      <left style="medium"/>
      <right/>
      <top style="medium"/>
      <bottom style="medium"/>
    </border>
    <border>
      <left/>
      <right/>
      <top style="medium"/>
      <bottom style="medium"/>
    </border>
    <border>
      <left style="thin"/>
      <right style="thin"/>
      <top style="medium"/>
      <bottom style="medium"/>
    </border>
    <border>
      <left/>
      <right style="thin"/>
      <top style="medium"/>
      <bottom/>
    </border>
    <border>
      <left/>
      <right style="thin"/>
      <top/>
      <bottom style="medium"/>
    </border>
    <border>
      <left/>
      <right style="thin"/>
      <top/>
      <bottom/>
    </border>
    <border>
      <left/>
      <right style="thin"/>
      <top style="thin"/>
      <bottom style="medium"/>
    </border>
    <border>
      <left style="thin"/>
      <right/>
      <top style="thin"/>
      <bottom style="thin"/>
    </border>
    <border>
      <left/>
      <right style="medium"/>
      <top/>
      <bottom/>
    </border>
    <border>
      <left style="thin"/>
      <right style="medium"/>
      <top style="thin"/>
      <bottom style="medium"/>
    </border>
    <border>
      <left style="thin"/>
      <right style="thin"/>
      <top style="medium"/>
      <bottom/>
    </border>
    <border>
      <left style="thin"/>
      <right style="thin"/>
      <top/>
      <bottom style="medium"/>
    </border>
    <border>
      <left/>
      <right style="medium"/>
      <top style="medium"/>
      <bottom style="medium"/>
    </border>
    <border>
      <left style="thin"/>
      <right style="thin"/>
      <top/>
      <bottom/>
    </border>
    <border>
      <left style="thin"/>
      <right/>
      <top/>
      <bottom/>
    </border>
    <border>
      <left style="thin"/>
      <right style="medium"/>
      <top/>
      <bottom/>
    </border>
    <border>
      <left/>
      <right/>
      <top style="medium"/>
      <bottom/>
    </border>
    <border>
      <left/>
      <right style="medium"/>
      <top style="medium"/>
      <bottom/>
    </border>
    <border>
      <left style="medium"/>
      <right/>
      <top style="medium"/>
      <bottom/>
    </border>
    <border>
      <left/>
      <right/>
      <top style="double"/>
      <bottom style="double"/>
    </border>
    <border>
      <left/>
      <right/>
      <top/>
      <bottom style="medium"/>
    </border>
    <border>
      <left/>
      <right style="medium"/>
      <top/>
      <bottom style="medium"/>
    </border>
    <border>
      <left style="medium"/>
      <right/>
      <top style="medium"/>
      <bottom style="thin"/>
    </border>
    <border>
      <left/>
      <right style="medium"/>
      <top style="medium"/>
      <bottom style="thin"/>
    </border>
    <border>
      <left/>
      <right style="medium"/>
      <top style="thin"/>
      <bottom style="thin"/>
    </border>
    <border>
      <left style="medium"/>
      <right/>
      <top/>
      <bottom style="medium"/>
    </border>
    <border>
      <left style="thin"/>
      <right style="medium"/>
      <top style="medium"/>
      <bottom/>
    </border>
    <border>
      <left style="thin"/>
      <right style="medium"/>
      <top/>
      <bottom style="medium"/>
    </border>
    <border>
      <left/>
      <right style="thin">
        <color theme="0"/>
      </right>
      <top/>
      <bottom/>
    </border>
    <border>
      <left/>
      <right style="thin">
        <color theme="0"/>
      </right>
      <top/>
      <bottom style="medium"/>
    </border>
    <border>
      <left/>
      <right/>
      <top style="medium"/>
      <bottom style="thin"/>
    </border>
    <border>
      <left/>
      <right style="thin"/>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46">
    <xf numFmtId="0" fontId="0" fillId="0" borderId="0" xfId="0"/>
    <xf numFmtId="0" fontId="0" fillId="0" borderId="0" xfId="0" applyAlignment="1">
      <alignment/>
    </xf>
    <xf numFmtId="0" fontId="1" fillId="0" borderId="0" xfId="0" applyFont="1" applyBorder="1"/>
    <xf numFmtId="0" fontId="1" fillId="0" borderId="0" xfId="0" applyFont="1"/>
    <xf numFmtId="3" fontId="1" fillId="0" borderId="0" xfId="0" applyNumberFormat="1" applyFont="1"/>
    <xf numFmtId="3" fontId="0" fillId="0" borderId="0" xfId="0" applyNumberFormat="1"/>
    <xf numFmtId="0" fontId="1" fillId="0" borderId="1" xfId="0" applyFont="1" applyBorder="1"/>
    <xf numFmtId="0" fontId="1" fillId="0" borderId="2" xfId="0" applyFont="1" applyBorder="1"/>
    <xf numFmtId="0" fontId="1" fillId="0" borderId="3" xfId="0" applyFont="1" applyBorder="1"/>
    <xf numFmtId="0" fontId="2" fillId="0" borderId="0" xfId="0" applyFont="1" applyBorder="1"/>
    <xf numFmtId="0" fontId="2" fillId="0" borderId="0" xfId="0" applyFont="1"/>
    <xf numFmtId="0" fontId="0" fillId="0" borderId="0" xfId="0" applyAlignment="1">
      <alignment horizontal="left"/>
    </xf>
    <xf numFmtId="0" fontId="1" fillId="0" borderId="0" xfId="0" applyFont="1" applyFill="1" applyBorder="1" applyAlignment="1">
      <alignment horizontal="left"/>
    </xf>
    <xf numFmtId="0" fontId="1" fillId="0" borderId="4" xfId="0" applyFont="1" applyBorder="1"/>
    <xf numFmtId="0" fontId="1" fillId="0" borderId="5" xfId="0" applyFont="1" applyBorder="1" applyAlignment="1">
      <alignment horizontal="center"/>
    </xf>
    <xf numFmtId="0" fontId="1" fillId="0" borderId="6" xfId="0" applyFont="1" applyBorder="1" applyAlignment="1">
      <alignment horizontal="center"/>
    </xf>
    <xf numFmtId="0" fontId="13" fillId="0" borderId="7" xfId="0" applyFont="1" applyBorder="1"/>
    <xf numFmtId="0" fontId="1" fillId="0" borderId="5" xfId="0" applyFont="1" applyBorder="1" applyAlignment="1">
      <alignment horizontal="center" wrapText="1"/>
    </xf>
    <xf numFmtId="0" fontId="13" fillId="0" borderId="4" xfId="0" applyFont="1" applyBorder="1"/>
    <xf numFmtId="0" fontId="13" fillId="0" borderId="8" xfId="0" applyFont="1" applyBorder="1"/>
    <xf numFmtId="0" fontId="1" fillId="0" borderId="9" xfId="0" applyFont="1" applyBorder="1"/>
    <xf numFmtId="0" fontId="1" fillId="0" borderId="3" xfId="0" applyFont="1" applyFill="1" applyBorder="1"/>
    <xf numFmtId="0" fontId="1" fillId="0" borderId="10" xfId="0" applyFont="1" applyBorder="1"/>
    <xf numFmtId="0" fontId="1" fillId="0" borderId="5" xfId="0" applyFont="1" applyFill="1" applyBorder="1" applyAlignment="1">
      <alignment horizontal="center"/>
    </xf>
    <xf numFmtId="0" fontId="1" fillId="0" borderId="5" xfId="0" applyFont="1" applyFill="1" applyBorder="1" applyAlignment="1">
      <alignment horizontal="right"/>
    </xf>
    <xf numFmtId="0" fontId="1" fillId="0" borderId="11" xfId="0" applyFont="1" applyFill="1" applyBorder="1" applyAlignment="1">
      <alignment horizontal="right"/>
    </xf>
    <xf numFmtId="0" fontId="13" fillId="0" borderId="12" xfId="0" applyFont="1" applyBorder="1"/>
    <xf numFmtId="0" fontId="13" fillId="0" borderId="13" xfId="0" applyFont="1" applyBorder="1"/>
    <xf numFmtId="0" fontId="1" fillId="0" borderId="14" xfId="0" applyFont="1" applyBorder="1"/>
    <xf numFmtId="0" fontId="1" fillId="0" borderId="15" xfId="0" applyFont="1" applyFill="1" applyBorder="1" applyAlignment="1">
      <alignment horizontal="center"/>
    </xf>
    <xf numFmtId="0" fontId="1" fillId="0" borderId="16" xfId="0" applyFont="1" applyBorder="1"/>
    <xf numFmtId="0" fontId="1" fillId="0" borderId="5" xfId="0" applyFont="1" applyBorder="1"/>
    <xf numFmtId="0" fontId="1" fillId="0" borderId="5" xfId="0" applyFont="1" applyFill="1" applyBorder="1"/>
    <xf numFmtId="0" fontId="1" fillId="0" borderId="0" xfId="0" applyFont="1" applyBorder="1"/>
    <xf numFmtId="0" fontId="1" fillId="0" borderId="17" xfId="0" applyFont="1" applyFill="1" applyBorder="1" applyAlignment="1">
      <alignment horizontal="right"/>
    </xf>
    <xf numFmtId="0" fontId="1" fillId="0" borderId="18" xfId="0" applyFont="1" applyFill="1" applyBorder="1" applyAlignment="1">
      <alignment horizontal="right"/>
    </xf>
    <xf numFmtId="0" fontId="4" fillId="0" borderId="0" xfId="0" applyFont="1" applyAlignment="1">
      <alignment horizontal="center"/>
    </xf>
    <xf numFmtId="0" fontId="1" fillId="0" borderId="0" xfId="0" applyFont="1" applyFill="1" applyBorder="1"/>
    <xf numFmtId="3" fontId="2" fillId="0" borderId="0" xfId="0" applyNumberFormat="1" applyFont="1" applyBorder="1"/>
    <xf numFmtId="0" fontId="13" fillId="0" borderId="3" xfId="0" applyFont="1" applyBorder="1"/>
    <xf numFmtId="0" fontId="1" fillId="2" borderId="17" xfId="0" applyFont="1" applyFill="1" applyBorder="1" applyAlignment="1">
      <alignment horizontal="center"/>
    </xf>
    <xf numFmtId="0" fontId="13" fillId="0" borderId="6" xfId="0" applyFont="1" applyBorder="1" applyAlignment="1">
      <alignment horizontal="left" wrapText="1"/>
    </xf>
    <xf numFmtId="0" fontId="1" fillId="0" borderId="17" xfId="0" applyFont="1" applyFill="1" applyBorder="1" applyAlignment="1">
      <alignment horizontal="left"/>
    </xf>
    <xf numFmtId="0" fontId="0" fillId="0" borderId="0" xfId="0" applyFont="1"/>
    <xf numFmtId="0" fontId="15" fillId="0" borderId="19" xfId="0" applyFont="1" applyBorder="1"/>
    <xf numFmtId="0" fontId="17" fillId="0" borderId="0" xfId="0" applyFont="1"/>
    <xf numFmtId="0" fontId="0" fillId="0" borderId="0" xfId="0" applyFont="1" applyAlignment="1" quotePrefix="1">
      <alignment horizontal="center"/>
    </xf>
    <xf numFmtId="0" fontId="13" fillId="0" borderId="16" xfId="0" applyFont="1" applyBorder="1"/>
    <xf numFmtId="0" fontId="13" fillId="0" borderId="0" xfId="0" applyFont="1" applyBorder="1"/>
    <xf numFmtId="164" fontId="2" fillId="0" borderId="15" xfId="16" applyNumberFormat="1" applyFont="1" applyBorder="1"/>
    <xf numFmtId="164" fontId="2" fillId="0" borderId="20" xfId="16" applyNumberFormat="1" applyFont="1" applyBorder="1"/>
    <xf numFmtId="164" fontId="16" fillId="0" borderId="3" xfId="16" applyNumberFormat="1" applyFont="1" applyBorder="1"/>
    <xf numFmtId="0" fontId="1" fillId="0" borderId="0" xfId="0" applyFont="1" applyAlignment="1" quotePrefix="1">
      <alignment vertical="top" wrapText="1"/>
    </xf>
    <xf numFmtId="0" fontId="1" fillId="0" borderId="0" xfId="0" applyFont="1" applyAlignment="1" quotePrefix="1">
      <alignment vertical="top"/>
    </xf>
    <xf numFmtId="0" fontId="10" fillId="0" borderId="0" xfId="0" applyFont="1" applyFill="1" applyAlignment="1" quotePrefix="1">
      <alignment vertical="top"/>
    </xf>
    <xf numFmtId="44" fontId="1" fillId="0" borderId="0" xfId="16" applyFont="1"/>
    <xf numFmtId="0" fontId="1" fillId="0" borderId="19" xfId="0" applyFont="1" applyFill="1" applyBorder="1"/>
    <xf numFmtId="0" fontId="1" fillId="0" borderId="17" xfId="0" applyFont="1" applyFill="1" applyBorder="1" applyAlignment="1">
      <alignment horizontal="center"/>
    </xf>
    <xf numFmtId="164" fontId="1" fillId="0" borderId="17" xfId="16" applyNumberFormat="1" applyFont="1" applyFill="1" applyBorder="1" applyAlignment="1">
      <alignment horizontal="left"/>
    </xf>
    <xf numFmtId="0" fontId="1" fillId="0" borderId="4" xfId="0" applyFont="1" applyFill="1" applyBorder="1"/>
    <xf numFmtId="1" fontId="15" fillId="0" borderId="6" xfId="0" applyNumberFormat="1" applyFont="1" applyFill="1" applyBorder="1" applyAlignment="1">
      <alignment horizontal="center" wrapText="1"/>
    </xf>
    <xf numFmtId="164" fontId="1" fillId="0" borderId="5" xfId="16" applyNumberFormat="1" applyFont="1" applyFill="1" applyBorder="1" applyAlignment="1">
      <alignment horizontal="left"/>
    </xf>
    <xf numFmtId="164" fontId="1" fillId="0" borderId="17" xfId="16" applyNumberFormat="1" applyFont="1" applyFill="1" applyBorder="1"/>
    <xf numFmtId="164" fontId="7" fillId="0" borderId="17" xfId="16" applyNumberFormat="1" applyFont="1" applyFill="1" applyBorder="1" applyAlignment="1">
      <alignment horizontal="center"/>
    </xf>
    <xf numFmtId="164" fontId="7" fillId="0" borderId="18" xfId="16" applyNumberFormat="1" applyFont="1" applyFill="1" applyBorder="1" applyAlignment="1">
      <alignment horizontal="center"/>
    </xf>
    <xf numFmtId="0" fontId="1" fillId="0" borderId="8" xfId="0" applyNumberFormat="1" applyFont="1" applyFill="1" applyBorder="1"/>
    <xf numFmtId="49" fontId="1" fillId="0" borderId="19" xfId="0" applyNumberFormat="1" applyFont="1" applyFill="1" applyBorder="1"/>
    <xf numFmtId="49" fontId="1" fillId="0" borderId="13" xfId="0" applyNumberFormat="1" applyFont="1" applyFill="1" applyBorder="1"/>
    <xf numFmtId="0" fontId="1" fillId="0" borderId="7" xfId="0" applyNumberFormat="1" applyFont="1" applyFill="1" applyBorder="1"/>
    <xf numFmtId="2" fontId="1" fillId="0" borderId="5" xfId="0" applyNumberFormat="1" applyFont="1" applyFill="1" applyBorder="1" applyAlignment="1">
      <alignment horizontal="center"/>
    </xf>
    <xf numFmtId="0" fontId="1" fillId="0" borderId="5" xfId="0" applyNumberFormat="1" applyFont="1" applyFill="1" applyBorder="1" applyAlignment="1">
      <alignment horizontal="center"/>
    </xf>
    <xf numFmtId="0" fontId="1" fillId="0" borderId="21" xfId="0" applyFont="1" applyBorder="1"/>
    <xf numFmtId="0" fontId="9" fillId="0" borderId="22" xfId="0" applyFont="1" applyBorder="1"/>
    <xf numFmtId="0" fontId="1" fillId="0" borderId="22" xfId="0" applyFont="1" applyBorder="1"/>
    <xf numFmtId="0" fontId="1" fillId="0" borderId="23" xfId="0" applyFont="1" applyBorder="1" applyAlignment="1">
      <alignment horizontal="center" wrapText="1"/>
    </xf>
    <xf numFmtId="0" fontId="1" fillId="0" borderId="23" xfId="0" applyFont="1" applyBorder="1" applyAlignment="1">
      <alignment horizontal="center"/>
    </xf>
    <xf numFmtId="0" fontId="1" fillId="0" borderId="11" xfId="0" applyFont="1" applyBorder="1" applyAlignment="1">
      <alignment horizontal="center"/>
    </xf>
    <xf numFmtId="0" fontId="1" fillId="0" borderId="7" xfId="0" applyFont="1" applyFill="1" applyBorder="1"/>
    <xf numFmtId="164" fontId="7" fillId="0" borderId="5" xfId="16" applyNumberFormat="1" applyFont="1" applyFill="1" applyBorder="1" applyAlignment="1">
      <alignment horizontal="center"/>
    </xf>
    <xf numFmtId="44" fontId="1" fillId="0" borderId="17" xfId="16" applyFont="1" applyFill="1" applyBorder="1" applyAlignment="1">
      <alignment horizontal="left"/>
    </xf>
    <xf numFmtId="164" fontId="1" fillId="0" borderId="23" xfId="16" applyNumberFormat="1" applyFont="1" applyBorder="1" applyAlignment="1">
      <alignment horizontal="center" wrapText="1"/>
    </xf>
    <xf numFmtId="1" fontId="1" fillId="0" borderId="5" xfId="0" applyNumberFormat="1" applyFont="1" applyFill="1" applyBorder="1" applyAlignment="1">
      <alignment horizontal="center"/>
    </xf>
    <xf numFmtId="0" fontId="15" fillId="0" borderId="24" xfId="0" applyFont="1" applyBorder="1" applyAlignment="1">
      <alignment horizontal="center" wrapText="1"/>
    </xf>
    <xf numFmtId="0" fontId="15" fillId="0" borderId="25" xfId="0" applyFont="1" applyBorder="1" applyAlignment="1">
      <alignment horizontal="center" wrapText="1"/>
    </xf>
    <xf numFmtId="0" fontId="1" fillId="0" borderId="5" xfId="0" applyFont="1" applyFill="1" applyBorder="1" applyAlignment="1">
      <alignment horizontal="center" wrapText="1"/>
    </xf>
    <xf numFmtId="0" fontId="15" fillId="0" borderId="5" xfId="0" applyNumberFormat="1" applyFont="1" applyFill="1" applyBorder="1" applyAlignment="1">
      <alignment horizontal="center" wrapText="1"/>
    </xf>
    <xf numFmtId="0" fontId="1" fillId="0" borderId="17" xfId="0" applyFont="1" applyFill="1" applyBorder="1" applyAlignment="1">
      <alignment horizontal="center" wrapText="1"/>
    </xf>
    <xf numFmtId="0" fontId="1" fillId="0" borderId="3" xfId="0" applyFont="1" applyBorder="1" applyAlignment="1">
      <alignment wrapText="1"/>
    </xf>
    <xf numFmtId="0" fontId="1" fillId="0" borderId="5" xfId="0" applyNumberFormat="1" applyFont="1" applyFill="1" applyBorder="1" applyAlignment="1">
      <alignment horizontal="center" wrapText="1"/>
    </xf>
    <xf numFmtId="0" fontId="1" fillId="0" borderId="15" xfId="0" applyFont="1" applyFill="1" applyBorder="1" applyAlignment="1">
      <alignment horizontal="center" wrapText="1"/>
    </xf>
    <xf numFmtId="0" fontId="1" fillId="0" borderId="26" xfId="0" applyFont="1" applyFill="1" applyBorder="1" applyAlignment="1">
      <alignment horizontal="center" wrapText="1"/>
    </xf>
    <xf numFmtId="0" fontId="1" fillId="0" borderId="5" xfId="0" applyNumberFormat="1" applyFont="1" applyFill="1" applyBorder="1" applyAlignment="1">
      <alignment horizontal="left" wrapText="1"/>
    </xf>
    <xf numFmtId="0" fontId="1" fillId="0" borderId="15" xfId="0" applyFont="1" applyFill="1" applyBorder="1" applyAlignment="1">
      <alignment horizontal="left" wrapText="1"/>
    </xf>
    <xf numFmtId="0" fontId="1" fillId="0" borderId="26" xfId="0" applyFont="1" applyFill="1" applyBorder="1" applyAlignment="1">
      <alignment wrapText="1"/>
    </xf>
    <xf numFmtId="0" fontId="1" fillId="0" borderId="27" xfId="0" applyFont="1" applyFill="1" applyBorder="1" applyAlignment="1">
      <alignment wrapText="1"/>
    </xf>
    <xf numFmtId="0" fontId="13" fillId="0" borderId="3" xfId="0" applyFont="1" applyFill="1" applyBorder="1" applyAlignment="1">
      <alignment wrapText="1"/>
    </xf>
    <xf numFmtId="0" fontId="2" fillId="0" borderId="2" xfId="0" applyFont="1" applyBorder="1"/>
    <xf numFmtId="0" fontId="16" fillId="0" borderId="2" xfId="0" applyFont="1" applyBorder="1"/>
    <xf numFmtId="0" fontId="15" fillId="0" borderId="0" xfId="0" applyFont="1" applyFill="1" applyBorder="1" applyAlignment="1">
      <alignment horizontal="left"/>
    </xf>
    <xf numFmtId="0" fontId="1" fillId="0" borderId="6" xfId="0" applyFont="1" applyFill="1" applyBorder="1" applyAlignment="1">
      <alignment horizontal="right"/>
    </xf>
    <xf numFmtId="0" fontId="1" fillId="0" borderId="28" xfId="0" applyFont="1" applyFill="1" applyBorder="1" applyAlignment="1">
      <alignment horizontal="right"/>
    </xf>
    <xf numFmtId="44" fontId="1" fillId="0" borderId="0" xfId="16" applyFont="1" applyBorder="1"/>
    <xf numFmtId="44" fontId="2" fillId="0" borderId="0" xfId="16" applyFont="1" applyBorder="1"/>
    <xf numFmtId="0" fontId="0" fillId="0" borderId="29" xfId="0" applyBorder="1"/>
    <xf numFmtId="164" fontId="7" fillId="0" borderId="11" xfId="16" applyNumberFormat="1" applyFont="1" applyFill="1" applyBorder="1" applyAlignment="1">
      <alignment horizontal="center"/>
    </xf>
    <xf numFmtId="164" fontId="16" fillId="0" borderId="30" xfId="16" applyNumberFormat="1" applyFont="1" applyBorder="1"/>
    <xf numFmtId="44" fontId="1" fillId="0" borderId="0" xfId="16" applyFont="1" applyBorder="1" applyAlignment="1">
      <alignment horizontal="center"/>
    </xf>
    <xf numFmtId="3" fontId="1" fillId="0" borderId="0" xfId="0" applyNumberFormat="1" applyFont="1" applyBorder="1" applyAlignment="1">
      <alignment horizontal="center" vertical="center"/>
    </xf>
    <xf numFmtId="0" fontId="15" fillId="2" borderId="31" xfId="0" applyFont="1" applyFill="1" applyBorder="1" applyAlignment="1">
      <alignment horizontal="center"/>
    </xf>
    <xf numFmtId="0" fontId="15" fillId="2" borderId="32" xfId="0" applyFont="1" applyFill="1" applyBorder="1" applyAlignment="1">
      <alignment horizontal="center" wrapText="1"/>
    </xf>
    <xf numFmtId="164" fontId="7" fillId="2" borderId="5" xfId="16" applyNumberFormat="1" applyFont="1" applyFill="1" applyBorder="1" applyAlignment="1">
      <alignment horizontal="center"/>
    </xf>
    <xf numFmtId="164" fontId="16" fillId="2" borderId="3" xfId="16" applyNumberFormat="1" applyFont="1" applyFill="1" applyBorder="1"/>
    <xf numFmtId="0" fontId="23" fillId="0" borderId="0" xfId="0" applyFont="1"/>
    <xf numFmtId="5" fontId="2" fillId="0" borderId="3" xfId="16" applyNumberFormat="1" applyFont="1" applyBorder="1"/>
    <xf numFmtId="3" fontId="1" fillId="0" borderId="5" xfId="0" applyNumberFormat="1" applyFont="1" applyFill="1" applyBorder="1" applyAlignment="1">
      <alignment horizontal="left"/>
    </xf>
    <xf numFmtId="5" fontId="2" fillId="0" borderId="15" xfId="16" applyNumberFormat="1" applyFont="1" applyBorder="1"/>
    <xf numFmtId="5" fontId="7" fillId="0" borderId="18" xfId="16" applyNumberFormat="1" applyFont="1" applyFill="1" applyBorder="1" applyAlignment="1">
      <alignment horizontal="right"/>
    </xf>
    <xf numFmtId="0" fontId="0" fillId="3" borderId="0" xfId="0" applyFill="1"/>
    <xf numFmtId="0" fontId="1" fillId="3" borderId="0" xfId="0" applyFont="1" applyFill="1" applyBorder="1" applyAlignment="1">
      <alignment/>
    </xf>
    <xf numFmtId="0" fontId="15" fillId="3" borderId="0" xfId="0" applyFont="1" applyFill="1" applyBorder="1" applyAlignment="1">
      <alignment horizontal="right"/>
    </xf>
    <xf numFmtId="0" fontId="15" fillId="3" borderId="29" xfId="0" applyFont="1" applyFill="1" applyBorder="1" applyAlignment="1">
      <alignment/>
    </xf>
    <xf numFmtId="164" fontId="15" fillId="3" borderId="0" xfId="16" applyNumberFormat="1" applyFont="1" applyFill="1" applyBorder="1" applyAlignment="1">
      <alignment horizontal="right"/>
    </xf>
    <xf numFmtId="0" fontId="22" fillId="3" borderId="29" xfId="0" applyFont="1" applyFill="1" applyBorder="1" applyAlignment="1">
      <alignment horizontal="left"/>
    </xf>
    <xf numFmtId="14" fontId="15" fillId="3" borderId="0" xfId="0" applyNumberFormat="1" applyFont="1" applyFill="1" applyBorder="1" applyAlignment="1">
      <alignment horizontal="left"/>
    </xf>
    <xf numFmtId="0" fontId="18" fillId="3" borderId="0" xfId="0" applyFont="1" applyFill="1" applyBorder="1"/>
    <xf numFmtId="0" fontId="15" fillId="3" borderId="29" xfId="0" applyFont="1" applyFill="1" applyBorder="1" applyAlignment="1">
      <alignment horizontal="left"/>
    </xf>
    <xf numFmtId="0" fontId="21" fillId="3" borderId="0" xfId="0" applyFont="1" applyFill="1" applyBorder="1"/>
    <xf numFmtId="0" fontId="15" fillId="3" borderId="0" xfId="0" applyFont="1" applyFill="1" applyBorder="1" applyAlignment="1">
      <alignment horizontal="left" vertical="center"/>
    </xf>
    <xf numFmtId="164" fontId="27" fillId="0" borderId="5" xfId="16" applyNumberFormat="1" applyFont="1" applyFill="1" applyBorder="1" applyAlignment="1">
      <alignment horizontal="left"/>
    </xf>
    <xf numFmtId="164" fontId="27" fillId="0" borderId="17" xfId="16" applyNumberFormat="1" applyFont="1" applyFill="1" applyBorder="1" applyAlignment="1">
      <alignment horizontal="left"/>
    </xf>
    <xf numFmtId="44" fontId="27" fillId="0" borderId="17" xfId="16" applyFont="1" applyFill="1" applyBorder="1" applyAlignment="1">
      <alignment horizontal="left"/>
    </xf>
    <xf numFmtId="5" fontId="28" fillId="0" borderId="3" xfId="16" applyNumberFormat="1" applyFont="1" applyBorder="1"/>
    <xf numFmtId="3" fontId="7" fillId="0" borderId="5" xfId="0" applyNumberFormat="1" applyFont="1" applyBorder="1"/>
    <xf numFmtId="164" fontId="1" fillId="0" borderId="5" xfId="16" applyNumberFormat="1" applyFont="1" applyFill="1" applyBorder="1" applyAlignment="1">
      <alignment horizontal="left"/>
    </xf>
    <xf numFmtId="3" fontId="29" fillId="0" borderId="3" xfId="0" applyNumberFormat="1" applyFont="1" applyBorder="1"/>
    <xf numFmtId="164" fontId="29" fillId="0" borderId="3" xfId="16" applyNumberFormat="1" applyFont="1" applyBorder="1"/>
    <xf numFmtId="164" fontId="7" fillId="0" borderId="11" xfId="16" applyNumberFormat="1" applyFont="1" applyFill="1" applyBorder="1" applyAlignment="1">
      <alignment horizontal="left"/>
    </xf>
    <xf numFmtId="164" fontId="7" fillId="0" borderId="18" xfId="16" applyNumberFormat="1" applyFont="1" applyFill="1" applyBorder="1" applyAlignment="1">
      <alignment horizontal="left"/>
    </xf>
    <xf numFmtId="5" fontId="29" fillId="0" borderId="30" xfId="16" applyNumberFormat="1" applyFont="1" applyBorder="1"/>
    <xf numFmtId="6" fontId="30" fillId="0" borderId="17" xfId="0" applyNumberFormat="1" applyFont="1" applyBorder="1"/>
    <xf numFmtId="164" fontId="7" fillId="0" borderId="5" xfId="16" applyNumberFormat="1" applyFont="1" applyFill="1" applyBorder="1" applyAlignment="1">
      <alignment horizontal="left"/>
    </xf>
    <xf numFmtId="0" fontId="1" fillId="0" borderId="33" xfId="0" applyFont="1" applyBorder="1" applyAlignment="1">
      <alignment horizontal="center" wrapText="1"/>
    </xf>
    <xf numFmtId="0" fontId="7" fillId="0" borderId="26" xfId="0" applyFont="1" applyFill="1" applyBorder="1" applyAlignment="1">
      <alignment horizontal="left"/>
    </xf>
    <xf numFmtId="3" fontId="29" fillId="0" borderId="34" xfId="0" applyNumberFormat="1" applyFont="1" applyBorder="1"/>
    <xf numFmtId="164" fontId="7" fillId="0" borderId="5" xfId="16" applyNumberFormat="1" applyFont="1" applyFill="1" applyBorder="1" applyAlignment="1">
      <alignment horizontal="left"/>
    </xf>
    <xf numFmtId="3" fontId="29" fillId="0" borderId="35" xfId="0" applyNumberFormat="1" applyFont="1" applyBorder="1"/>
    <xf numFmtId="3" fontId="29" fillId="0" borderId="36" xfId="0" applyNumberFormat="1" applyFont="1" applyBorder="1"/>
    <xf numFmtId="0" fontId="7" fillId="0" borderId="17" xfId="0" applyFont="1" applyFill="1" applyBorder="1" applyAlignment="1">
      <alignment horizontal="left"/>
    </xf>
    <xf numFmtId="0" fontId="7" fillId="0" borderId="17" xfId="0" applyFont="1" applyFill="1" applyBorder="1" applyAlignment="1">
      <alignment horizontal="right"/>
    </xf>
    <xf numFmtId="0" fontId="7" fillId="0" borderId="18" xfId="0" applyFont="1" applyFill="1" applyBorder="1" applyAlignment="1">
      <alignment horizontal="right"/>
    </xf>
    <xf numFmtId="164" fontId="7" fillId="0" borderId="17" xfId="16" applyNumberFormat="1" applyFont="1" applyFill="1" applyBorder="1"/>
    <xf numFmtId="164" fontId="7" fillId="0" borderId="18" xfId="16" applyNumberFormat="1" applyFont="1" applyFill="1" applyBorder="1" applyAlignment="1">
      <alignment horizontal="center"/>
    </xf>
    <xf numFmtId="164" fontId="29" fillId="0" borderId="15" xfId="16" applyNumberFormat="1" applyFont="1" applyBorder="1"/>
    <xf numFmtId="164" fontId="29" fillId="0" borderId="20" xfId="16" applyNumberFormat="1" applyFont="1" applyBorder="1"/>
    <xf numFmtId="164" fontId="7" fillId="0" borderId="18" xfId="16" applyNumberFormat="1" applyFont="1" applyFill="1" applyBorder="1"/>
    <xf numFmtId="0" fontId="7" fillId="0" borderId="26" xfId="0" applyFont="1" applyFill="1" applyBorder="1"/>
    <xf numFmtId="3" fontId="7" fillId="0" borderId="34" xfId="0" applyNumberFormat="1" applyFont="1" applyBorder="1"/>
    <xf numFmtId="3" fontId="7" fillId="0" borderId="35" xfId="0" applyNumberFormat="1" applyFont="1" applyBorder="1"/>
    <xf numFmtId="3" fontId="7" fillId="0" borderId="36" xfId="0" applyNumberFormat="1" applyFont="1" applyBorder="1"/>
    <xf numFmtId="164" fontId="29" fillId="0" borderId="3" xfId="16" applyNumberFormat="1" applyFont="1" applyBorder="1"/>
    <xf numFmtId="164" fontId="29" fillId="0" borderId="30" xfId="16" applyNumberFormat="1" applyFont="1" applyBorder="1"/>
    <xf numFmtId="5" fontId="7" fillId="0" borderId="5" xfId="16" applyNumberFormat="1" applyFont="1" applyFill="1" applyBorder="1" applyAlignment="1">
      <alignment horizontal="right"/>
    </xf>
    <xf numFmtId="5" fontId="29" fillId="0" borderId="15" xfId="16" applyNumberFormat="1" applyFont="1" applyBorder="1"/>
    <xf numFmtId="5" fontId="29" fillId="0" borderId="20" xfId="16" applyNumberFormat="1" applyFont="1" applyBorder="1"/>
    <xf numFmtId="0" fontId="15" fillId="3" borderId="0" xfId="16" applyNumberFormat="1" applyFont="1" applyFill="1" applyBorder="1" applyAlignment="1">
      <alignment horizontal="left"/>
    </xf>
    <xf numFmtId="0" fontId="15" fillId="0" borderId="31" xfId="0" applyFont="1" applyBorder="1" applyAlignment="1">
      <alignment horizontal="center" wrapText="1"/>
    </xf>
    <xf numFmtId="0" fontId="15" fillId="0" borderId="32" xfId="0" applyFont="1" applyBorder="1" applyAlignment="1">
      <alignment horizontal="center" wrapText="1"/>
    </xf>
    <xf numFmtId="0" fontId="14" fillId="0" borderId="0" xfId="0" applyFont="1" applyBorder="1" applyAlignment="1" quotePrefix="1">
      <alignment horizontal="left" vertical="center" wrapText="1"/>
    </xf>
    <xf numFmtId="0" fontId="14" fillId="0" borderId="0" xfId="0" applyFont="1" applyBorder="1" applyAlignment="1">
      <alignment horizontal="left" vertical="center" wrapText="1"/>
    </xf>
    <xf numFmtId="0" fontId="1" fillId="3" borderId="0" xfId="0" applyFont="1" applyFill="1" applyBorder="1"/>
    <xf numFmtId="0" fontId="1" fillId="3" borderId="0" xfId="0" applyFont="1" applyFill="1" applyBorder="1" applyAlignment="1">
      <alignment horizontal="left"/>
    </xf>
    <xf numFmtId="0" fontId="15" fillId="3" borderId="0" xfId="0" applyFont="1" applyFill="1" applyBorder="1" applyAlignment="1">
      <alignment horizontal="left"/>
    </xf>
    <xf numFmtId="0" fontId="15" fillId="0" borderId="19" xfId="0" applyFont="1" applyBorder="1" applyAlignment="1">
      <alignment vertical="top" wrapText="1"/>
    </xf>
    <xf numFmtId="0" fontId="15" fillId="0" borderId="9" xfId="0" applyFont="1" applyBorder="1" applyAlignment="1">
      <alignment vertical="top" wrapText="1"/>
    </xf>
    <xf numFmtId="0" fontId="15" fillId="0" borderId="8" xfId="0" applyFont="1" applyFill="1" applyBorder="1" applyAlignment="1">
      <alignment horizontal="left"/>
    </xf>
    <xf numFmtId="0" fontId="15" fillId="0" borderId="19" xfId="0" applyFont="1" applyFill="1" applyBorder="1" applyAlignment="1">
      <alignment horizontal="left"/>
    </xf>
    <xf numFmtId="0" fontId="15" fillId="0" borderId="9" xfId="0" applyFont="1" applyFill="1" applyBorder="1" applyAlignment="1">
      <alignment horizontal="left"/>
    </xf>
    <xf numFmtId="0" fontId="15" fillId="0" borderId="19" xfId="0" applyFont="1" applyBorder="1" applyAlignment="1">
      <alignment wrapText="1"/>
    </xf>
    <xf numFmtId="0" fontId="15" fillId="0" borderId="9" xfId="0" applyFont="1" applyBorder="1" applyAlignment="1">
      <alignment wrapText="1"/>
    </xf>
    <xf numFmtId="0" fontId="15" fillId="0" borderId="19" xfId="0" applyFont="1" applyFill="1" applyBorder="1" applyAlignment="1">
      <alignment wrapText="1"/>
    </xf>
    <xf numFmtId="0" fontId="15" fillId="0" borderId="9" xfId="0" applyFont="1" applyFill="1" applyBorder="1" applyAlignment="1">
      <alignment wrapText="1"/>
    </xf>
    <xf numFmtId="0" fontId="14" fillId="0" borderId="0" xfId="0" applyFont="1" applyBorder="1" applyAlignment="1" quotePrefix="1">
      <alignment horizontal="left" vertical="center" wrapText="1"/>
    </xf>
    <xf numFmtId="0" fontId="14" fillId="0" borderId="0" xfId="0" applyFont="1" applyBorder="1" applyAlignment="1">
      <alignment horizontal="left" vertical="center" wrapText="1"/>
    </xf>
    <xf numFmtId="0" fontId="1" fillId="3" borderId="0" xfId="0" applyFont="1" applyFill="1" applyBorder="1" applyAlignment="1">
      <alignment wrapText="1"/>
    </xf>
    <xf numFmtId="0" fontId="16" fillId="3" borderId="0" xfId="0" applyFont="1" applyFill="1" applyBorder="1" applyAlignment="1">
      <alignment horizontal="left"/>
    </xf>
    <xf numFmtId="0" fontId="1" fillId="3" borderId="16" xfId="0" applyFont="1" applyFill="1" applyBorder="1" applyAlignment="1">
      <alignment horizontal="left"/>
    </xf>
    <xf numFmtId="0" fontId="1" fillId="3" borderId="0" xfId="0" applyFont="1" applyFill="1" applyBorder="1" applyAlignment="1">
      <alignment horizontal="left"/>
    </xf>
    <xf numFmtId="0" fontId="1" fillId="3" borderId="37" xfId="0" applyFont="1" applyFill="1" applyBorder="1" applyAlignment="1">
      <alignment horizontal="left"/>
    </xf>
    <xf numFmtId="0" fontId="1" fillId="3" borderId="38" xfId="0" applyFont="1" applyFill="1" applyBorder="1" applyAlignment="1">
      <alignment horizontal="left"/>
    </xf>
    <xf numFmtId="0" fontId="1" fillId="3" borderId="39" xfId="0" applyFont="1" applyFill="1" applyBorder="1" applyAlignment="1">
      <alignment horizontal="left"/>
    </xf>
    <xf numFmtId="0" fontId="1" fillId="3" borderId="16" xfId="0" applyFont="1" applyFill="1" applyBorder="1" applyAlignment="1">
      <alignment wrapText="1"/>
    </xf>
    <xf numFmtId="0" fontId="15" fillId="3" borderId="0" xfId="0" applyFont="1" applyFill="1" applyBorder="1" applyAlignment="1">
      <alignment horizontal="left"/>
    </xf>
    <xf numFmtId="0" fontId="19" fillId="0" borderId="0" xfId="0" applyFont="1" applyAlignment="1">
      <alignment horizontal="center"/>
    </xf>
    <xf numFmtId="0" fontId="3" fillId="4" borderId="40" xfId="0" applyFont="1" applyFill="1" applyBorder="1" applyAlignment="1">
      <alignment horizontal="center" vertical="center"/>
    </xf>
    <xf numFmtId="0" fontId="3" fillId="4" borderId="40" xfId="0" applyFont="1" applyFill="1" applyBorder="1" applyAlignment="1">
      <alignment horizontal="center" vertical="center"/>
    </xf>
    <xf numFmtId="0" fontId="12" fillId="4" borderId="40" xfId="0" applyFont="1" applyFill="1" applyBorder="1" applyAlignment="1">
      <alignment horizontal="center" vertical="center"/>
    </xf>
    <xf numFmtId="165" fontId="15" fillId="0" borderId="21" xfId="16" applyNumberFormat="1" applyFont="1" applyFill="1" applyBorder="1" applyAlignment="1">
      <alignment horizontal="center" vertical="center" wrapText="1"/>
    </xf>
    <xf numFmtId="165" fontId="15" fillId="0" borderId="22" xfId="16" applyNumberFormat="1" applyFont="1" applyFill="1" applyBorder="1" applyAlignment="1">
      <alignment horizontal="center" vertical="center" wrapText="1"/>
    </xf>
    <xf numFmtId="165" fontId="15" fillId="0" borderId="33" xfId="16"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0" fillId="0" borderId="0" xfId="0" applyFont="1" applyFill="1" applyBorder="1" applyAlignment="1">
      <alignment vertical="top"/>
    </xf>
    <xf numFmtId="0" fontId="0" fillId="0" borderId="29" xfId="0" applyFont="1" applyFill="1" applyBorder="1" applyAlignment="1">
      <alignment vertical="top"/>
    </xf>
    <xf numFmtId="0" fontId="0" fillId="0" borderId="41" xfId="0" applyFont="1" applyFill="1" applyBorder="1" applyAlignment="1">
      <alignment vertical="top"/>
    </xf>
    <xf numFmtId="0" fontId="0" fillId="0" borderId="42" xfId="0" applyFont="1" applyFill="1" applyBorder="1" applyAlignment="1">
      <alignment vertical="top"/>
    </xf>
    <xf numFmtId="0" fontId="15" fillId="0" borderId="31" xfId="0" applyFont="1" applyBorder="1" applyAlignment="1">
      <alignment horizontal="center" wrapText="1"/>
    </xf>
    <xf numFmtId="0" fontId="15" fillId="0" borderId="32" xfId="0" applyFont="1" applyBorder="1" applyAlignment="1">
      <alignment horizontal="center" wrapText="1"/>
    </xf>
    <xf numFmtId="164" fontId="1" fillId="0" borderId="43" xfId="16" applyNumberFormat="1" applyFont="1" applyBorder="1" applyAlignment="1">
      <alignment horizontal="center"/>
    </xf>
    <xf numFmtId="164" fontId="1" fillId="0" borderId="44" xfId="16" applyNumberFormat="1" applyFont="1" applyBorder="1" applyAlignment="1">
      <alignment horizontal="center"/>
    </xf>
    <xf numFmtId="164" fontId="1" fillId="0" borderId="8" xfId="16" applyNumberFormat="1" applyFont="1" applyBorder="1" applyAlignment="1">
      <alignment horizontal="center"/>
    </xf>
    <xf numFmtId="164" fontId="1" fillId="0" borderId="45" xfId="16" applyNumberFormat="1" applyFont="1" applyBorder="1" applyAlignment="1">
      <alignment horizontal="center"/>
    </xf>
    <xf numFmtId="3" fontId="1" fillId="0" borderId="39" xfId="0" applyNumberFormat="1" applyFont="1" applyBorder="1" applyAlignment="1">
      <alignment horizontal="center" vertical="center" wrapText="1"/>
    </xf>
    <xf numFmtId="3" fontId="1" fillId="0" borderId="38" xfId="0" applyNumberFormat="1" applyFont="1" applyBorder="1" applyAlignment="1">
      <alignment horizontal="center" vertical="center" wrapText="1"/>
    </xf>
    <xf numFmtId="3" fontId="1" fillId="0" borderId="46" xfId="0" applyNumberFormat="1" applyFont="1" applyBorder="1" applyAlignment="1">
      <alignment horizontal="center" vertical="center" wrapText="1"/>
    </xf>
    <xf numFmtId="3" fontId="1" fillId="0" borderId="42" xfId="0" applyNumberFormat="1" applyFont="1" applyBorder="1" applyAlignment="1">
      <alignment horizontal="center" vertical="center" wrapText="1"/>
    </xf>
    <xf numFmtId="0" fontId="15" fillId="0" borderId="31" xfId="0" applyFont="1" applyFill="1" applyBorder="1" applyAlignment="1">
      <alignment horizontal="center" wrapText="1"/>
    </xf>
    <xf numFmtId="0" fontId="15" fillId="0" borderId="32" xfId="0" applyFont="1" applyFill="1" applyBorder="1" applyAlignment="1">
      <alignment horizontal="center" wrapText="1"/>
    </xf>
    <xf numFmtId="0" fontId="1" fillId="0" borderId="31" xfId="0" applyFont="1" applyBorder="1" applyAlignment="1">
      <alignment horizontal="center" wrapText="1"/>
    </xf>
    <xf numFmtId="0" fontId="1" fillId="0" borderId="32" xfId="0" applyFont="1" applyBorder="1" applyAlignment="1">
      <alignment horizontal="center" wrapText="1"/>
    </xf>
    <xf numFmtId="0" fontId="15" fillId="0" borderId="47" xfId="0" applyFont="1" applyBorder="1" applyAlignment="1">
      <alignment horizontal="center" wrapText="1"/>
    </xf>
    <xf numFmtId="0" fontId="15" fillId="0" borderId="48" xfId="0" applyFont="1" applyBorder="1" applyAlignment="1">
      <alignment horizontal="center" wrapText="1"/>
    </xf>
    <xf numFmtId="0" fontId="10" fillId="0" borderId="0" xfId="0" applyFont="1" applyFill="1" applyAlignment="1">
      <alignment wrapText="1"/>
    </xf>
    <xf numFmtId="0" fontId="10" fillId="0" borderId="0" xfId="0" applyFont="1" applyFill="1" applyAlignment="1">
      <alignment/>
    </xf>
    <xf numFmtId="0" fontId="10" fillId="0" borderId="0" xfId="0" applyNumberFormat="1" applyFont="1" applyAlignment="1">
      <alignment horizontal="left" vertical="top" wrapText="1"/>
    </xf>
    <xf numFmtId="164" fontId="2" fillId="0" borderId="46" xfId="16" applyNumberFormat="1" applyFont="1" applyBorder="1" applyAlignment="1">
      <alignment horizontal="center"/>
    </xf>
    <xf numFmtId="164" fontId="2" fillId="0" borderId="42" xfId="16" applyNumberFormat="1" applyFont="1" applyBorder="1" applyAlignment="1">
      <alignment horizontal="center"/>
    </xf>
    <xf numFmtId="3" fontId="10" fillId="0" borderId="0" xfId="0" applyNumberFormat="1" applyFont="1" applyAlignment="1">
      <alignment vertical="top" wrapText="1"/>
    </xf>
    <xf numFmtId="0" fontId="0" fillId="0" borderId="0" xfId="0" applyFont="1" applyBorder="1" applyAlignment="1">
      <alignment horizontal="left" vertical="top"/>
    </xf>
    <xf numFmtId="0" fontId="0" fillId="0" borderId="49" xfId="0" applyFont="1" applyBorder="1" applyAlignment="1">
      <alignment horizontal="left" vertical="top"/>
    </xf>
    <xf numFmtId="0" fontId="0" fillId="0" borderId="41" xfId="0" applyFont="1" applyBorder="1" applyAlignment="1">
      <alignment horizontal="left" vertical="top"/>
    </xf>
    <xf numFmtId="0" fontId="0" fillId="0" borderId="50" xfId="0" applyFont="1" applyBorder="1" applyAlignment="1">
      <alignment horizontal="left" vertical="top"/>
    </xf>
    <xf numFmtId="164" fontId="15" fillId="0" borderId="21" xfId="16" applyNumberFormat="1" applyFont="1" applyFill="1" applyBorder="1" applyAlignment="1">
      <alignment horizontal="center" vertical="center" wrapText="1"/>
    </xf>
    <xf numFmtId="164" fontId="15" fillId="0" borderId="22" xfId="16" applyNumberFormat="1" applyFont="1" applyFill="1" applyBorder="1" applyAlignment="1">
      <alignment horizontal="center" vertical="center" wrapText="1"/>
    </xf>
    <xf numFmtId="164" fontId="15" fillId="0" borderId="33" xfId="16"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43" xfId="0" applyFont="1" applyFill="1" applyBorder="1" applyAlignment="1">
      <alignment horizontal="left"/>
    </xf>
    <xf numFmtId="0" fontId="15" fillId="0" borderId="51" xfId="0" applyFont="1" applyFill="1" applyBorder="1" applyAlignment="1">
      <alignment horizontal="left"/>
    </xf>
    <xf numFmtId="0" fontId="15" fillId="0" borderId="52" xfId="0" applyFont="1" applyFill="1" applyBorder="1" applyAlignment="1">
      <alignment horizontal="left"/>
    </xf>
    <xf numFmtId="0" fontId="1" fillId="3" borderId="16" xfId="0" applyFont="1" applyFill="1" applyBorder="1" applyAlignment="1">
      <alignment/>
    </xf>
    <xf numFmtId="0" fontId="1" fillId="3" borderId="0" xfId="0" applyFont="1" applyFill="1" applyBorder="1" applyAlignment="1">
      <alignment/>
    </xf>
    <xf numFmtId="0" fontId="15" fillId="0" borderId="39" xfId="0" applyFont="1" applyBorder="1" applyAlignment="1">
      <alignment/>
    </xf>
    <xf numFmtId="0" fontId="15" fillId="0" borderId="37" xfId="0" applyFont="1" applyBorder="1" applyAlignment="1">
      <alignment/>
    </xf>
    <xf numFmtId="0" fontId="15" fillId="0" borderId="24" xfId="0" applyFont="1" applyBorder="1" applyAlignment="1">
      <alignment/>
    </xf>
    <xf numFmtId="0" fontId="15" fillId="0" borderId="46" xfId="0" applyFont="1" applyBorder="1" applyAlignment="1">
      <alignment/>
    </xf>
    <xf numFmtId="0" fontId="15" fillId="0" borderId="41" xfId="0" applyFont="1" applyBorder="1" applyAlignment="1">
      <alignment/>
    </xf>
    <xf numFmtId="0" fontId="15" fillId="0" borderId="25" xfId="0" applyFont="1" applyBorder="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27"/>
  <sheetViews>
    <sheetView tabSelected="1" zoomScale="90" zoomScaleNormal="90" workbookViewId="0" topLeftCell="A1">
      <selection activeCell="O39" sqref="O39"/>
    </sheetView>
  </sheetViews>
  <sheetFormatPr defaultColWidth="9.140625" defaultRowHeight="12.75"/>
  <cols>
    <col min="1" max="1" width="3.8515625" style="0" customWidth="1"/>
    <col min="2" max="2" width="25.8515625" style="0" customWidth="1"/>
    <col min="3" max="3" width="11.8515625" style="0" customWidth="1"/>
    <col min="4" max="4" width="9.421875" style="0" customWidth="1"/>
    <col min="5" max="6" width="11.57421875" style="0" customWidth="1"/>
    <col min="7" max="7" width="9.8515625" style="0" customWidth="1"/>
    <col min="8" max="8" width="57.57421875" style="0" customWidth="1"/>
    <col min="9" max="9" width="15.28125" style="0" customWidth="1"/>
    <col min="10" max="10" width="13.7109375" style="0" hidden="1" customWidth="1"/>
    <col min="11" max="11" width="14.57421875" style="0" hidden="1" customWidth="1"/>
    <col min="12" max="12" width="14.57421875" style="0" customWidth="1"/>
    <col min="13" max="14" width="13.7109375" style="0" hidden="1" customWidth="1"/>
    <col min="15" max="15" width="13.7109375" style="0" customWidth="1"/>
    <col min="16" max="17" width="13.7109375" style="0" hidden="1" customWidth="1"/>
    <col min="18" max="18" width="13.7109375" style="0" customWidth="1"/>
    <col min="19" max="19" width="14.140625" style="0" customWidth="1"/>
    <col min="20" max="20" width="18.7109375" style="0" customWidth="1"/>
  </cols>
  <sheetData>
    <row r="1" spans="1:20" ht="18.75">
      <c r="A1" s="192" t="s">
        <v>0</v>
      </c>
      <c r="B1" s="192"/>
      <c r="C1" s="192"/>
      <c r="D1" s="192"/>
      <c r="E1" s="192"/>
      <c r="F1" s="192"/>
      <c r="G1" s="192"/>
      <c r="H1" s="192"/>
      <c r="I1" s="192"/>
      <c r="J1" s="192"/>
      <c r="K1" s="192"/>
      <c r="L1" s="192"/>
      <c r="M1" s="192"/>
      <c r="N1" s="192"/>
      <c r="O1" s="192"/>
      <c r="P1" s="192"/>
      <c r="Q1" s="192"/>
      <c r="R1" s="192"/>
      <c r="S1" s="192"/>
      <c r="T1" s="1"/>
    </row>
    <row r="2" spans="1:20" ht="3" customHeight="1" thickBot="1">
      <c r="A2" s="36"/>
      <c r="B2" s="36"/>
      <c r="C2" s="36"/>
      <c r="D2" s="36"/>
      <c r="E2" s="36"/>
      <c r="F2" s="36"/>
      <c r="G2" s="36"/>
      <c r="H2" s="36"/>
      <c r="I2" s="36"/>
      <c r="J2" s="36"/>
      <c r="K2" s="36"/>
      <c r="L2" s="36"/>
      <c r="M2" s="36"/>
      <c r="N2" s="36"/>
      <c r="O2" s="36"/>
      <c r="P2" s="36"/>
      <c r="Q2" s="36"/>
      <c r="R2" s="36"/>
      <c r="S2" s="1"/>
      <c r="T2" s="1"/>
    </row>
    <row r="3" spans="1:20" ht="18" customHeight="1" thickBot="1" thickTop="1">
      <c r="A3" s="194" t="s">
        <v>1</v>
      </c>
      <c r="B3" s="194"/>
      <c r="C3" s="194"/>
      <c r="D3" s="194"/>
      <c r="E3" s="194"/>
      <c r="F3" s="194"/>
      <c r="G3" s="194"/>
      <c r="H3" s="194"/>
      <c r="I3" s="194"/>
      <c r="J3" s="194"/>
      <c r="K3" s="194"/>
      <c r="L3" s="194"/>
      <c r="M3" s="194"/>
      <c r="N3" s="194"/>
      <c r="O3" s="194"/>
      <c r="P3" s="194"/>
      <c r="Q3" s="194"/>
      <c r="R3" s="194"/>
      <c r="S3" s="194"/>
      <c r="T3" s="1"/>
    </row>
    <row r="4" spans="1:20" ht="3" customHeight="1" thickBot="1" thickTop="1">
      <c r="A4" s="181"/>
      <c r="B4" s="182"/>
      <c r="C4" s="182"/>
      <c r="D4" s="182"/>
      <c r="E4" s="182"/>
      <c r="F4" s="182"/>
      <c r="G4" s="182"/>
      <c r="H4" s="182"/>
      <c r="I4" s="182"/>
      <c r="J4" s="182"/>
      <c r="K4" s="182"/>
      <c r="L4" s="182"/>
      <c r="M4" s="182"/>
      <c r="N4" s="182"/>
      <c r="O4" s="182"/>
      <c r="P4" s="182"/>
      <c r="Q4" s="182"/>
      <c r="R4" s="182"/>
      <c r="S4" s="182"/>
      <c r="T4" s="1"/>
    </row>
    <row r="5" spans="1:19" ht="13.5">
      <c r="A5" s="189" t="s">
        <v>2</v>
      </c>
      <c r="B5" s="187"/>
      <c r="C5" s="187" t="s">
        <v>3</v>
      </c>
      <c r="D5" s="187"/>
      <c r="E5" s="187"/>
      <c r="F5" s="187"/>
      <c r="G5" s="187"/>
      <c r="H5" s="187"/>
      <c r="I5" s="187"/>
      <c r="J5" s="187"/>
      <c r="K5" s="187"/>
      <c r="L5" s="187"/>
      <c r="M5" s="187"/>
      <c r="N5" s="187"/>
      <c r="O5" s="187"/>
      <c r="P5" s="187"/>
      <c r="Q5" s="187"/>
      <c r="R5" s="187"/>
      <c r="S5" s="188"/>
    </row>
    <row r="6" spans="1:20" ht="13.5">
      <c r="A6" s="185" t="s">
        <v>4</v>
      </c>
      <c r="B6" s="186"/>
      <c r="C6" s="184" t="s">
        <v>5</v>
      </c>
      <c r="D6" s="184"/>
      <c r="E6" s="184"/>
      <c r="F6" s="184"/>
      <c r="G6" s="184"/>
      <c r="H6" s="184"/>
      <c r="I6" s="184"/>
      <c r="J6" s="184"/>
      <c r="K6" s="117"/>
      <c r="L6" s="118" t="s">
        <v>6</v>
      </c>
      <c r="M6" s="118"/>
      <c r="N6" s="117"/>
      <c r="O6" s="119"/>
      <c r="P6" s="117"/>
      <c r="Q6" s="119"/>
      <c r="R6" s="127" t="s">
        <v>7</v>
      </c>
      <c r="S6" s="120"/>
      <c r="T6" s="11"/>
    </row>
    <row r="7" spans="1:20" ht="13.5" customHeight="1">
      <c r="A7" s="190" t="s">
        <v>8</v>
      </c>
      <c r="B7" s="183"/>
      <c r="C7" s="191" t="s">
        <v>9</v>
      </c>
      <c r="D7" s="191"/>
      <c r="E7" s="191"/>
      <c r="F7" s="191"/>
      <c r="G7" s="191"/>
      <c r="H7" s="191"/>
      <c r="I7" s="191"/>
      <c r="J7" s="191"/>
      <c r="K7" s="117"/>
      <c r="L7" s="170" t="s">
        <v>10</v>
      </c>
      <c r="M7" s="170"/>
      <c r="N7" s="117"/>
      <c r="O7" s="117"/>
      <c r="P7" s="121"/>
      <c r="Q7" s="121"/>
      <c r="R7" s="164" t="s">
        <v>11</v>
      </c>
      <c r="S7" s="122"/>
      <c r="T7" s="11"/>
    </row>
    <row r="8" spans="1:24" ht="13.5" customHeight="1">
      <c r="A8" s="238" t="s">
        <v>12</v>
      </c>
      <c r="B8" s="239"/>
      <c r="C8" s="171" t="s">
        <v>13</v>
      </c>
      <c r="D8" s="117"/>
      <c r="E8" s="171"/>
      <c r="F8" s="239" t="s">
        <v>14</v>
      </c>
      <c r="G8" s="239"/>
      <c r="H8" s="123">
        <v>42921</v>
      </c>
      <c r="I8" s="171"/>
      <c r="J8" s="171"/>
      <c r="K8" s="117"/>
      <c r="L8" s="183" t="s">
        <v>15</v>
      </c>
      <c r="M8" s="183"/>
      <c r="N8" s="183"/>
      <c r="O8" s="183"/>
      <c r="P8" s="124"/>
      <c r="Q8" s="124"/>
      <c r="R8" s="171" t="s">
        <v>16</v>
      </c>
      <c r="S8" s="125"/>
      <c r="T8" s="98"/>
      <c r="U8" s="98"/>
      <c r="V8" s="98"/>
      <c r="W8" s="98"/>
      <c r="X8" s="98"/>
    </row>
    <row r="9" spans="1:24" ht="13.5" customHeight="1">
      <c r="A9" s="238" t="s">
        <v>17</v>
      </c>
      <c r="B9" s="239"/>
      <c r="C9" s="169" t="s">
        <v>18</v>
      </c>
      <c r="D9" s="171"/>
      <c r="E9" s="171"/>
      <c r="F9" s="239"/>
      <c r="G9" s="239"/>
      <c r="H9" s="171"/>
      <c r="I9" s="171"/>
      <c r="J9" s="171"/>
      <c r="K9" s="117"/>
      <c r="L9" s="183" t="s">
        <v>19</v>
      </c>
      <c r="M9" s="183"/>
      <c r="N9" s="183"/>
      <c r="O9" s="183"/>
      <c r="P9" s="126"/>
      <c r="Q9" s="126"/>
      <c r="R9" s="171" t="s">
        <v>20</v>
      </c>
      <c r="S9" s="125"/>
      <c r="T9" s="98"/>
      <c r="U9" s="98"/>
      <c r="V9" s="98"/>
      <c r="W9" s="98"/>
      <c r="X9" s="98"/>
    </row>
    <row r="10" spans="1:20" ht="12.75">
      <c r="A10" s="226" t="s">
        <v>21</v>
      </c>
      <c r="B10" s="227"/>
      <c r="C10" s="200" t="s">
        <v>22</v>
      </c>
      <c r="D10" s="200"/>
      <c r="E10" s="200"/>
      <c r="F10" s="200"/>
      <c r="G10" s="200"/>
      <c r="H10" s="200"/>
      <c r="I10" s="200"/>
      <c r="J10" s="200"/>
      <c r="K10" s="200"/>
      <c r="L10" s="200"/>
      <c r="M10" s="200"/>
      <c r="N10" s="200"/>
      <c r="O10" s="200"/>
      <c r="P10" s="200"/>
      <c r="Q10" s="200"/>
      <c r="R10" s="200"/>
      <c r="S10" s="201"/>
      <c r="T10" s="11"/>
    </row>
    <row r="11" spans="1:20" ht="13.5" thickBot="1">
      <c r="A11" s="228"/>
      <c r="B11" s="229"/>
      <c r="C11" s="202"/>
      <c r="D11" s="202"/>
      <c r="E11" s="202"/>
      <c r="F11" s="202"/>
      <c r="G11" s="202"/>
      <c r="H11" s="202"/>
      <c r="I11" s="202"/>
      <c r="J11" s="202"/>
      <c r="K11" s="202"/>
      <c r="L11" s="202"/>
      <c r="M11" s="202"/>
      <c r="N11" s="202"/>
      <c r="O11" s="202"/>
      <c r="P11" s="202"/>
      <c r="Q11" s="202"/>
      <c r="R11" s="202"/>
      <c r="S11" s="203"/>
      <c r="T11" s="11"/>
    </row>
    <row r="12" spans="1:20" ht="3" customHeight="1" thickBot="1">
      <c r="A12" s="3"/>
      <c r="B12" s="3"/>
      <c r="D12" s="3"/>
      <c r="E12" s="2"/>
      <c r="F12" s="2"/>
      <c r="G12" s="2"/>
      <c r="H12" s="2"/>
      <c r="I12" s="2"/>
      <c r="J12" s="2"/>
      <c r="K12" s="2"/>
      <c r="L12" s="2"/>
      <c r="M12" s="2"/>
      <c r="N12" s="2"/>
      <c r="O12" s="2"/>
      <c r="P12" s="2"/>
      <c r="Q12" s="2"/>
      <c r="R12" s="2"/>
      <c r="T12" s="11"/>
    </row>
    <row r="13" spans="1:20" ht="18.75" customHeight="1" thickBot="1" thickTop="1">
      <c r="A13" s="194" t="s">
        <v>23</v>
      </c>
      <c r="B13" s="194"/>
      <c r="C13" s="194"/>
      <c r="D13" s="194"/>
      <c r="E13" s="194"/>
      <c r="F13" s="194"/>
      <c r="G13" s="194"/>
      <c r="H13" s="194"/>
      <c r="I13" s="194"/>
      <c r="J13" s="194"/>
      <c r="K13" s="194"/>
      <c r="L13" s="194"/>
      <c r="M13" s="194"/>
      <c r="N13" s="194"/>
      <c r="O13" s="194"/>
      <c r="P13" s="194"/>
      <c r="Q13" s="194"/>
      <c r="R13" s="194"/>
      <c r="S13" s="194"/>
      <c r="T13" s="11"/>
    </row>
    <row r="14" spans="1:20" ht="3" customHeight="1" thickBot="1" thickTop="1">
      <c r="A14" s="3"/>
      <c r="B14" s="3"/>
      <c r="D14" s="3"/>
      <c r="E14" s="2"/>
      <c r="F14" s="2"/>
      <c r="G14" s="2"/>
      <c r="H14" s="2"/>
      <c r="I14" s="2"/>
      <c r="J14" s="2"/>
      <c r="K14" s="2"/>
      <c r="L14" s="2"/>
      <c r="M14" s="2"/>
      <c r="N14" s="2"/>
      <c r="O14" s="2"/>
      <c r="P14" s="2"/>
      <c r="Q14" s="2"/>
      <c r="R14" s="2"/>
      <c r="T14" s="11"/>
    </row>
    <row r="15" spans="1:20" ht="16.5" customHeight="1" thickBot="1" thickTop="1">
      <c r="A15" s="195" t="s">
        <v>24</v>
      </c>
      <c r="B15" s="195"/>
      <c r="C15" s="195"/>
      <c r="D15" s="195"/>
      <c r="E15" s="195"/>
      <c r="F15" s="195"/>
      <c r="G15" s="195"/>
      <c r="H15" s="195"/>
      <c r="I15" s="195"/>
      <c r="J15" s="195"/>
      <c r="K15" s="195"/>
      <c r="L15" s="195"/>
      <c r="M15" s="195"/>
      <c r="N15" s="195"/>
      <c r="O15" s="195"/>
      <c r="P15" s="195"/>
      <c r="Q15" s="195"/>
      <c r="R15" s="195"/>
      <c r="S15" s="195"/>
      <c r="T15" s="11"/>
    </row>
    <row r="16" spans="1:20" ht="3" customHeight="1" thickBot="1" thickTop="1">
      <c r="A16" s="3"/>
      <c r="B16" s="3"/>
      <c r="D16" s="3"/>
      <c r="E16" s="2"/>
      <c r="F16" s="2"/>
      <c r="G16" s="2"/>
      <c r="H16" s="2"/>
      <c r="I16" s="2"/>
      <c r="J16" s="2"/>
      <c r="K16" s="2"/>
      <c r="L16" s="2"/>
      <c r="M16" s="2"/>
      <c r="N16" s="2"/>
      <c r="O16" s="2"/>
      <c r="P16" s="2"/>
      <c r="Q16" s="2"/>
      <c r="R16" s="2"/>
      <c r="T16" s="11"/>
    </row>
    <row r="17" spans="1:20" ht="31.5" customHeight="1" thickBot="1">
      <c r="A17" s="199" t="s">
        <v>25</v>
      </c>
      <c r="B17" s="199"/>
      <c r="C17" s="199"/>
      <c r="D17" s="199"/>
      <c r="E17" s="196" t="s">
        <v>26</v>
      </c>
      <c r="F17" s="197"/>
      <c r="G17" s="198"/>
      <c r="H17" s="233" t="s">
        <v>27</v>
      </c>
      <c r="I17" s="234"/>
      <c r="J17" s="234"/>
      <c r="K17" s="234"/>
      <c r="L17" s="234"/>
      <c r="M17" s="234"/>
      <c r="N17" s="103"/>
      <c r="O17" s="230" t="s">
        <v>26</v>
      </c>
      <c r="P17" s="231"/>
      <c r="Q17" s="231"/>
      <c r="R17" s="231"/>
      <c r="S17" s="232"/>
      <c r="T17" s="11"/>
    </row>
    <row r="18" spans="1:20" ht="3" customHeight="1" thickBot="1">
      <c r="A18" s="3"/>
      <c r="B18" s="3"/>
      <c r="D18" s="3"/>
      <c r="E18" s="3"/>
      <c r="F18" s="3"/>
      <c r="G18" s="3"/>
      <c r="H18" s="2"/>
      <c r="I18" s="2"/>
      <c r="J18" s="2"/>
      <c r="K18" s="2"/>
      <c r="L18" s="2"/>
      <c r="M18" s="2"/>
      <c r="N18" s="2"/>
      <c r="O18" s="2"/>
      <c r="P18" s="2"/>
      <c r="Q18" s="2"/>
      <c r="R18" s="2"/>
      <c r="T18" s="11"/>
    </row>
    <row r="19" spans="1:20" ht="15.75" customHeight="1" thickBot="1" thickTop="1">
      <c r="A19" s="195" t="s">
        <v>28</v>
      </c>
      <c r="B19" s="195"/>
      <c r="C19" s="195"/>
      <c r="D19" s="195"/>
      <c r="E19" s="195"/>
      <c r="F19" s="195"/>
      <c r="G19" s="195"/>
      <c r="H19" s="195"/>
      <c r="I19" s="195"/>
      <c r="J19" s="195"/>
      <c r="K19" s="195"/>
      <c r="L19" s="195"/>
      <c r="M19" s="195"/>
      <c r="N19" s="195"/>
      <c r="O19" s="195"/>
      <c r="P19" s="195"/>
      <c r="Q19" s="195"/>
      <c r="R19" s="195"/>
      <c r="S19" s="195"/>
      <c r="T19" s="11"/>
    </row>
    <row r="20" spans="1:20" ht="3" customHeight="1" thickTop="1">
      <c r="A20" s="3"/>
      <c r="B20" s="3"/>
      <c r="D20" s="3"/>
      <c r="E20" s="2"/>
      <c r="F20" s="2"/>
      <c r="G20" s="2"/>
      <c r="H20" s="2"/>
      <c r="I20" s="2"/>
      <c r="J20" s="2"/>
      <c r="K20" s="2"/>
      <c r="L20" s="2"/>
      <c r="M20" s="2"/>
      <c r="N20" s="2"/>
      <c r="O20" s="2"/>
      <c r="P20" s="2"/>
      <c r="Q20" s="2"/>
      <c r="R20" s="2"/>
      <c r="T20" s="11"/>
    </row>
    <row r="21" spans="1:20" ht="13.5">
      <c r="A21" s="33" t="s">
        <v>29</v>
      </c>
      <c r="B21" s="2"/>
      <c r="D21" s="3"/>
      <c r="E21" s="3"/>
      <c r="F21" s="3"/>
      <c r="G21" s="3"/>
      <c r="H21" s="3"/>
      <c r="I21" s="3"/>
      <c r="J21" s="3"/>
      <c r="K21" s="3"/>
      <c r="L21" s="3"/>
      <c r="M21" s="3"/>
      <c r="N21" s="3"/>
      <c r="O21" s="3"/>
      <c r="P21" s="3"/>
      <c r="Q21" s="3"/>
      <c r="R21" s="3"/>
      <c r="T21" s="11"/>
    </row>
    <row r="22" spans="1:20" ht="3" customHeight="1">
      <c r="A22" s="167"/>
      <c r="B22" s="168"/>
      <c r="C22" s="168"/>
      <c r="D22" s="168"/>
      <c r="E22" s="168"/>
      <c r="F22" s="168"/>
      <c r="G22" s="168"/>
      <c r="H22" s="168"/>
      <c r="I22" s="168"/>
      <c r="J22" s="168"/>
      <c r="K22" s="168"/>
      <c r="L22" s="168"/>
      <c r="M22" s="168"/>
      <c r="N22" s="168"/>
      <c r="O22" s="168"/>
      <c r="P22" s="168"/>
      <c r="Q22" s="168"/>
      <c r="R22" s="168"/>
      <c r="S22" s="168"/>
      <c r="T22" s="11"/>
    </row>
    <row r="23" spans="1:20" ht="14.25" thickBot="1">
      <c r="A23" s="10" t="s">
        <v>30</v>
      </c>
      <c r="B23" s="10"/>
      <c r="C23" s="2"/>
      <c r="D23" s="3"/>
      <c r="E23" s="3"/>
      <c r="F23" s="3"/>
      <c r="G23" s="3"/>
      <c r="H23" s="3"/>
      <c r="I23" s="3"/>
      <c r="J23" s="3"/>
      <c r="K23" s="3"/>
      <c r="L23" s="3"/>
      <c r="M23" s="3"/>
      <c r="N23" s="3"/>
      <c r="O23" s="3"/>
      <c r="P23" s="3"/>
      <c r="Q23" s="3"/>
      <c r="R23" s="3"/>
      <c r="T23" s="11"/>
    </row>
    <row r="24" spans="1:20" ht="41.25" thickBot="1">
      <c r="A24" s="71" t="s">
        <v>31</v>
      </c>
      <c r="B24" s="72"/>
      <c r="C24" s="73"/>
      <c r="D24" s="74" t="s">
        <v>32</v>
      </c>
      <c r="E24" s="74" t="s">
        <v>33</v>
      </c>
      <c r="F24" s="74" t="s">
        <v>34</v>
      </c>
      <c r="G24" s="80" t="s">
        <v>35</v>
      </c>
      <c r="H24" s="74" t="s">
        <v>36</v>
      </c>
      <c r="I24" s="74" t="s">
        <v>37</v>
      </c>
      <c r="J24" s="74" t="e">
        <f>#REF!</f>
        <v>#REF!</v>
      </c>
      <c r="K24" s="75" t="e">
        <f>J24+1</f>
        <v>#REF!</v>
      </c>
      <c r="L24" s="75" t="s">
        <v>38</v>
      </c>
      <c r="M24" s="75" t="e">
        <f>K24+1</f>
        <v>#REF!</v>
      </c>
      <c r="N24" s="75" t="e">
        <f>M24+1</f>
        <v>#REF!</v>
      </c>
      <c r="O24" s="75" t="s">
        <v>39</v>
      </c>
      <c r="P24" s="75" t="e">
        <f>N24+1</f>
        <v>#REF!</v>
      </c>
      <c r="Q24" s="75" t="e">
        <f>P24+1</f>
        <v>#REF!</v>
      </c>
      <c r="R24" s="75" t="s">
        <v>40</v>
      </c>
      <c r="S24" s="141" t="s">
        <v>41</v>
      </c>
      <c r="T24" s="11"/>
    </row>
    <row r="25" spans="1:20" ht="15.75">
      <c r="A25" s="68" t="s">
        <v>42</v>
      </c>
      <c r="B25" s="59"/>
      <c r="C25" s="59"/>
      <c r="D25" s="81" t="s">
        <v>26</v>
      </c>
      <c r="E25" s="69" t="s">
        <v>43</v>
      </c>
      <c r="F25" s="81">
        <v>3361</v>
      </c>
      <c r="G25" s="70">
        <v>1126875</v>
      </c>
      <c r="H25" s="84" t="s">
        <v>44</v>
      </c>
      <c r="I25" s="61"/>
      <c r="J25" s="61" t="e">
        <f>#REF!</f>
        <v>#REF!</v>
      </c>
      <c r="K25" s="61" t="e">
        <f>#REF!</f>
        <v>#REF!</v>
      </c>
      <c r="L25" s="132">
        <f>L95</f>
        <v>46473</v>
      </c>
      <c r="M25" s="128" t="e">
        <f>#REF!</f>
        <v>#REF!</v>
      </c>
      <c r="N25" s="128" t="e">
        <f>#REF!</f>
        <v>#REF!</v>
      </c>
      <c r="O25" s="128">
        <f>O95</f>
        <v>55734</v>
      </c>
      <c r="P25" s="61" t="e">
        <f>#REF!</f>
        <v>#REF!</v>
      </c>
      <c r="Q25" s="61" t="e">
        <f>#REF!</f>
        <v>#REF!</v>
      </c>
      <c r="R25" s="61">
        <v>0</v>
      </c>
      <c r="S25" s="136">
        <v>0</v>
      </c>
      <c r="T25" s="11"/>
    </row>
    <row r="26" spans="1:20" ht="13.5">
      <c r="A26" s="65"/>
      <c r="B26" s="56"/>
      <c r="C26" s="56"/>
      <c r="D26" s="81"/>
      <c r="E26" s="69"/>
      <c r="F26" s="81"/>
      <c r="G26" s="70"/>
      <c r="H26" s="57"/>
      <c r="I26" s="61"/>
      <c r="J26" s="58" t="e">
        <f>#REF!</f>
        <v>#REF!</v>
      </c>
      <c r="K26" s="58" t="e">
        <f>#REF!</f>
        <v>#REF!</v>
      </c>
      <c r="L26" s="133"/>
      <c r="M26" s="129" t="e">
        <f>#REF!</f>
        <v>#REF!</v>
      </c>
      <c r="N26" s="129" t="e">
        <f>#REF!</f>
        <v>#REF!</v>
      </c>
      <c r="O26" s="128"/>
      <c r="P26" s="58" t="e">
        <f>#REF!</f>
        <v>#REF!</v>
      </c>
      <c r="Q26" s="58" t="e">
        <f>#REF!</f>
        <v>#REF!</v>
      </c>
      <c r="R26" s="61"/>
      <c r="S26" s="137"/>
      <c r="T26" s="11"/>
    </row>
    <row r="27" spans="1:20" ht="13.5">
      <c r="A27" s="65"/>
      <c r="B27" s="66"/>
      <c r="C27" s="66"/>
      <c r="D27" s="81"/>
      <c r="E27" s="69"/>
      <c r="F27" s="81"/>
      <c r="G27" s="70"/>
      <c r="H27" s="86"/>
      <c r="I27" s="61"/>
      <c r="J27" s="58" t="e">
        <f>#REF!</f>
        <v>#REF!</v>
      </c>
      <c r="K27" s="58" t="e">
        <f>#REF!</f>
        <v>#REF!</v>
      </c>
      <c r="L27" s="133"/>
      <c r="M27" s="129" t="e">
        <f>#REF!</f>
        <v>#REF!</v>
      </c>
      <c r="N27" s="129" t="e">
        <f>#REF!</f>
        <v>#REF!</v>
      </c>
      <c r="O27" s="128"/>
      <c r="P27" s="58" t="e">
        <f>#REF!</f>
        <v>#REF!</v>
      </c>
      <c r="Q27" s="58" t="e">
        <f>#REF!</f>
        <v>#REF!</v>
      </c>
      <c r="R27" s="61"/>
      <c r="S27" s="137"/>
      <c r="T27" s="11"/>
    </row>
    <row r="28" spans="1:20" ht="13.5" hidden="1">
      <c r="A28" s="65" t="e">
        <f>IF(#REF!="","   ",#REF!)</f>
        <v>#REF!</v>
      </c>
      <c r="B28" s="66"/>
      <c r="C28" s="66"/>
      <c r="D28" s="81" t="e">
        <f>IF(A28="   ","   ",IF(A28=#REF!,#REF!,IF(A28=#REF!,#REF!,IF(A28=#REF!,#REF!,IF(A28=#REF!,#REF!,IF(A28=#REF!,#REF!,IF(A28=#REF!,#REF!,"   ")))))))</f>
        <v>#REF!</v>
      </c>
      <c r="E28" s="69" t="e">
        <f>IF(A28="   ","   ",IF(A28=#REF!,#REF!,IF(A28=#REF!,#REF!,IF(A28=#REF!,#REF!,IF(A28=#REF!,#REF!,IF(A28=#REF!,#REF!,IF(A28=#REF!,#REF!,"   ")))))))</f>
        <v>#REF!</v>
      </c>
      <c r="F28" s="81" t="e">
        <f>IF(A28="   ","   ",IF(A28=#REF!,#REF!,IF(A28=#REF!,#REF!,IF(A28=#REF!,#REF!,IF(A28=#REF!,#REF!,IF(A28=#REF!,#REF!,IF(A28=#REF!,#REF!,"   ")))))))</f>
        <v>#REF!</v>
      </c>
      <c r="G28" s="70" t="e">
        <f>IF(A28="","   ",#REF!)</f>
        <v>#REF!</v>
      </c>
      <c r="H28" s="86" t="e">
        <f>IF(#REF!="","   ",#REF!)</f>
        <v>#REF!</v>
      </c>
      <c r="I28" s="61" t="e">
        <f>#REF!</f>
        <v>#REF!</v>
      </c>
      <c r="J28" s="58" t="e">
        <f>#REF!</f>
        <v>#REF!</v>
      </c>
      <c r="K28" s="58" t="e">
        <f>#REF!</f>
        <v>#REF!</v>
      </c>
      <c r="L28" s="133" t="e">
        <f aca="true" t="shared" si="0" ref="L28:L30">J28+K28</f>
        <v>#REF!</v>
      </c>
      <c r="M28" s="129" t="e">
        <f>#REF!</f>
        <v>#REF!</v>
      </c>
      <c r="N28" s="129" t="e">
        <f>#REF!</f>
        <v>#REF!</v>
      </c>
      <c r="O28" s="128" t="e">
        <f aca="true" t="shared" si="1" ref="O28:O30">M28+N28</f>
        <v>#REF!</v>
      </c>
      <c r="P28" s="58" t="e">
        <f>#REF!</f>
        <v>#REF!</v>
      </c>
      <c r="Q28" s="58" t="e">
        <f>#REF!</f>
        <v>#REF!</v>
      </c>
      <c r="R28" s="61" t="e">
        <f aca="true" t="shared" si="2" ref="R28:R30">P28+Q28</f>
        <v>#REF!</v>
      </c>
      <c r="S28" s="137" t="e">
        <f>#REF!</f>
        <v>#REF!</v>
      </c>
      <c r="T28" s="11"/>
    </row>
    <row r="29" spans="1:20" ht="13.5" hidden="1">
      <c r="A29" s="65" t="e">
        <f>IF(#REF!="","   ",#REF!)</f>
        <v>#REF!</v>
      </c>
      <c r="B29" s="67"/>
      <c r="C29" s="67"/>
      <c r="D29" s="81" t="e">
        <f>IF(A29="   ","   ",IF(A29=#REF!,#REF!,IF(A29=#REF!,#REF!,IF(A29=#REF!,#REF!,IF(A29=#REF!,#REF!,IF(A29=#REF!,#REF!,IF(A29=#REF!,#REF!,"   ")))))))</f>
        <v>#REF!</v>
      </c>
      <c r="E29" s="69" t="e">
        <f>IF(A29="   ","   ",IF(A29=#REF!,#REF!,IF(A29=#REF!,#REF!,IF(A29=#REF!,#REF!,IF(A29=#REF!,#REF!,IF(A29=#REF!,#REF!,IF(A29=#REF!,#REF!,"   ")))))))</f>
        <v>#REF!</v>
      </c>
      <c r="F29" s="81" t="e">
        <f>IF(A29="   ","   ",IF(A29=#REF!,#REF!,IF(A29=#REF!,#REF!,IF(A29=#REF!,#REF!,IF(A29=#REF!,#REF!,IF(A29=#REF!,#REF!,IF(A29=#REF!,#REF!,"   ")))))))</f>
        <v>#REF!</v>
      </c>
      <c r="G29" s="70" t="e">
        <f>IF(A29="","   ",#REF!)</f>
        <v>#REF!</v>
      </c>
      <c r="H29" s="86" t="e">
        <f>IF(#REF!="","   ",#REF!)</f>
        <v>#REF!</v>
      </c>
      <c r="I29" s="61" t="e">
        <f>#REF!</f>
        <v>#REF!</v>
      </c>
      <c r="J29" s="58" t="e">
        <f>#REF!</f>
        <v>#REF!</v>
      </c>
      <c r="K29" s="58" t="e">
        <f>#REF!</f>
        <v>#REF!</v>
      </c>
      <c r="L29" s="133" t="e">
        <f t="shared" si="0"/>
        <v>#REF!</v>
      </c>
      <c r="M29" s="129" t="e">
        <f>#REF!</f>
        <v>#REF!</v>
      </c>
      <c r="N29" s="129" t="e">
        <f>#REF!</f>
        <v>#REF!</v>
      </c>
      <c r="O29" s="128" t="e">
        <f t="shared" si="1"/>
        <v>#REF!</v>
      </c>
      <c r="P29" s="58" t="e">
        <f>#REF!</f>
        <v>#REF!</v>
      </c>
      <c r="Q29" s="58" t="e">
        <f>#REF!</f>
        <v>#REF!</v>
      </c>
      <c r="R29" s="61" t="e">
        <f t="shared" si="2"/>
        <v>#REF!</v>
      </c>
      <c r="S29" s="137" t="e">
        <f>#REF!</f>
        <v>#REF!</v>
      </c>
      <c r="T29" s="11"/>
    </row>
    <row r="30" spans="1:20" ht="13.5" hidden="1">
      <c r="A30" s="65" t="e">
        <f>IF(#REF!="","   ",#REF!)</f>
        <v>#REF!</v>
      </c>
      <c r="B30" s="67"/>
      <c r="C30" s="67"/>
      <c r="D30" s="81" t="e">
        <f>IF(A30="   ","   ",IF(A30=#REF!,#REF!,IF(A30=#REF!,#REF!,IF(A30=#REF!,#REF!,IF(A30=#REF!,#REF!,IF(A30=#REF!,#REF!,IF(A30=#REF!,#REF!,"   ")))))))</f>
        <v>#REF!</v>
      </c>
      <c r="E30" s="69" t="e">
        <f>IF(A30="   ","   ",IF(A30=#REF!,#REF!,IF(A30=#REF!,#REF!,IF(A30=#REF!,#REF!,IF(A30=#REF!,#REF!,IF(A30=#REF!,#REF!,IF(A30=#REF!,#REF!,"   ")))))))</f>
        <v>#REF!</v>
      </c>
      <c r="F30" s="81" t="e">
        <f>IF(A30="   ","   ",IF(A30=#REF!,#REF!,IF(A30=#REF!,#REF!,IF(A30=#REF!,#REF!,IF(A30=#REF!,#REF!,IF(A30=#REF!,#REF!,IF(A30=#REF!,#REF!,"   ")))))))</f>
        <v>#REF!</v>
      </c>
      <c r="G30" s="70" t="e">
        <f>IF(A30="","   ",#REF!)</f>
        <v>#REF!</v>
      </c>
      <c r="H30" s="86" t="e">
        <f>IF(#REF!="","   ",#REF!)</f>
        <v>#REF!</v>
      </c>
      <c r="I30" s="61" t="e">
        <f>#REF!</f>
        <v>#REF!</v>
      </c>
      <c r="J30" s="58" t="e">
        <f>#REF!</f>
        <v>#REF!</v>
      </c>
      <c r="K30" s="58" t="e">
        <f>#REF!</f>
        <v>#REF!</v>
      </c>
      <c r="L30" s="133" t="e">
        <f t="shared" si="0"/>
        <v>#REF!</v>
      </c>
      <c r="M30" s="129" t="e">
        <f>#REF!</f>
        <v>#REF!</v>
      </c>
      <c r="N30" s="130" t="e">
        <f>#REF!</f>
        <v>#REF!</v>
      </c>
      <c r="O30" s="128" t="e">
        <f t="shared" si="1"/>
        <v>#REF!</v>
      </c>
      <c r="P30" s="79" t="e">
        <f>#REF!</f>
        <v>#REF!</v>
      </c>
      <c r="Q30" s="79" t="e">
        <f>#REF!</f>
        <v>#REF!</v>
      </c>
      <c r="R30" s="61" t="e">
        <f t="shared" si="2"/>
        <v>#REF!</v>
      </c>
      <c r="S30" s="137" t="e">
        <f>#REF!</f>
        <v>#REF!</v>
      </c>
      <c r="T30" s="11"/>
    </row>
    <row r="31" spans="1:20" ht="14.25" thickBot="1">
      <c r="A31" s="6"/>
      <c r="B31" s="7"/>
      <c r="C31" s="96" t="s">
        <v>45</v>
      </c>
      <c r="D31" s="8"/>
      <c r="E31" s="8"/>
      <c r="F31" s="8"/>
      <c r="G31" s="8"/>
      <c r="H31" s="87"/>
      <c r="I31" s="113"/>
      <c r="J31" s="113" t="e">
        <f aca="true" t="shared" si="3" ref="J31:N31">SUM(J25:J30)</f>
        <v>#REF!</v>
      </c>
      <c r="K31" s="113" t="e">
        <f t="shared" si="3"/>
        <v>#REF!</v>
      </c>
      <c r="L31" s="134">
        <f>SUM(L25)</f>
        <v>46473</v>
      </c>
      <c r="M31" s="131" t="e">
        <f t="shared" si="3"/>
        <v>#REF!</v>
      </c>
      <c r="N31" s="131" t="e">
        <f t="shared" si="3"/>
        <v>#REF!</v>
      </c>
      <c r="O31" s="135">
        <f>SUM(O25:O27)</f>
        <v>55734</v>
      </c>
      <c r="P31" s="113" t="e">
        <f aca="true" t="shared" si="4" ref="P31:Q31">SUM(P25:P30)</f>
        <v>#REF!</v>
      </c>
      <c r="Q31" s="113" t="e">
        <f t="shared" si="4"/>
        <v>#REF!</v>
      </c>
      <c r="R31" s="113"/>
      <c r="S31" s="138">
        <f>SUM(S25:S27)</f>
        <v>0</v>
      </c>
      <c r="T31" s="11"/>
    </row>
    <row r="32" spans="1:20" ht="3" customHeight="1">
      <c r="A32" s="3"/>
      <c r="B32" s="3"/>
      <c r="C32" s="3"/>
      <c r="D32" s="3"/>
      <c r="E32" s="3"/>
      <c r="F32" s="3"/>
      <c r="G32" s="3"/>
      <c r="H32" s="3"/>
      <c r="I32" s="3"/>
      <c r="J32" s="4"/>
      <c r="K32" s="4"/>
      <c r="L32" s="4"/>
      <c r="M32" s="4"/>
      <c r="N32" s="4"/>
      <c r="O32" s="4"/>
      <c r="P32" s="4"/>
      <c r="Q32" s="4"/>
      <c r="R32" s="4"/>
      <c r="T32" s="11"/>
    </row>
    <row r="33" spans="1:20" ht="14.25" thickBot="1">
      <c r="A33" s="9" t="s">
        <v>46</v>
      </c>
      <c r="B33" s="9"/>
      <c r="C33" s="2"/>
      <c r="D33" s="2"/>
      <c r="E33" s="3"/>
      <c r="F33" s="3"/>
      <c r="G33" s="3"/>
      <c r="H33" s="3"/>
      <c r="I33" s="3"/>
      <c r="J33" s="55"/>
      <c r="K33" s="3"/>
      <c r="L33" s="3"/>
      <c r="M33" s="3"/>
      <c r="N33" s="3"/>
      <c r="O33" s="3"/>
      <c r="P33" s="3"/>
      <c r="Q33" s="3"/>
      <c r="R33" s="3"/>
      <c r="T33" s="11"/>
    </row>
    <row r="34" spans="1:20" ht="43.5" thickBot="1">
      <c r="A34" s="71" t="s">
        <v>47</v>
      </c>
      <c r="B34" s="72"/>
      <c r="C34" s="73"/>
      <c r="D34" s="74" t="s">
        <v>32</v>
      </c>
      <c r="E34" s="75" t="s">
        <v>48</v>
      </c>
      <c r="F34" s="74" t="s">
        <v>34</v>
      </c>
      <c r="G34" s="74" t="s">
        <v>35</v>
      </c>
      <c r="H34" s="74" t="s">
        <v>49</v>
      </c>
      <c r="I34" s="74" t="s">
        <v>37</v>
      </c>
      <c r="J34" s="74" t="e">
        <v>#REF!</v>
      </c>
      <c r="K34" s="75" t="e">
        <v>#REF!</v>
      </c>
      <c r="L34" s="75" t="s">
        <v>38</v>
      </c>
      <c r="M34" s="75" t="e">
        <v>#REF!</v>
      </c>
      <c r="N34" s="75" t="e">
        <v>#REF!</v>
      </c>
      <c r="O34" s="75" t="s">
        <v>39</v>
      </c>
      <c r="P34" s="75" t="e">
        <v>#REF!</v>
      </c>
      <c r="Q34" s="75" t="e">
        <v>#REF!</v>
      </c>
      <c r="R34" s="75" t="s">
        <v>40</v>
      </c>
      <c r="S34" s="141" t="s">
        <v>50</v>
      </c>
      <c r="T34" s="12"/>
    </row>
    <row r="35" spans="1:20" ht="13.5">
      <c r="A35" s="235" t="s">
        <v>42</v>
      </c>
      <c r="B35" s="236"/>
      <c r="C35" s="237"/>
      <c r="D35" s="81" t="s">
        <v>26</v>
      </c>
      <c r="E35" s="69" t="s">
        <v>43</v>
      </c>
      <c r="F35" s="81">
        <v>3361</v>
      </c>
      <c r="G35" s="60">
        <v>1126875</v>
      </c>
      <c r="H35" s="41"/>
      <c r="I35" s="41"/>
      <c r="J35" s="17"/>
      <c r="K35" s="14"/>
      <c r="L35" s="15"/>
      <c r="M35" s="15"/>
      <c r="N35" s="14"/>
      <c r="O35" s="15"/>
      <c r="P35" s="15"/>
      <c r="Q35" s="15"/>
      <c r="R35" s="15"/>
      <c r="S35" s="76"/>
      <c r="T35" s="12"/>
    </row>
    <row r="36" spans="1:20" ht="13.5" customHeight="1">
      <c r="A36" s="16"/>
      <c r="B36" s="44" t="s">
        <v>51</v>
      </c>
      <c r="C36" s="20"/>
      <c r="D36" s="40"/>
      <c r="E36" s="40"/>
      <c r="F36" s="40"/>
      <c r="G36" s="40"/>
      <c r="H36" s="88"/>
      <c r="I36" s="61"/>
      <c r="J36" s="61" t="e">
        <f>#REF!</f>
        <v>#REF!</v>
      </c>
      <c r="K36" s="61" t="e">
        <f>#REF!</f>
        <v>#REF!</v>
      </c>
      <c r="L36" s="61"/>
      <c r="M36" s="61" t="e">
        <f>#REF!</f>
        <v>#REF!</v>
      </c>
      <c r="N36" s="61" t="e">
        <f>#REF!</f>
        <v>#REF!</v>
      </c>
      <c r="O36" s="61"/>
      <c r="P36" s="61" t="e">
        <f>#REF!</f>
        <v>#REF!</v>
      </c>
      <c r="Q36" s="61" t="e">
        <f>#REF!</f>
        <v>#REF!</v>
      </c>
      <c r="R36" s="61"/>
      <c r="S36" s="64"/>
      <c r="T36" s="12"/>
    </row>
    <row r="37" spans="1:20" ht="13.5" customHeight="1">
      <c r="A37" s="16"/>
      <c r="B37" s="44" t="s">
        <v>52</v>
      </c>
      <c r="C37" s="20"/>
      <c r="D37" s="40"/>
      <c r="E37" s="40"/>
      <c r="F37" s="40"/>
      <c r="G37" s="40"/>
      <c r="H37" s="88"/>
      <c r="I37" s="61"/>
      <c r="J37" s="61" t="e">
        <f>#REF!</f>
        <v>#REF!</v>
      </c>
      <c r="K37" s="61" t="e">
        <f>#REF!</f>
        <v>#REF!</v>
      </c>
      <c r="L37" s="61"/>
      <c r="M37" s="61" t="e">
        <f>#REF!</f>
        <v>#REF!</v>
      </c>
      <c r="N37" s="61" t="e">
        <f>#REF!</f>
        <v>#REF!</v>
      </c>
      <c r="O37" s="61"/>
      <c r="P37" s="61" t="e">
        <f>#REF!</f>
        <v>#REF!</v>
      </c>
      <c r="Q37" s="61" t="e">
        <f>#REF!</f>
        <v>#REF!</v>
      </c>
      <c r="R37" s="61"/>
      <c r="S37" s="64"/>
      <c r="T37" s="12"/>
    </row>
    <row r="38" spans="1:20" ht="13.5" customHeight="1">
      <c r="A38" s="16"/>
      <c r="B38" s="44" t="s">
        <v>53</v>
      </c>
      <c r="C38" s="20"/>
      <c r="D38" s="40"/>
      <c r="E38" s="40"/>
      <c r="F38" s="40"/>
      <c r="G38" s="40"/>
      <c r="H38" s="88" t="s">
        <v>54</v>
      </c>
      <c r="I38" s="61"/>
      <c r="J38" s="61" t="e">
        <f>#REF!</f>
        <v>#REF!</v>
      </c>
      <c r="K38" s="61" t="e">
        <f>#REF!</f>
        <v>#REF!</v>
      </c>
      <c r="L38" s="139">
        <v>36473</v>
      </c>
      <c r="M38" s="161" t="e">
        <f>#REF!</f>
        <v>#REF!</v>
      </c>
      <c r="N38" s="161" t="e">
        <f>#REF!</f>
        <v>#REF!</v>
      </c>
      <c r="O38" s="161">
        <v>55734</v>
      </c>
      <c r="P38" s="161" t="e">
        <f>#REF!</f>
        <v>#REF!</v>
      </c>
      <c r="Q38" s="161" t="e">
        <f>#REF!</f>
        <v>#REF!</v>
      </c>
      <c r="R38" s="161">
        <v>0</v>
      </c>
      <c r="S38" s="116">
        <v>0</v>
      </c>
      <c r="T38" s="12"/>
    </row>
    <row r="39" spans="1:20" ht="13.5" customHeight="1">
      <c r="A39" s="16"/>
      <c r="B39" s="177" t="s">
        <v>55</v>
      </c>
      <c r="C39" s="178"/>
      <c r="D39" s="40"/>
      <c r="E39" s="40"/>
      <c r="F39" s="40"/>
      <c r="G39" s="40"/>
      <c r="H39" s="88"/>
      <c r="I39" s="61"/>
      <c r="J39" s="61" t="e">
        <f>#REF!</f>
        <v>#REF!</v>
      </c>
      <c r="K39" s="61" t="e">
        <f>#REF!</f>
        <v>#REF!</v>
      </c>
      <c r="L39" s="140"/>
      <c r="M39" s="140" t="e">
        <f>#REF!</f>
        <v>#REF!</v>
      </c>
      <c r="N39" s="140" t="e">
        <f>#REF!</f>
        <v>#REF!</v>
      </c>
      <c r="O39" s="140"/>
      <c r="P39" s="140" t="e">
        <f>#REF!</f>
        <v>#REF!</v>
      </c>
      <c r="Q39" s="140" t="e">
        <f>#REF!</f>
        <v>#REF!</v>
      </c>
      <c r="R39" s="140"/>
      <c r="S39" s="64"/>
      <c r="T39" s="12"/>
    </row>
    <row r="40" spans="1:20" ht="13.5" customHeight="1">
      <c r="A40" s="16"/>
      <c r="B40" s="179" t="s">
        <v>56</v>
      </c>
      <c r="C40" s="180"/>
      <c r="D40" s="40"/>
      <c r="E40" s="40"/>
      <c r="F40" s="40"/>
      <c r="G40" s="40"/>
      <c r="H40" s="88" t="s">
        <v>57</v>
      </c>
      <c r="I40" s="61" t="s">
        <v>58</v>
      </c>
      <c r="J40" s="61" t="e">
        <f>#REF!</f>
        <v>#REF!</v>
      </c>
      <c r="K40" s="61" t="e">
        <f>#REF!</f>
        <v>#REF!</v>
      </c>
      <c r="L40" s="140">
        <v>10000</v>
      </c>
      <c r="M40" s="140" t="e">
        <f>#REF!</f>
        <v>#REF!</v>
      </c>
      <c r="N40" s="140" t="e">
        <f>#REF!</f>
        <v>#REF!</v>
      </c>
      <c r="O40" s="140"/>
      <c r="P40" s="140" t="e">
        <f>#REF!</f>
        <v>#REF!</v>
      </c>
      <c r="Q40" s="140" t="e">
        <f>#REF!</f>
        <v>#REF!</v>
      </c>
      <c r="R40" s="140"/>
      <c r="S40" s="64"/>
      <c r="T40" s="12"/>
    </row>
    <row r="41" spans="1:20" ht="13.5" customHeight="1">
      <c r="A41" s="16"/>
      <c r="B41" s="177" t="s">
        <v>59</v>
      </c>
      <c r="C41" s="178"/>
      <c r="D41" s="40"/>
      <c r="E41" s="40"/>
      <c r="F41" s="40"/>
      <c r="G41" s="40"/>
      <c r="H41" s="88"/>
      <c r="I41" s="61"/>
      <c r="J41" s="61" t="e">
        <f>#REF!</f>
        <v>#REF!</v>
      </c>
      <c r="K41" s="61" t="e">
        <f>#REF!</f>
        <v>#REF!</v>
      </c>
      <c r="L41" s="140"/>
      <c r="M41" s="140" t="e">
        <f>#REF!</f>
        <v>#REF!</v>
      </c>
      <c r="N41" s="140" t="e">
        <f>#REF!</f>
        <v>#REF!</v>
      </c>
      <c r="O41" s="140"/>
      <c r="P41" s="140" t="e">
        <f>#REF!</f>
        <v>#REF!</v>
      </c>
      <c r="Q41" s="140" t="e">
        <f>#REF!</f>
        <v>#REF!</v>
      </c>
      <c r="R41" s="140"/>
      <c r="S41" s="64"/>
      <c r="T41" s="12"/>
    </row>
    <row r="42" spans="1:20" ht="13.5" customHeight="1">
      <c r="A42" s="16"/>
      <c r="B42" s="172" t="s">
        <v>60</v>
      </c>
      <c r="C42" s="173"/>
      <c r="D42" s="40"/>
      <c r="E42" s="40"/>
      <c r="F42" s="40"/>
      <c r="G42" s="40"/>
      <c r="H42" s="88"/>
      <c r="I42" s="61"/>
      <c r="J42" s="61" t="e">
        <f>#REF!</f>
        <v>#REF!</v>
      </c>
      <c r="K42" s="61" t="e">
        <f>#REF!</f>
        <v>#REF!</v>
      </c>
      <c r="L42" s="140"/>
      <c r="M42" s="140" t="e">
        <f>#REF!</f>
        <v>#REF!</v>
      </c>
      <c r="N42" s="140" t="e">
        <f>#REF!</f>
        <v>#REF!</v>
      </c>
      <c r="O42" s="140"/>
      <c r="P42" s="140" t="e">
        <f>#REF!</f>
        <v>#REF!</v>
      </c>
      <c r="Q42" s="140" t="e">
        <f>#REF!</f>
        <v>#REF!</v>
      </c>
      <c r="R42" s="140"/>
      <c r="S42" s="64"/>
      <c r="T42" s="12"/>
    </row>
    <row r="43" spans="1:20" ht="13.5">
      <c r="A43" s="26"/>
      <c r="B43" s="27"/>
      <c r="C43" s="28" t="s">
        <v>61</v>
      </c>
      <c r="D43" s="29"/>
      <c r="E43" s="29"/>
      <c r="F43" s="29"/>
      <c r="G43" s="29"/>
      <c r="H43" s="89"/>
      <c r="I43" s="115"/>
      <c r="J43" s="49" t="e">
        <f aca="true" t="shared" si="5" ref="J43:S43">SUM(J36:J42)</f>
        <v>#REF!</v>
      </c>
      <c r="K43" s="49" t="e">
        <f t="shared" si="5"/>
        <v>#REF!</v>
      </c>
      <c r="L43" s="162">
        <f t="shared" si="5"/>
        <v>46473</v>
      </c>
      <c r="M43" s="162" t="e">
        <f t="shared" si="5"/>
        <v>#REF!</v>
      </c>
      <c r="N43" s="162" t="e">
        <f t="shared" si="5"/>
        <v>#REF!</v>
      </c>
      <c r="O43" s="162">
        <f t="shared" si="5"/>
        <v>55734</v>
      </c>
      <c r="P43" s="162" t="e">
        <f t="shared" si="5"/>
        <v>#REF!</v>
      </c>
      <c r="Q43" s="162" t="e">
        <f t="shared" si="5"/>
        <v>#REF!</v>
      </c>
      <c r="R43" s="162">
        <f t="shared" si="5"/>
        <v>0</v>
      </c>
      <c r="S43" s="163">
        <f t="shared" si="5"/>
        <v>0</v>
      </c>
      <c r="T43" s="12"/>
    </row>
    <row r="44" spans="1:20" ht="3" customHeight="1">
      <c r="A44" s="16"/>
      <c r="B44" s="18"/>
      <c r="C44" s="22"/>
      <c r="D44" s="23"/>
      <c r="E44" s="23"/>
      <c r="F44" s="23"/>
      <c r="G44" s="23"/>
      <c r="H44" s="84"/>
      <c r="I44" s="114"/>
      <c r="J44" s="24"/>
      <c r="K44" s="24"/>
      <c r="L44" s="24"/>
      <c r="M44" s="24"/>
      <c r="N44" s="24"/>
      <c r="O44" s="24"/>
      <c r="P44" s="24"/>
      <c r="Q44" s="24"/>
      <c r="R44" s="99"/>
      <c r="S44" s="25"/>
      <c r="T44" s="12"/>
    </row>
    <row r="45" spans="1:20" ht="13.5">
      <c r="A45" s="174"/>
      <c r="B45" s="175"/>
      <c r="C45" s="176"/>
      <c r="D45" s="81"/>
      <c r="E45" s="69"/>
      <c r="F45" s="81"/>
      <c r="G45" s="60"/>
      <c r="H45" s="86"/>
      <c r="I45" s="42"/>
      <c r="J45" s="34"/>
      <c r="K45" s="34"/>
      <c r="L45" s="34"/>
      <c r="M45" s="34"/>
      <c r="N45" s="34"/>
      <c r="O45" s="34"/>
      <c r="P45" s="34"/>
      <c r="Q45" s="34"/>
      <c r="R45" s="100"/>
      <c r="S45" s="35"/>
      <c r="T45" s="12"/>
    </row>
    <row r="46" spans="1:20" ht="13.5" customHeight="1">
      <c r="A46" s="19"/>
      <c r="B46" s="44" t="s">
        <v>51</v>
      </c>
      <c r="C46" s="20"/>
      <c r="D46" s="40"/>
      <c r="E46" s="40"/>
      <c r="F46" s="40"/>
      <c r="G46" s="40"/>
      <c r="H46" s="88"/>
      <c r="I46" s="62"/>
      <c r="J46" s="62" t="e">
        <f>#REF!</f>
        <v>#REF!</v>
      </c>
      <c r="K46" s="62" t="e">
        <f>#REF!</f>
        <v>#REF!</v>
      </c>
      <c r="L46" s="61"/>
      <c r="M46" s="62" t="e">
        <f>#REF!</f>
        <v>#REF!</v>
      </c>
      <c r="N46" s="62" t="e">
        <f>#REF!</f>
        <v>#REF!</v>
      </c>
      <c r="O46" s="61"/>
      <c r="P46" s="62" t="e">
        <f>#REF!</f>
        <v>#REF!</v>
      </c>
      <c r="Q46" s="62" t="e">
        <f>#REF!</f>
        <v>#REF!</v>
      </c>
      <c r="R46" s="61"/>
      <c r="S46" s="64"/>
      <c r="T46" s="12"/>
    </row>
    <row r="47" spans="1:20" ht="13.5" customHeight="1">
      <c r="A47" s="19"/>
      <c r="B47" s="44" t="s">
        <v>52</v>
      </c>
      <c r="C47" s="20"/>
      <c r="D47" s="40"/>
      <c r="E47" s="40"/>
      <c r="F47" s="40"/>
      <c r="G47" s="40"/>
      <c r="H47" s="88"/>
      <c r="I47" s="62"/>
      <c r="J47" s="62" t="e">
        <f>#REF!</f>
        <v>#REF!</v>
      </c>
      <c r="K47" s="62" t="e">
        <f>#REF!</f>
        <v>#REF!</v>
      </c>
      <c r="L47" s="61"/>
      <c r="M47" s="62" t="e">
        <f>#REF!</f>
        <v>#REF!</v>
      </c>
      <c r="N47" s="62" t="e">
        <f>#REF!</f>
        <v>#REF!</v>
      </c>
      <c r="O47" s="61"/>
      <c r="P47" s="62" t="e">
        <f>#REF!</f>
        <v>#REF!</v>
      </c>
      <c r="Q47" s="62" t="e">
        <f>#REF!</f>
        <v>#REF!</v>
      </c>
      <c r="R47" s="61"/>
      <c r="S47" s="64"/>
      <c r="T47" s="12"/>
    </row>
    <row r="48" spans="1:20" ht="13.5" customHeight="1">
      <c r="A48" s="19"/>
      <c r="B48" s="44" t="s">
        <v>62</v>
      </c>
      <c r="C48" s="20"/>
      <c r="D48" s="40"/>
      <c r="E48" s="40"/>
      <c r="F48" s="40"/>
      <c r="G48" s="40"/>
      <c r="H48" s="88"/>
      <c r="I48" s="62"/>
      <c r="J48" s="62" t="e">
        <f>#REF!</f>
        <v>#REF!</v>
      </c>
      <c r="K48" s="62" t="e">
        <f>#REF!</f>
        <v>#REF!</v>
      </c>
      <c r="L48" s="61"/>
      <c r="M48" s="62" t="e">
        <f>#REF!</f>
        <v>#REF!</v>
      </c>
      <c r="N48" s="62" t="e">
        <f>#REF!</f>
        <v>#REF!</v>
      </c>
      <c r="O48" s="61"/>
      <c r="P48" s="62" t="e">
        <f>#REF!</f>
        <v>#REF!</v>
      </c>
      <c r="Q48" s="62" t="e">
        <f>#REF!</f>
        <v>#REF!</v>
      </c>
      <c r="R48" s="61"/>
      <c r="S48" s="64"/>
      <c r="T48" s="12"/>
    </row>
    <row r="49" spans="1:20" ht="13.5" customHeight="1">
      <c r="A49" s="19"/>
      <c r="B49" s="177" t="s">
        <v>55</v>
      </c>
      <c r="C49" s="178"/>
      <c r="D49" s="40"/>
      <c r="E49" s="40"/>
      <c r="F49" s="40"/>
      <c r="G49" s="40"/>
      <c r="H49" s="88"/>
      <c r="I49" s="62"/>
      <c r="J49" s="62" t="e">
        <f>#REF!</f>
        <v>#REF!</v>
      </c>
      <c r="K49" s="62" t="e">
        <f>#REF!</f>
        <v>#REF!</v>
      </c>
      <c r="L49" s="61"/>
      <c r="M49" s="62" t="e">
        <f>#REF!</f>
        <v>#REF!</v>
      </c>
      <c r="N49" s="62" t="e">
        <f>#REF!</f>
        <v>#REF!</v>
      </c>
      <c r="O49" s="61"/>
      <c r="P49" s="62" t="e">
        <f>#REF!</f>
        <v>#REF!</v>
      </c>
      <c r="Q49" s="62" t="e">
        <f>#REF!</f>
        <v>#REF!</v>
      </c>
      <c r="R49" s="61"/>
      <c r="S49" s="64"/>
      <c r="T49" s="12"/>
    </row>
    <row r="50" spans="1:20" ht="13.5" customHeight="1">
      <c r="A50" s="19"/>
      <c r="B50" s="179" t="s">
        <v>56</v>
      </c>
      <c r="C50" s="180"/>
      <c r="D50" s="40"/>
      <c r="E50" s="40"/>
      <c r="F50" s="40"/>
      <c r="G50" s="40"/>
      <c r="H50" s="88"/>
      <c r="I50" s="62"/>
      <c r="J50" s="62" t="e">
        <f>#REF!</f>
        <v>#REF!</v>
      </c>
      <c r="K50" s="62" t="e">
        <f>#REF!</f>
        <v>#REF!</v>
      </c>
      <c r="L50" s="61"/>
      <c r="M50" s="62" t="e">
        <f>#REF!</f>
        <v>#REF!</v>
      </c>
      <c r="N50" s="62" t="e">
        <f>#REF!</f>
        <v>#REF!</v>
      </c>
      <c r="O50" s="61"/>
      <c r="P50" s="62" t="e">
        <f>#REF!</f>
        <v>#REF!</v>
      </c>
      <c r="Q50" s="62" t="e">
        <f>#REF!</f>
        <v>#REF!</v>
      </c>
      <c r="R50" s="61"/>
      <c r="S50" s="64"/>
      <c r="T50" s="12"/>
    </row>
    <row r="51" spans="1:20" ht="13.5" customHeight="1">
      <c r="A51" s="19"/>
      <c r="B51" s="177" t="s">
        <v>59</v>
      </c>
      <c r="C51" s="178"/>
      <c r="D51" s="40"/>
      <c r="E51" s="40"/>
      <c r="F51" s="40"/>
      <c r="G51" s="40"/>
      <c r="H51" s="88"/>
      <c r="I51" s="62"/>
      <c r="J51" s="62" t="e">
        <f>#REF!</f>
        <v>#REF!</v>
      </c>
      <c r="K51" s="62" t="e">
        <f>#REF!</f>
        <v>#REF!</v>
      </c>
      <c r="L51" s="61"/>
      <c r="M51" s="62" t="e">
        <f>#REF!</f>
        <v>#REF!</v>
      </c>
      <c r="N51" s="62" t="e">
        <f>#REF!</f>
        <v>#REF!</v>
      </c>
      <c r="O51" s="61"/>
      <c r="P51" s="62" t="e">
        <f>#REF!</f>
        <v>#REF!</v>
      </c>
      <c r="Q51" s="62" t="e">
        <f>#REF!</f>
        <v>#REF!</v>
      </c>
      <c r="R51" s="61"/>
      <c r="S51" s="64"/>
      <c r="T51" s="12"/>
    </row>
    <row r="52" spans="1:20" ht="13.5" customHeight="1">
      <c r="A52" s="19"/>
      <c r="B52" s="172" t="s">
        <v>60</v>
      </c>
      <c r="C52" s="173"/>
      <c r="D52" s="40"/>
      <c r="E52" s="40"/>
      <c r="F52" s="40"/>
      <c r="G52" s="40"/>
      <c r="H52" s="88"/>
      <c r="I52" s="62"/>
      <c r="J52" s="62" t="e">
        <f>#REF!</f>
        <v>#REF!</v>
      </c>
      <c r="K52" s="62" t="e">
        <f>#REF!</f>
        <v>#REF!</v>
      </c>
      <c r="L52" s="61"/>
      <c r="M52" s="62" t="e">
        <f>#REF!</f>
        <v>#REF!</v>
      </c>
      <c r="N52" s="62" t="e">
        <f>#REF!</f>
        <v>#REF!</v>
      </c>
      <c r="O52" s="61"/>
      <c r="P52" s="62" t="e">
        <f>#REF!</f>
        <v>#REF!</v>
      </c>
      <c r="Q52" s="62" t="e">
        <f>#REF!</f>
        <v>#REF!</v>
      </c>
      <c r="R52" s="61"/>
      <c r="S52" s="64"/>
      <c r="T52" s="12"/>
    </row>
    <row r="53" spans="1:20" ht="13.5">
      <c r="A53" s="26"/>
      <c r="B53" s="27"/>
      <c r="C53" s="28" t="s">
        <v>61</v>
      </c>
      <c r="D53" s="29"/>
      <c r="E53" s="29"/>
      <c r="F53" s="29"/>
      <c r="G53" s="29"/>
      <c r="H53" s="89"/>
      <c r="I53" s="49"/>
      <c r="J53" s="49" t="e">
        <f aca="true" t="shared" si="6" ref="J53:N53">SUM(J46:J52)</f>
        <v>#REF!</v>
      </c>
      <c r="K53" s="49" t="e">
        <f t="shared" si="6"/>
        <v>#REF!</v>
      </c>
      <c r="L53" s="49"/>
      <c r="M53" s="49" t="e">
        <f t="shared" si="6"/>
        <v>#REF!</v>
      </c>
      <c r="N53" s="49" t="e">
        <f t="shared" si="6"/>
        <v>#REF!</v>
      </c>
      <c r="O53" s="49"/>
      <c r="P53" s="49" t="e">
        <f aca="true" t="shared" si="7" ref="P53:Q53">SUM(P46:P52)</f>
        <v>#REF!</v>
      </c>
      <c r="Q53" s="49" t="e">
        <f t="shared" si="7"/>
        <v>#REF!</v>
      </c>
      <c r="R53" s="49"/>
      <c r="S53" s="50"/>
      <c r="T53" s="12"/>
    </row>
    <row r="54" spans="1:20" ht="3" customHeight="1">
      <c r="A54" s="16"/>
      <c r="B54" s="18"/>
      <c r="C54" s="13"/>
      <c r="D54" s="23"/>
      <c r="E54" s="23"/>
      <c r="F54" s="23"/>
      <c r="G54" s="23"/>
      <c r="H54" s="90"/>
      <c r="I54" s="142"/>
      <c r="J54" s="143"/>
      <c r="K54" s="143"/>
      <c r="L54" s="144">
        <f aca="true" t="shared" si="8" ref="L54:L94">J54+K54</f>
        <v>0</v>
      </c>
      <c r="M54" s="145"/>
      <c r="N54" s="143"/>
      <c r="O54" s="144">
        <f aca="true" t="shared" si="9" ref="O54:O94">M54+N54</f>
        <v>0</v>
      </c>
      <c r="P54" s="143"/>
      <c r="Q54" s="143"/>
      <c r="R54" s="144">
        <f aca="true" t="shared" si="10" ref="R54:R94">P54+Q54</f>
        <v>0</v>
      </c>
      <c r="S54" s="146"/>
      <c r="T54" s="12"/>
    </row>
    <row r="55" spans="1:20" ht="13.5" hidden="1">
      <c r="A55" s="174" t="e">
        <f>IF(#REF!="","   ",#REF!)</f>
        <v>#REF!</v>
      </c>
      <c r="B55" s="175"/>
      <c r="C55" s="176"/>
      <c r="D55" s="81" t="e">
        <f>IF(A55="   ","   ",IF(A55=#REF!,#REF!,IF(A55=#REF!,#REF!,IF(A55=#REF!,#REF!,IF(A55=#REF!,#REF!,IF(A55=#REF!,#REF!,IF(A55=#REF!,#REF!,"   ")))))))</f>
        <v>#REF!</v>
      </c>
      <c r="E55" s="69" t="e">
        <f>IF(A55="   ","   ",IF(A55=#REF!,#REF!,IF(A55=#REF!,#REF!,IF(A55=#REF!,#REF!,IF(A55=#REF!,#REF!,IF(A55=#REF!,#REF!,IF(A55=#REF!,#REF!,"   ")))))))</f>
        <v>#REF!</v>
      </c>
      <c r="F55" s="81" t="e">
        <f>IF(A55="   ","   ",IF(A55=#REF!,#REF!,IF(A55=#REF!,#REF!,IF(A55=#REF!,#REF!,IF(A55=#REF!,#REF!,IF(A55=#REF!,#REF!,IF(A55=#REF!,#REF!,"   ")))))))</f>
        <v>#REF!</v>
      </c>
      <c r="G55" s="60" t="e">
        <f>IF(#REF!="","   ",#REF!)</f>
        <v>#REF!</v>
      </c>
      <c r="H55" s="86"/>
      <c r="I55" s="147"/>
      <c r="J55" s="148"/>
      <c r="K55" s="148"/>
      <c r="L55" s="144">
        <f t="shared" si="8"/>
        <v>0</v>
      </c>
      <c r="M55" s="148"/>
      <c r="N55" s="148"/>
      <c r="O55" s="144">
        <f t="shared" si="9"/>
        <v>0</v>
      </c>
      <c r="P55" s="148"/>
      <c r="Q55" s="148"/>
      <c r="R55" s="144">
        <f t="shared" si="10"/>
        <v>0</v>
      </c>
      <c r="S55" s="149"/>
      <c r="T55" s="12"/>
    </row>
    <row r="56" spans="1:20" ht="13.5" customHeight="1" hidden="1">
      <c r="A56" s="19"/>
      <c r="B56" s="44" t="s">
        <v>51</v>
      </c>
      <c r="C56" s="20"/>
      <c r="D56" s="40"/>
      <c r="E56" s="40"/>
      <c r="F56" s="40"/>
      <c r="G56" s="40"/>
      <c r="H56" s="88" t="e">
        <f>IF(#REF!="","  ",#REF!)</f>
        <v>#REF!</v>
      </c>
      <c r="I56" s="150" t="e">
        <f>#REF!</f>
        <v>#REF!</v>
      </c>
      <c r="J56" s="150" t="e">
        <f>#REF!</f>
        <v>#REF!</v>
      </c>
      <c r="K56" s="150" t="e">
        <f>#REF!</f>
        <v>#REF!</v>
      </c>
      <c r="L56" s="144" t="e">
        <f t="shared" si="8"/>
        <v>#REF!</v>
      </c>
      <c r="M56" s="150" t="e">
        <f>#REF!</f>
        <v>#REF!</v>
      </c>
      <c r="N56" s="150" t="e">
        <f>#REF!</f>
        <v>#REF!</v>
      </c>
      <c r="O56" s="144" t="e">
        <f t="shared" si="9"/>
        <v>#REF!</v>
      </c>
      <c r="P56" s="150" t="e">
        <f>#REF!</f>
        <v>#REF!</v>
      </c>
      <c r="Q56" s="150" t="e">
        <f>#REF!</f>
        <v>#REF!</v>
      </c>
      <c r="R56" s="144" t="e">
        <f t="shared" si="10"/>
        <v>#REF!</v>
      </c>
      <c r="S56" s="151" t="e">
        <f>#REF!</f>
        <v>#REF!</v>
      </c>
      <c r="T56" s="12"/>
    </row>
    <row r="57" spans="1:20" ht="13.5" customHeight="1" hidden="1">
      <c r="A57" s="19"/>
      <c r="B57" s="44" t="s">
        <v>52</v>
      </c>
      <c r="C57" s="20"/>
      <c r="D57" s="40"/>
      <c r="E57" s="40"/>
      <c r="F57" s="40"/>
      <c r="G57" s="40"/>
      <c r="H57" s="88" t="e">
        <f>IF(#REF!="","  ",#REF!)</f>
        <v>#REF!</v>
      </c>
      <c r="I57" s="150" t="e">
        <f>#REF!</f>
        <v>#REF!</v>
      </c>
      <c r="J57" s="150" t="e">
        <f>#REF!</f>
        <v>#REF!</v>
      </c>
      <c r="K57" s="150" t="e">
        <f>#REF!</f>
        <v>#REF!</v>
      </c>
      <c r="L57" s="144" t="e">
        <f t="shared" si="8"/>
        <v>#REF!</v>
      </c>
      <c r="M57" s="150" t="e">
        <f>#REF!</f>
        <v>#REF!</v>
      </c>
      <c r="N57" s="150" t="e">
        <f>#REF!</f>
        <v>#REF!</v>
      </c>
      <c r="O57" s="144" t="e">
        <f t="shared" si="9"/>
        <v>#REF!</v>
      </c>
      <c r="P57" s="150" t="e">
        <f>#REF!</f>
        <v>#REF!</v>
      </c>
      <c r="Q57" s="150" t="e">
        <f>#REF!</f>
        <v>#REF!</v>
      </c>
      <c r="R57" s="144" t="e">
        <f t="shared" si="10"/>
        <v>#REF!</v>
      </c>
      <c r="S57" s="151" t="e">
        <f>#REF!</f>
        <v>#REF!</v>
      </c>
      <c r="T57" s="12"/>
    </row>
    <row r="58" spans="1:20" ht="13.5" customHeight="1" hidden="1">
      <c r="A58" s="19"/>
      <c r="B58" s="44" t="s">
        <v>63</v>
      </c>
      <c r="C58" s="20"/>
      <c r="D58" s="40"/>
      <c r="E58" s="40"/>
      <c r="F58" s="40"/>
      <c r="G58" s="40"/>
      <c r="H58" s="88" t="e">
        <f>IF(#REF!="","  ",#REF!)</f>
        <v>#REF!</v>
      </c>
      <c r="I58" s="150" t="e">
        <f>#REF!</f>
        <v>#REF!</v>
      </c>
      <c r="J58" s="150" t="e">
        <f>#REF!</f>
        <v>#REF!</v>
      </c>
      <c r="K58" s="150" t="e">
        <f>#REF!</f>
        <v>#REF!</v>
      </c>
      <c r="L58" s="144" t="e">
        <f t="shared" si="8"/>
        <v>#REF!</v>
      </c>
      <c r="M58" s="150" t="e">
        <f>#REF!</f>
        <v>#REF!</v>
      </c>
      <c r="N58" s="150" t="e">
        <f>#REF!</f>
        <v>#REF!</v>
      </c>
      <c r="O58" s="144" t="e">
        <f t="shared" si="9"/>
        <v>#REF!</v>
      </c>
      <c r="P58" s="150" t="e">
        <f>#REF!</f>
        <v>#REF!</v>
      </c>
      <c r="Q58" s="150" t="e">
        <f>#REF!</f>
        <v>#REF!</v>
      </c>
      <c r="R58" s="144" t="e">
        <f t="shared" si="10"/>
        <v>#REF!</v>
      </c>
      <c r="S58" s="151" t="e">
        <f>#REF!</f>
        <v>#REF!</v>
      </c>
      <c r="T58" s="12"/>
    </row>
    <row r="59" spans="1:20" ht="13.5" customHeight="1" hidden="1">
      <c r="A59" s="19"/>
      <c r="B59" s="177" t="s">
        <v>55</v>
      </c>
      <c r="C59" s="178"/>
      <c r="D59" s="40"/>
      <c r="E59" s="40"/>
      <c r="F59" s="40"/>
      <c r="G59" s="40"/>
      <c r="H59" s="88" t="e">
        <f>IF(#REF!="","  ",#REF!)</f>
        <v>#REF!</v>
      </c>
      <c r="I59" s="150" t="e">
        <f>#REF!</f>
        <v>#REF!</v>
      </c>
      <c r="J59" s="150" t="e">
        <f>#REF!</f>
        <v>#REF!</v>
      </c>
      <c r="K59" s="150" t="e">
        <f>#REF!</f>
        <v>#REF!</v>
      </c>
      <c r="L59" s="144" t="e">
        <f t="shared" si="8"/>
        <v>#REF!</v>
      </c>
      <c r="M59" s="150" t="e">
        <f>#REF!</f>
        <v>#REF!</v>
      </c>
      <c r="N59" s="150" t="e">
        <f>#REF!</f>
        <v>#REF!</v>
      </c>
      <c r="O59" s="144" t="e">
        <f t="shared" si="9"/>
        <v>#REF!</v>
      </c>
      <c r="P59" s="150" t="e">
        <f>#REF!</f>
        <v>#REF!</v>
      </c>
      <c r="Q59" s="150" t="e">
        <f>#REF!</f>
        <v>#REF!</v>
      </c>
      <c r="R59" s="144" t="e">
        <f t="shared" si="10"/>
        <v>#REF!</v>
      </c>
      <c r="S59" s="151" t="e">
        <f>#REF!</f>
        <v>#REF!</v>
      </c>
      <c r="T59" s="12"/>
    </row>
    <row r="60" spans="1:20" ht="13.5" customHeight="1" hidden="1">
      <c r="A60" s="19"/>
      <c r="B60" s="179" t="s">
        <v>56</v>
      </c>
      <c r="C60" s="180"/>
      <c r="D60" s="40"/>
      <c r="E60" s="40"/>
      <c r="F60" s="40"/>
      <c r="G60" s="40"/>
      <c r="H60" s="88" t="e">
        <f>IF(#REF!="","  ",#REF!)</f>
        <v>#REF!</v>
      </c>
      <c r="I60" s="150" t="e">
        <f>#REF!</f>
        <v>#REF!</v>
      </c>
      <c r="J60" s="150" t="e">
        <f>#REF!</f>
        <v>#REF!</v>
      </c>
      <c r="K60" s="150" t="e">
        <f>#REF!</f>
        <v>#REF!</v>
      </c>
      <c r="L60" s="144" t="e">
        <f t="shared" si="8"/>
        <v>#REF!</v>
      </c>
      <c r="M60" s="150" t="e">
        <f>#REF!</f>
        <v>#REF!</v>
      </c>
      <c r="N60" s="150" t="e">
        <f>#REF!</f>
        <v>#REF!</v>
      </c>
      <c r="O60" s="144" t="e">
        <f t="shared" si="9"/>
        <v>#REF!</v>
      </c>
      <c r="P60" s="150" t="e">
        <f>#REF!</f>
        <v>#REF!</v>
      </c>
      <c r="Q60" s="150" t="e">
        <f>#REF!</f>
        <v>#REF!</v>
      </c>
      <c r="R60" s="144" t="e">
        <f t="shared" si="10"/>
        <v>#REF!</v>
      </c>
      <c r="S60" s="151" t="e">
        <f>#REF!</f>
        <v>#REF!</v>
      </c>
      <c r="T60" s="12"/>
    </row>
    <row r="61" spans="1:20" ht="13.5" customHeight="1" hidden="1">
      <c r="A61" s="19"/>
      <c r="B61" s="177" t="s">
        <v>59</v>
      </c>
      <c r="C61" s="178"/>
      <c r="D61" s="40"/>
      <c r="E61" s="40"/>
      <c r="F61" s="40"/>
      <c r="G61" s="40"/>
      <c r="H61" s="88" t="e">
        <f>IF(#REF!="","  ",#REF!)</f>
        <v>#REF!</v>
      </c>
      <c r="I61" s="150" t="e">
        <f>#REF!</f>
        <v>#REF!</v>
      </c>
      <c r="J61" s="150" t="e">
        <f>#REF!</f>
        <v>#REF!</v>
      </c>
      <c r="K61" s="150" t="e">
        <f>#REF!</f>
        <v>#REF!</v>
      </c>
      <c r="L61" s="144" t="e">
        <f t="shared" si="8"/>
        <v>#REF!</v>
      </c>
      <c r="M61" s="150" t="e">
        <f>#REF!</f>
        <v>#REF!</v>
      </c>
      <c r="N61" s="150" t="e">
        <f>#REF!</f>
        <v>#REF!</v>
      </c>
      <c r="O61" s="144" t="e">
        <f t="shared" si="9"/>
        <v>#REF!</v>
      </c>
      <c r="P61" s="150" t="e">
        <f>#REF!</f>
        <v>#REF!</v>
      </c>
      <c r="Q61" s="150" t="e">
        <f>#REF!</f>
        <v>#REF!</v>
      </c>
      <c r="R61" s="144" t="e">
        <f t="shared" si="10"/>
        <v>#REF!</v>
      </c>
      <c r="S61" s="151" t="e">
        <f>#REF!</f>
        <v>#REF!</v>
      </c>
      <c r="T61" s="12"/>
    </row>
    <row r="62" spans="1:20" ht="13.5" customHeight="1" hidden="1">
      <c r="A62" s="19"/>
      <c r="B62" s="172" t="s">
        <v>60</v>
      </c>
      <c r="C62" s="173"/>
      <c r="D62" s="40"/>
      <c r="E62" s="40"/>
      <c r="F62" s="40"/>
      <c r="G62" s="40"/>
      <c r="H62" s="88" t="e">
        <f>IF(#REF!="","  ",#REF!)</f>
        <v>#REF!</v>
      </c>
      <c r="I62" s="150" t="e">
        <f>#REF!</f>
        <v>#REF!</v>
      </c>
      <c r="J62" s="150" t="e">
        <f>#REF!</f>
        <v>#REF!</v>
      </c>
      <c r="K62" s="150" t="e">
        <f>#REF!</f>
        <v>#REF!</v>
      </c>
      <c r="L62" s="144" t="e">
        <f t="shared" si="8"/>
        <v>#REF!</v>
      </c>
      <c r="M62" s="150" t="e">
        <f>#REF!</f>
        <v>#REF!</v>
      </c>
      <c r="N62" s="150" t="e">
        <f>#REF!</f>
        <v>#REF!</v>
      </c>
      <c r="O62" s="144" t="e">
        <f t="shared" si="9"/>
        <v>#REF!</v>
      </c>
      <c r="P62" s="150" t="e">
        <f>#REF!</f>
        <v>#REF!</v>
      </c>
      <c r="Q62" s="150" t="e">
        <f>#REF!</f>
        <v>#REF!</v>
      </c>
      <c r="R62" s="144" t="e">
        <f t="shared" si="10"/>
        <v>#REF!</v>
      </c>
      <c r="S62" s="151" t="e">
        <f>#REF!</f>
        <v>#REF!</v>
      </c>
      <c r="T62" s="12"/>
    </row>
    <row r="63" spans="1:20" ht="13.5" hidden="1">
      <c r="A63" s="26"/>
      <c r="B63" s="27"/>
      <c r="C63" s="28" t="s">
        <v>61</v>
      </c>
      <c r="D63" s="29"/>
      <c r="E63" s="29"/>
      <c r="F63" s="29"/>
      <c r="G63" s="29"/>
      <c r="H63" s="89"/>
      <c r="I63" s="152" t="e">
        <f aca="true" t="shared" si="11" ref="I63:S63">SUM(I56:I62)</f>
        <v>#REF!</v>
      </c>
      <c r="J63" s="152" t="e">
        <f t="shared" si="11"/>
        <v>#REF!</v>
      </c>
      <c r="K63" s="152" t="e">
        <f t="shared" si="11"/>
        <v>#REF!</v>
      </c>
      <c r="L63" s="144" t="e">
        <f t="shared" si="8"/>
        <v>#REF!</v>
      </c>
      <c r="M63" s="152" t="e">
        <f t="shared" si="11"/>
        <v>#REF!</v>
      </c>
      <c r="N63" s="152" t="e">
        <f t="shared" si="11"/>
        <v>#REF!</v>
      </c>
      <c r="O63" s="144" t="e">
        <f t="shared" si="9"/>
        <v>#REF!</v>
      </c>
      <c r="P63" s="152" t="e">
        <f aca="true" t="shared" si="12" ref="P63:Q63">SUM(P56:P62)</f>
        <v>#REF!</v>
      </c>
      <c r="Q63" s="152" t="e">
        <f t="shared" si="12"/>
        <v>#REF!</v>
      </c>
      <c r="R63" s="144" t="e">
        <f t="shared" si="10"/>
        <v>#REF!</v>
      </c>
      <c r="S63" s="153" t="e">
        <f t="shared" si="11"/>
        <v>#REF!</v>
      </c>
      <c r="T63" s="12"/>
    </row>
    <row r="64" spans="1:20" ht="3" customHeight="1" hidden="1">
      <c r="A64" s="47"/>
      <c r="B64" s="48"/>
      <c r="C64" s="2"/>
      <c r="D64" s="23"/>
      <c r="E64" s="23"/>
      <c r="F64" s="23"/>
      <c r="G64" s="23"/>
      <c r="H64" s="90"/>
      <c r="I64" s="142"/>
      <c r="J64" s="143"/>
      <c r="K64" s="143"/>
      <c r="L64" s="144">
        <f t="shared" si="8"/>
        <v>0</v>
      </c>
      <c r="M64" s="145"/>
      <c r="N64" s="143"/>
      <c r="O64" s="144">
        <f t="shared" si="9"/>
        <v>0</v>
      </c>
      <c r="P64" s="143"/>
      <c r="Q64" s="143"/>
      <c r="R64" s="144">
        <f t="shared" si="10"/>
        <v>0</v>
      </c>
      <c r="S64" s="146"/>
      <c r="T64" s="12"/>
    </row>
    <row r="65" spans="1:20" ht="13.5" hidden="1">
      <c r="A65" s="174" t="e">
        <f>IF(#REF!="","   ",#REF!)</f>
        <v>#REF!</v>
      </c>
      <c r="B65" s="175"/>
      <c r="C65" s="176"/>
      <c r="D65" s="81" t="e">
        <f>IF(A65="   ","   ",IF(A65=#REF!,#REF!,IF(A65=#REF!,#REF!,IF(A65=#REF!,#REF!,IF(A65=#REF!,#REF!,IF(A65=#REF!,#REF!,IF(A65=#REF!,#REF!,"   ")))))))</f>
        <v>#REF!</v>
      </c>
      <c r="E65" s="69" t="e">
        <f>IF(A65="   ","   ",IF(A65=#REF!,#REF!,IF(A65=#REF!,#REF!,IF(A65=#REF!,#REF!,IF(A65=#REF!,#REF!,IF(A65=#REF!,#REF!,IF(A65=#REF!,#REF!,"   ")))))))</f>
        <v>#REF!</v>
      </c>
      <c r="F65" s="81" t="e">
        <f>IF(A65="   ","   ",IF(A65=#REF!,#REF!,IF(A65=#REF!,#REF!,IF(A65=#REF!,#REF!,IF(A65=#REF!,#REF!,IF(A65=#REF!,#REF!,IF(A65=#REF!,#REF!,"   ")))))))</f>
        <v>#REF!</v>
      </c>
      <c r="G65" s="60" t="e">
        <f>IF(#REF!="","   ",#REF!)</f>
        <v>#REF!</v>
      </c>
      <c r="H65" s="86"/>
      <c r="I65" s="147"/>
      <c r="J65" s="148"/>
      <c r="K65" s="148"/>
      <c r="L65" s="144">
        <f t="shared" si="8"/>
        <v>0</v>
      </c>
      <c r="M65" s="148"/>
      <c r="N65" s="148"/>
      <c r="O65" s="144">
        <f t="shared" si="9"/>
        <v>0</v>
      </c>
      <c r="P65" s="148"/>
      <c r="Q65" s="148"/>
      <c r="R65" s="144">
        <f t="shared" si="10"/>
        <v>0</v>
      </c>
      <c r="S65" s="149"/>
      <c r="T65" s="12"/>
    </row>
    <row r="66" spans="1:20" ht="13.5" customHeight="1" hidden="1">
      <c r="A66" s="19"/>
      <c r="B66" s="44" t="s">
        <v>51</v>
      </c>
      <c r="C66" s="20"/>
      <c r="D66" s="40"/>
      <c r="E66" s="40"/>
      <c r="F66" s="40"/>
      <c r="G66" s="40"/>
      <c r="H66" s="88" t="e">
        <f>IF(#REF!="","  ",#REF!)</f>
        <v>#REF!</v>
      </c>
      <c r="I66" s="150" t="e">
        <f>#REF!</f>
        <v>#REF!</v>
      </c>
      <c r="J66" s="150" t="e">
        <f>#REF!</f>
        <v>#REF!</v>
      </c>
      <c r="K66" s="150" t="e">
        <f>#REF!</f>
        <v>#REF!</v>
      </c>
      <c r="L66" s="144" t="e">
        <f t="shared" si="8"/>
        <v>#REF!</v>
      </c>
      <c r="M66" s="150" t="e">
        <f>#REF!</f>
        <v>#REF!</v>
      </c>
      <c r="N66" s="150" t="e">
        <f>#REF!</f>
        <v>#REF!</v>
      </c>
      <c r="O66" s="144" t="e">
        <f t="shared" si="9"/>
        <v>#REF!</v>
      </c>
      <c r="P66" s="150" t="e">
        <f>#REF!</f>
        <v>#REF!</v>
      </c>
      <c r="Q66" s="150" t="e">
        <f>#REF!</f>
        <v>#REF!</v>
      </c>
      <c r="R66" s="144" t="e">
        <f t="shared" si="10"/>
        <v>#REF!</v>
      </c>
      <c r="S66" s="151" t="e">
        <f>#REF!</f>
        <v>#REF!</v>
      </c>
      <c r="T66" s="12"/>
    </row>
    <row r="67" spans="1:20" ht="13.5" customHeight="1" hidden="1">
      <c r="A67" s="19"/>
      <c r="B67" s="44" t="s">
        <v>52</v>
      </c>
      <c r="C67" s="20"/>
      <c r="D67" s="40"/>
      <c r="E67" s="40"/>
      <c r="F67" s="40"/>
      <c r="G67" s="40"/>
      <c r="H67" s="88" t="e">
        <f>IF(#REF!="","  ",#REF!)</f>
        <v>#REF!</v>
      </c>
      <c r="I67" s="150" t="e">
        <f>#REF!</f>
        <v>#REF!</v>
      </c>
      <c r="J67" s="150" t="e">
        <f>#REF!</f>
        <v>#REF!</v>
      </c>
      <c r="K67" s="150" t="e">
        <f>#REF!</f>
        <v>#REF!</v>
      </c>
      <c r="L67" s="144" t="e">
        <f t="shared" si="8"/>
        <v>#REF!</v>
      </c>
      <c r="M67" s="150" t="e">
        <f>#REF!</f>
        <v>#REF!</v>
      </c>
      <c r="N67" s="150" t="e">
        <f>#REF!</f>
        <v>#REF!</v>
      </c>
      <c r="O67" s="144" t="e">
        <f t="shared" si="9"/>
        <v>#REF!</v>
      </c>
      <c r="P67" s="150" t="e">
        <f>#REF!</f>
        <v>#REF!</v>
      </c>
      <c r="Q67" s="150" t="e">
        <f>#REF!</f>
        <v>#REF!</v>
      </c>
      <c r="R67" s="144" t="e">
        <f t="shared" si="10"/>
        <v>#REF!</v>
      </c>
      <c r="S67" s="151" t="e">
        <f>#REF!</f>
        <v>#REF!</v>
      </c>
      <c r="T67" s="12"/>
    </row>
    <row r="68" spans="1:20" ht="13.5" customHeight="1" hidden="1">
      <c r="A68" s="19"/>
      <c r="B68" s="44" t="s">
        <v>63</v>
      </c>
      <c r="C68" s="20"/>
      <c r="D68" s="40"/>
      <c r="E68" s="40"/>
      <c r="F68" s="40"/>
      <c r="G68" s="40"/>
      <c r="H68" s="88" t="e">
        <f>IF(#REF!="","  ",#REF!)</f>
        <v>#REF!</v>
      </c>
      <c r="I68" s="150" t="e">
        <f>#REF!</f>
        <v>#REF!</v>
      </c>
      <c r="J68" s="150" t="e">
        <f>#REF!</f>
        <v>#REF!</v>
      </c>
      <c r="K68" s="150" t="e">
        <f>#REF!</f>
        <v>#REF!</v>
      </c>
      <c r="L68" s="144" t="e">
        <f t="shared" si="8"/>
        <v>#REF!</v>
      </c>
      <c r="M68" s="150" t="e">
        <f>#REF!</f>
        <v>#REF!</v>
      </c>
      <c r="N68" s="150" t="e">
        <f>#REF!</f>
        <v>#REF!</v>
      </c>
      <c r="O68" s="144" t="e">
        <f t="shared" si="9"/>
        <v>#REF!</v>
      </c>
      <c r="P68" s="150" t="e">
        <f>#REF!</f>
        <v>#REF!</v>
      </c>
      <c r="Q68" s="150" t="e">
        <f>#REF!</f>
        <v>#REF!</v>
      </c>
      <c r="R68" s="144" t="e">
        <f t="shared" si="10"/>
        <v>#REF!</v>
      </c>
      <c r="S68" s="151" t="e">
        <f>#REF!</f>
        <v>#REF!</v>
      </c>
      <c r="T68" s="12"/>
    </row>
    <row r="69" spans="1:20" ht="13.5" customHeight="1" hidden="1">
      <c r="A69" s="19"/>
      <c r="B69" s="177" t="s">
        <v>55</v>
      </c>
      <c r="C69" s="178"/>
      <c r="D69" s="40"/>
      <c r="E69" s="40"/>
      <c r="F69" s="40"/>
      <c r="G69" s="40"/>
      <c r="H69" s="88" t="e">
        <f>IF(#REF!="","  ",#REF!)</f>
        <v>#REF!</v>
      </c>
      <c r="I69" s="150" t="e">
        <f>#REF!</f>
        <v>#REF!</v>
      </c>
      <c r="J69" s="150" t="e">
        <f>#REF!</f>
        <v>#REF!</v>
      </c>
      <c r="K69" s="150" t="e">
        <f>#REF!</f>
        <v>#REF!</v>
      </c>
      <c r="L69" s="144" t="e">
        <f t="shared" si="8"/>
        <v>#REF!</v>
      </c>
      <c r="M69" s="150" t="e">
        <f>#REF!</f>
        <v>#REF!</v>
      </c>
      <c r="N69" s="150" t="e">
        <f>#REF!</f>
        <v>#REF!</v>
      </c>
      <c r="O69" s="144" t="e">
        <f t="shared" si="9"/>
        <v>#REF!</v>
      </c>
      <c r="P69" s="150" t="e">
        <f>#REF!</f>
        <v>#REF!</v>
      </c>
      <c r="Q69" s="150" t="e">
        <f>#REF!</f>
        <v>#REF!</v>
      </c>
      <c r="R69" s="144" t="e">
        <f t="shared" si="10"/>
        <v>#REF!</v>
      </c>
      <c r="S69" s="151" t="e">
        <f>#REF!</f>
        <v>#REF!</v>
      </c>
      <c r="T69" s="12"/>
    </row>
    <row r="70" spans="1:20" ht="13.5" customHeight="1" hidden="1">
      <c r="A70" s="19"/>
      <c r="B70" s="179" t="s">
        <v>56</v>
      </c>
      <c r="C70" s="180"/>
      <c r="D70" s="40"/>
      <c r="E70" s="40"/>
      <c r="F70" s="40"/>
      <c r="G70" s="40"/>
      <c r="H70" s="88" t="e">
        <f>IF(#REF!="","  ",#REF!)</f>
        <v>#REF!</v>
      </c>
      <c r="I70" s="150" t="e">
        <f>#REF!</f>
        <v>#REF!</v>
      </c>
      <c r="J70" s="150" t="e">
        <f>#REF!</f>
        <v>#REF!</v>
      </c>
      <c r="K70" s="150" t="e">
        <f>#REF!</f>
        <v>#REF!</v>
      </c>
      <c r="L70" s="144" t="e">
        <f t="shared" si="8"/>
        <v>#REF!</v>
      </c>
      <c r="M70" s="150" t="e">
        <f>#REF!</f>
        <v>#REF!</v>
      </c>
      <c r="N70" s="150" t="e">
        <f>#REF!</f>
        <v>#REF!</v>
      </c>
      <c r="O70" s="144" t="e">
        <f t="shared" si="9"/>
        <v>#REF!</v>
      </c>
      <c r="P70" s="150" t="e">
        <f>#REF!</f>
        <v>#REF!</v>
      </c>
      <c r="Q70" s="150" t="e">
        <f>#REF!</f>
        <v>#REF!</v>
      </c>
      <c r="R70" s="144" t="e">
        <f t="shared" si="10"/>
        <v>#REF!</v>
      </c>
      <c r="S70" s="151" t="e">
        <f>#REF!</f>
        <v>#REF!</v>
      </c>
      <c r="T70" s="12"/>
    </row>
    <row r="71" spans="1:20" ht="13.5" customHeight="1" hidden="1">
      <c r="A71" s="19"/>
      <c r="B71" s="177" t="s">
        <v>59</v>
      </c>
      <c r="C71" s="178"/>
      <c r="D71" s="40"/>
      <c r="E71" s="40"/>
      <c r="F71" s="40"/>
      <c r="G71" s="40"/>
      <c r="H71" s="88" t="e">
        <f>IF(#REF!="","  ",#REF!)</f>
        <v>#REF!</v>
      </c>
      <c r="I71" s="150" t="e">
        <f>#REF!</f>
        <v>#REF!</v>
      </c>
      <c r="J71" s="150" t="e">
        <f>#REF!</f>
        <v>#REF!</v>
      </c>
      <c r="K71" s="150" t="e">
        <f>#REF!</f>
        <v>#REF!</v>
      </c>
      <c r="L71" s="144" t="e">
        <f t="shared" si="8"/>
        <v>#REF!</v>
      </c>
      <c r="M71" s="150" t="e">
        <f>#REF!</f>
        <v>#REF!</v>
      </c>
      <c r="N71" s="150" t="e">
        <f>#REF!</f>
        <v>#REF!</v>
      </c>
      <c r="O71" s="144" t="e">
        <f t="shared" si="9"/>
        <v>#REF!</v>
      </c>
      <c r="P71" s="150" t="e">
        <f>#REF!</f>
        <v>#REF!</v>
      </c>
      <c r="Q71" s="150" t="e">
        <f>#REF!</f>
        <v>#REF!</v>
      </c>
      <c r="R71" s="144" t="e">
        <f t="shared" si="10"/>
        <v>#REF!</v>
      </c>
      <c r="S71" s="151" t="e">
        <f>#REF!</f>
        <v>#REF!</v>
      </c>
      <c r="T71" s="12"/>
    </row>
    <row r="72" spans="1:20" ht="13.5" customHeight="1" hidden="1">
      <c r="A72" s="19"/>
      <c r="B72" s="172" t="s">
        <v>60</v>
      </c>
      <c r="C72" s="173"/>
      <c r="D72" s="40"/>
      <c r="E72" s="40"/>
      <c r="F72" s="40"/>
      <c r="G72" s="40"/>
      <c r="H72" s="88" t="e">
        <f>IF(#REF!="","  ",#REF!)</f>
        <v>#REF!</v>
      </c>
      <c r="I72" s="150" t="e">
        <f>#REF!</f>
        <v>#REF!</v>
      </c>
      <c r="J72" s="150" t="e">
        <f>#REF!</f>
        <v>#REF!</v>
      </c>
      <c r="K72" s="150" t="e">
        <f>#REF!</f>
        <v>#REF!</v>
      </c>
      <c r="L72" s="144" t="e">
        <f t="shared" si="8"/>
        <v>#REF!</v>
      </c>
      <c r="M72" s="150" t="e">
        <f>#REF!</f>
        <v>#REF!</v>
      </c>
      <c r="N72" s="150" t="e">
        <f>#REF!</f>
        <v>#REF!</v>
      </c>
      <c r="O72" s="144" t="e">
        <f t="shared" si="9"/>
        <v>#REF!</v>
      </c>
      <c r="P72" s="150" t="e">
        <f>#REF!</f>
        <v>#REF!</v>
      </c>
      <c r="Q72" s="150" t="e">
        <f>#REF!</f>
        <v>#REF!</v>
      </c>
      <c r="R72" s="144" t="e">
        <f t="shared" si="10"/>
        <v>#REF!</v>
      </c>
      <c r="S72" s="151" t="e">
        <f>#REF!</f>
        <v>#REF!</v>
      </c>
      <c r="T72" s="12"/>
    </row>
    <row r="73" spans="1:20" ht="13.5" hidden="1">
      <c r="A73" s="26"/>
      <c r="B73" s="27"/>
      <c r="C73" s="28" t="s">
        <v>61</v>
      </c>
      <c r="D73" s="29"/>
      <c r="E73" s="29"/>
      <c r="F73" s="29"/>
      <c r="G73" s="29"/>
      <c r="H73" s="89"/>
      <c r="I73" s="152" t="e">
        <f aca="true" t="shared" si="13" ref="I73:S73">SUM(I66:I72)</f>
        <v>#REF!</v>
      </c>
      <c r="J73" s="152" t="e">
        <f t="shared" si="13"/>
        <v>#REF!</v>
      </c>
      <c r="K73" s="152" t="e">
        <f t="shared" si="13"/>
        <v>#REF!</v>
      </c>
      <c r="L73" s="144" t="e">
        <f t="shared" si="8"/>
        <v>#REF!</v>
      </c>
      <c r="M73" s="152" t="e">
        <f t="shared" si="13"/>
        <v>#REF!</v>
      </c>
      <c r="N73" s="152" t="e">
        <f t="shared" si="13"/>
        <v>#REF!</v>
      </c>
      <c r="O73" s="144" t="e">
        <f t="shared" si="9"/>
        <v>#REF!</v>
      </c>
      <c r="P73" s="152" t="e">
        <f aca="true" t="shared" si="14" ref="P73:Q73">SUM(P66:P72)</f>
        <v>#REF!</v>
      </c>
      <c r="Q73" s="152" t="e">
        <f t="shared" si="14"/>
        <v>#REF!</v>
      </c>
      <c r="R73" s="144" t="e">
        <f t="shared" si="10"/>
        <v>#REF!</v>
      </c>
      <c r="S73" s="153" t="e">
        <f t="shared" si="13"/>
        <v>#REF!</v>
      </c>
      <c r="T73" s="12"/>
    </row>
    <row r="74" spans="1:20" ht="3" customHeight="1" hidden="1">
      <c r="A74" s="47"/>
      <c r="B74" s="48"/>
      <c r="C74" s="2"/>
      <c r="D74" s="23"/>
      <c r="E74" s="23"/>
      <c r="F74" s="23"/>
      <c r="G74" s="23"/>
      <c r="H74" s="90"/>
      <c r="I74" s="142"/>
      <c r="J74" s="143"/>
      <c r="K74" s="143"/>
      <c r="L74" s="144">
        <f t="shared" si="8"/>
        <v>0</v>
      </c>
      <c r="M74" s="145"/>
      <c r="N74" s="143"/>
      <c r="O74" s="144">
        <f t="shared" si="9"/>
        <v>0</v>
      </c>
      <c r="P74" s="143"/>
      <c r="Q74" s="143"/>
      <c r="R74" s="144">
        <f t="shared" si="10"/>
        <v>0</v>
      </c>
      <c r="S74" s="146"/>
      <c r="T74" s="12"/>
    </row>
    <row r="75" spans="1:20" ht="13.5" hidden="1">
      <c r="A75" s="174" t="e">
        <f>IF(#REF!="","   ",#REF!)</f>
        <v>#REF!</v>
      </c>
      <c r="B75" s="175"/>
      <c r="C75" s="176"/>
      <c r="D75" s="81" t="e">
        <f>IF(A75="   ","   ",IF(A75=#REF!,#REF!,IF(A75=#REF!,#REF!,IF(A75=#REF!,#REF!,IF(A75=#REF!,#REF!,IF(A75=#REF!,#REF!,IF(A75=#REF!,#REF!,"   ")))))))</f>
        <v>#REF!</v>
      </c>
      <c r="E75" s="69" t="e">
        <f>IF(A75="   ","   ",IF(A75=#REF!,#REF!,IF(A75=#REF!,#REF!,IF(A75=#REF!,#REF!,IF(A75=#REF!,#REF!,IF(A75=#REF!,#REF!,IF(A75=#REF!,#REF!,"   ")))))))</f>
        <v>#REF!</v>
      </c>
      <c r="F75" s="81" t="e">
        <f>IF(A75="   ","   ",IF(A75=#REF!,#REF!,IF(A75=#REF!,#REF!,IF(A75=#REF!,#REF!,IF(A75=#REF!,#REF!,IF(A75=#REF!,#REF!,IF(A75=#REF!,#REF!,"   ")))))))</f>
        <v>#REF!</v>
      </c>
      <c r="G75" s="60" t="e">
        <f>IF(#REF!="","   ",#REF!)</f>
        <v>#REF!</v>
      </c>
      <c r="H75" s="86"/>
      <c r="I75" s="147"/>
      <c r="J75" s="148"/>
      <c r="K75" s="148"/>
      <c r="L75" s="144">
        <f t="shared" si="8"/>
        <v>0</v>
      </c>
      <c r="M75" s="148"/>
      <c r="N75" s="148"/>
      <c r="O75" s="144">
        <f t="shared" si="9"/>
        <v>0</v>
      </c>
      <c r="P75" s="148"/>
      <c r="Q75" s="148"/>
      <c r="R75" s="144">
        <f t="shared" si="10"/>
        <v>0</v>
      </c>
      <c r="S75" s="149"/>
      <c r="T75" s="12"/>
    </row>
    <row r="76" spans="1:20" ht="13.5" hidden="1">
      <c r="A76" s="19"/>
      <c r="B76" s="44" t="s">
        <v>51</v>
      </c>
      <c r="C76" s="20"/>
      <c r="D76" s="40"/>
      <c r="E76" s="40"/>
      <c r="F76" s="40"/>
      <c r="G76" s="40"/>
      <c r="H76" s="88" t="e">
        <f>IF(#REF!="","  ",#REF!)</f>
        <v>#REF!</v>
      </c>
      <c r="I76" s="150" t="e">
        <f>#REF!</f>
        <v>#REF!</v>
      </c>
      <c r="J76" s="150" t="e">
        <f>#REF!</f>
        <v>#REF!</v>
      </c>
      <c r="K76" s="150" t="e">
        <f>#REF!</f>
        <v>#REF!</v>
      </c>
      <c r="L76" s="144" t="e">
        <f t="shared" si="8"/>
        <v>#REF!</v>
      </c>
      <c r="M76" s="150" t="e">
        <f>#REF!</f>
        <v>#REF!</v>
      </c>
      <c r="N76" s="150" t="e">
        <f>#REF!</f>
        <v>#REF!</v>
      </c>
      <c r="O76" s="144" t="e">
        <f t="shared" si="9"/>
        <v>#REF!</v>
      </c>
      <c r="P76" s="150" t="e">
        <f>#REF!</f>
        <v>#REF!</v>
      </c>
      <c r="Q76" s="150" t="e">
        <f>#REF!</f>
        <v>#REF!</v>
      </c>
      <c r="R76" s="144" t="e">
        <f t="shared" si="10"/>
        <v>#REF!</v>
      </c>
      <c r="S76" s="154" t="e">
        <f>#REF!</f>
        <v>#REF!</v>
      </c>
      <c r="T76" s="12"/>
    </row>
    <row r="77" spans="1:20" ht="13.5" hidden="1">
      <c r="A77" s="19"/>
      <c r="B77" s="44" t="s">
        <v>52</v>
      </c>
      <c r="C77" s="20"/>
      <c r="D77" s="40"/>
      <c r="E77" s="40"/>
      <c r="F77" s="40"/>
      <c r="G77" s="40"/>
      <c r="H77" s="88" t="e">
        <f>IF(#REF!="","  ",#REF!)</f>
        <v>#REF!</v>
      </c>
      <c r="I77" s="150" t="e">
        <f>#REF!</f>
        <v>#REF!</v>
      </c>
      <c r="J77" s="150" t="e">
        <f>#REF!</f>
        <v>#REF!</v>
      </c>
      <c r="K77" s="150" t="e">
        <f>#REF!</f>
        <v>#REF!</v>
      </c>
      <c r="L77" s="144" t="e">
        <f t="shared" si="8"/>
        <v>#REF!</v>
      </c>
      <c r="M77" s="150" t="e">
        <f>#REF!</f>
        <v>#REF!</v>
      </c>
      <c r="N77" s="150" t="e">
        <f>#REF!</f>
        <v>#REF!</v>
      </c>
      <c r="O77" s="144" t="e">
        <f t="shared" si="9"/>
        <v>#REF!</v>
      </c>
      <c r="P77" s="150" t="e">
        <f>#REF!</f>
        <v>#REF!</v>
      </c>
      <c r="Q77" s="150" t="e">
        <f>#REF!</f>
        <v>#REF!</v>
      </c>
      <c r="R77" s="144" t="e">
        <f t="shared" si="10"/>
        <v>#REF!</v>
      </c>
      <c r="S77" s="154" t="e">
        <f>#REF!</f>
        <v>#REF!</v>
      </c>
      <c r="T77" s="12"/>
    </row>
    <row r="78" spans="1:20" ht="13.5" hidden="1">
      <c r="A78" s="19"/>
      <c r="B78" s="44" t="s">
        <v>63</v>
      </c>
      <c r="C78" s="20"/>
      <c r="D78" s="40"/>
      <c r="E78" s="40"/>
      <c r="F78" s="40"/>
      <c r="G78" s="40"/>
      <c r="H78" s="88" t="e">
        <f>IF(#REF!="","  ",#REF!)</f>
        <v>#REF!</v>
      </c>
      <c r="I78" s="150" t="e">
        <f>#REF!</f>
        <v>#REF!</v>
      </c>
      <c r="J78" s="150" t="e">
        <f>#REF!</f>
        <v>#REF!</v>
      </c>
      <c r="K78" s="150" t="e">
        <f>#REF!</f>
        <v>#REF!</v>
      </c>
      <c r="L78" s="144" t="e">
        <f t="shared" si="8"/>
        <v>#REF!</v>
      </c>
      <c r="M78" s="150" t="e">
        <f>#REF!</f>
        <v>#REF!</v>
      </c>
      <c r="N78" s="150" t="e">
        <f>#REF!</f>
        <v>#REF!</v>
      </c>
      <c r="O78" s="144" t="e">
        <f t="shared" si="9"/>
        <v>#REF!</v>
      </c>
      <c r="P78" s="150" t="e">
        <f>#REF!</f>
        <v>#REF!</v>
      </c>
      <c r="Q78" s="150" t="e">
        <f>#REF!</f>
        <v>#REF!</v>
      </c>
      <c r="R78" s="144" t="e">
        <f t="shared" si="10"/>
        <v>#REF!</v>
      </c>
      <c r="S78" s="154" t="e">
        <f>#REF!</f>
        <v>#REF!</v>
      </c>
      <c r="T78" s="12"/>
    </row>
    <row r="79" spans="1:20" ht="13.5" hidden="1">
      <c r="A79" s="19"/>
      <c r="B79" s="177" t="s">
        <v>55</v>
      </c>
      <c r="C79" s="178"/>
      <c r="D79" s="40"/>
      <c r="E79" s="40"/>
      <c r="F79" s="40"/>
      <c r="G79" s="40"/>
      <c r="H79" s="88" t="e">
        <f>IF(#REF!="","  ",#REF!)</f>
        <v>#REF!</v>
      </c>
      <c r="I79" s="150" t="e">
        <f>#REF!</f>
        <v>#REF!</v>
      </c>
      <c r="J79" s="150" t="e">
        <f>#REF!</f>
        <v>#REF!</v>
      </c>
      <c r="K79" s="150" t="e">
        <f>#REF!</f>
        <v>#REF!</v>
      </c>
      <c r="L79" s="144" t="e">
        <f t="shared" si="8"/>
        <v>#REF!</v>
      </c>
      <c r="M79" s="150" t="e">
        <f>#REF!</f>
        <v>#REF!</v>
      </c>
      <c r="N79" s="150" t="e">
        <f>#REF!</f>
        <v>#REF!</v>
      </c>
      <c r="O79" s="144" t="e">
        <f t="shared" si="9"/>
        <v>#REF!</v>
      </c>
      <c r="P79" s="150" t="e">
        <f>#REF!</f>
        <v>#REF!</v>
      </c>
      <c r="Q79" s="150" t="e">
        <f>#REF!</f>
        <v>#REF!</v>
      </c>
      <c r="R79" s="144" t="e">
        <f t="shared" si="10"/>
        <v>#REF!</v>
      </c>
      <c r="S79" s="154" t="e">
        <f>#REF!</f>
        <v>#REF!</v>
      </c>
      <c r="T79" s="12"/>
    </row>
    <row r="80" spans="1:20" ht="13.5" hidden="1">
      <c r="A80" s="19"/>
      <c r="B80" s="179" t="s">
        <v>56</v>
      </c>
      <c r="C80" s="180"/>
      <c r="D80" s="40"/>
      <c r="E80" s="40"/>
      <c r="F80" s="40"/>
      <c r="G80" s="40"/>
      <c r="H80" s="88" t="e">
        <f>IF(#REF!="","  ",#REF!)</f>
        <v>#REF!</v>
      </c>
      <c r="I80" s="150" t="e">
        <f>#REF!</f>
        <v>#REF!</v>
      </c>
      <c r="J80" s="150" t="e">
        <f>#REF!</f>
        <v>#REF!</v>
      </c>
      <c r="K80" s="150" t="e">
        <f>#REF!</f>
        <v>#REF!</v>
      </c>
      <c r="L80" s="144" t="e">
        <f t="shared" si="8"/>
        <v>#REF!</v>
      </c>
      <c r="M80" s="150" t="e">
        <f>#REF!</f>
        <v>#REF!</v>
      </c>
      <c r="N80" s="150" t="e">
        <f>#REF!</f>
        <v>#REF!</v>
      </c>
      <c r="O80" s="144" t="e">
        <f t="shared" si="9"/>
        <v>#REF!</v>
      </c>
      <c r="P80" s="150" t="e">
        <f>#REF!</f>
        <v>#REF!</v>
      </c>
      <c r="Q80" s="150" t="e">
        <f>#REF!</f>
        <v>#REF!</v>
      </c>
      <c r="R80" s="144" t="e">
        <f t="shared" si="10"/>
        <v>#REF!</v>
      </c>
      <c r="S80" s="154" t="e">
        <f>#REF!</f>
        <v>#REF!</v>
      </c>
      <c r="T80" s="12"/>
    </row>
    <row r="81" spans="1:20" ht="13.5" hidden="1">
      <c r="A81" s="19"/>
      <c r="B81" s="177" t="s">
        <v>59</v>
      </c>
      <c r="C81" s="178"/>
      <c r="D81" s="40"/>
      <c r="E81" s="40"/>
      <c r="F81" s="40"/>
      <c r="G81" s="40"/>
      <c r="H81" s="88" t="e">
        <f>IF(#REF!="","  ",#REF!)</f>
        <v>#REF!</v>
      </c>
      <c r="I81" s="150" t="e">
        <f>#REF!</f>
        <v>#REF!</v>
      </c>
      <c r="J81" s="150" t="e">
        <f>#REF!</f>
        <v>#REF!</v>
      </c>
      <c r="K81" s="150" t="e">
        <f>#REF!</f>
        <v>#REF!</v>
      </c>
      <c r="L81" s="144" t="e">
        <f t="shared" si="8"/>
        <v>#REF!</v>
      </c>
      <c r="M81" s="150" t="e">
        <f>#REF!</f>
        <v>#REF!</v>
      </c>
      <c r="N81" s="150" t="e">
        <f>#REF!</f>
        <v>#REF!</v>
      </c>
      <c r="O81" s="144" t="e">
        <f t="shared" si="9"/>
        <v>#REF!</v>
      </c>
      <c r="P81" s="150" t="e">
        <f>#REF!</f>
        <v>#REF!</v>
      </c>
      <c r="Q81" s="150" t="e">
        <f>#REF!</f>
        <v>#REF!</v>
      </c>
      <c r="R81" s="144" t="e">
        <f t="shared" si="10"/>
        <v>#REF!</v>
      </c>
      <c r="S81" s="154" t="e">
        <f>#REF!</f>
        <v>#REF!</v>
      </c>
      <c r="T81" s="12"/>
    </row>
    <row r="82" spans="1:20" ht="13.5" hidden="1">
      <c r="A82" s="19"/>
      <c r="B82" s="172" t="s">
        <v>60</v>
      </c>
      <c r="C82" s="173"/>
      <c r="D82" s="40"/>
      <c r="E82" s="40"/>
      <c r="F82" s="40"/>
      <c r="G82" s="40"/>
      <c r="H82" s="88" t="e">
        <f>IF(#REF!="","  ",#REF!)</f>
        <v>#REF!</v>
      </c>
      <c r="I82" s="150" t="e">
        <f>#REF!</f>
        <v>#REF!</v>
      </c>
      <c r="J82" s="150" t="e">
        <f>#REF!</f>
        <v>#REF!</v>
      </c>
      <c r="K82" s="150" t="e">
        <f>#REF!</f>
        <v>#REF!</v>
      </c>
      <c r="L82" s="144" t="e">
        <f t="shared" si="8"/>
        <v>#REF!</v>
      </c>
      <c r="M82" s="150" t="e">
        <f>#REF!</f>
        <v>#REF!</v>
      </c>
      <c r="N82" s="150" t="e">
        <f>#REF!</f>
        <v>#REF!</v>
      </c>
      <c r="O82" s="144" t="e">
        <f t="shared" si="9"/>
        <v>#REF!</v>
      </c>
      <c r="P82" s="150" t="e">
        <f>#REF!</f>
        <v>#REF!</v>
      </c>
      <c r="Q82" s="150" t="e">
        <f>#REF!</f>
        <v>#REF!</v>
      </c>
      <c r="R82" s="144" t="e">
        <f t="shared" si="10"/>
        <v>#REF!</v>
      </c>
      <c r="S82" s="154" t="e">
        <f>#REF!</f>
        <v>#REF!</v>
      </c>
      <c r="T82" s="12"/>
    </row>
    <row r="83" spans="1:20" ht="13.5" hidden="1">
      <c r="A83" s="26"/>
      <c r="B83" s="27"/>
      <c r="C83" s="28" t="s">
        <v>61</v>
      </c>
      <c r="D83" s="29"/>
      <c r="E83" s="29"/>
      <c r="F83" s="29"/>
      <c r="G83" s="29"/>
      <c r="H83" s="89"/>
      <c r="I83" s="152" t="e">
        <f aca="true" t="shared" si="15" ref="I83:S83">SUM(I76:I82)</f>
        <v>#REF!</v>
      </c>
      <c r="J83" s="152" t="e">
        <f t="shared" si="15"/>
        <v>#REF!</v>
      </c>
      <c r="K83" s="152" t="e">
        <f t="shared" si="15"/>
        <v>#REF!</v>
      </c>
      <c r="L83" s="144" t="e">
        <f t="shared" si="8"/>
        <v>#REF!</v>
      </c>
      <c r="M83" s="152" t="e">
        <f t="shared" si="15"/>
        <v>#REF!</v>
      </c>
      <c r="N83" s="152" t="e">
        <f t="shared" si="15"/>
        <v>#REF!</v>
      </c>
      <c r="O83" s="144" t="e">
        <f t="shared" si="9"/>
        <v>#REF!</v>
      </c>
      <c r="P83" s="152" t="e">
        <f aca="true" t="shared" si="16" ref="P83:Q83">SUM(P76:P82)</f>
        <v>#REF!</v>
      </c>
      <c r="Q83" s="152" t="e">
        <f t="shared" si="16"/>
        <v>#REF!</v>
      </c>
      <c r="R83" s="144" t="e">
        <f t="shared" si="10"/>
        <v>#REF!</v>
      </c>
      <c r="S83" s="153" t="e">
        <f t="shared" si="15"/>
        <v>#REF!</v>
      </c>
      <c r="T83" s="12"/>
    </row>
    <row r="84" spans="1:20" ht="3" customHeight="1" hidden="1">
      <c r="A84" s="47"/>
      <c r="B84" s="48"/>
      <c r="C84" s="2"/>
      <c r="D84" s="23"/>
      <c r="E84" s="23"/>
      <c r="F84" s="23"/>
      <c r="G84" s="23"/>
      <c r="H84" s="90"/>
      <c r="I84" s="142"/>
      <c r="J84" s="143"/>
      <c r="K84" s="143"/>
      <c r="L84" s="144">
        <f t="shared" si="8"/>
        <v>0</v>
      </c>
      <c r="M84" s="145"/>
      <c r="N84" s="143"/>
      <c r="O84" s="144">
        <f t="shared" si="9"/>
        <v>0</v>
      </c>
      <c r="P84" s="143"/>
      <c r="Q84" s="143"/>
      <c r="R84" s="144">
        <f t="shared" si="10"/>
        <v>0</v>
      </c>
      <c r="S84" s="146"/>
      <c r="T84" s="12"/>
    </row>
    <row r="85" spans="1:20" ht="13.5" hidden="1">
      <c r="A85" s="174" t="e">
        <f>IF(#REF!="","   ",#REF!)</f>
        <v>#REF!</v>
      </c>
      <c r="B85" s="175"/>
      <c r="C85" s="176"/>
      <c r="D85" s="81" t="e">
        <f>IF(A85="   ","   ",IF(A85=#REF!,#REF!,IF(A85=#REF!,#REF!,IF(A85=#REF!,#REF!,IF(A85=#REF!,#REF!,IF(A85=#REF!,#REF!,IF(A85=#REF!,#REF!,"   ")))))))</f>
        <v>#REF!</v>
      </c>
      <c r="E85" s="69" t="e">
        <f>IF(A85="   ","   ",IF(A85=#REF!,#REF!,IF(A85=#REF!,#REF!,IF(A85=#REF!,#REF!,IF(A85=#REF!,#REF!,IF(A85=#REF!,#REF!,IF(A85=#REF!,#REF!,"   ")))))))</f>
        <v>#REF!</v>
      </c>
      <c r="F85" s="81" t="e">
        <f>IF(A85="   ","   ",IF(A85=#REF!,#REF!,IF(A85=#REF!,#REF!,IF(A85=#REF!,#REF!,IF(A85=#REF!,#REF!,IF(A85=#REF!,#REF!,IF(A85=#REF!,#REF!,"   ")))))))</f>
        <v>#REF!</v>
      </c>
      <c r="G85" s="60" t="e">
        <f>IF(#REF!="","   ",#REF!)</f>
        <v>#REF!</v>
      </c>
      <c r="H85" s="86"/>
      <c r="I85" s="147"/>
      <c r="J85" s="148"/>
      <c r="K85" s="148"/>
      <c r="L85" s="144">
        <f t="shared" si="8"/>
        <v>0</v>
      </c>
      <c r="M85" s="148"/>
      <c r="N85" s="148"/>
      <c r="O85" s="144">
        <f t="shared" si="9"/>
        <v>0</v>
      </c>
      <c r="P85" s="148"/>
      <c r="Q85" s="148"/>
      <c r="R85" s="144">
        <f t="shared" si="10"/>
        <v>0</v>
      </c>
      <c r="S85" s="149"/>
      <c r="T85" s="12"/>
    </row>
    <row r="86" spans="1:20" ht="13.5" hidden="1">
      <c r="A86" s="19"/>
      <c r="B86" s="44" t="s">
        <v>51</v>
      </c>
      <c r="C86" s="20"/>
      <c r="D86" s="40"/>
      <c r="E86" s="40"/>
      <c r="F86" s="40"/>
      <c r="G86" s="40"/>
      <c r="H86" s="88" t="e">
        <f>IF(#REF!="","  ",#REF!)</f>
        <v>#REF!</v>
      </c>
      <c r="I86" s="150" t="e">
        <f>#REF!</f>
        <v>#REF!</v>
      </c>
      <c r="J86" s="150" t="e">
        <f>#REF!</f>
        <v>#REF!</v>
      </c>
      <c r="K86" s="150" t="e">
        <f>#REF!</f>
        <v>#REF!</v>
      </c>
      <c r="L86" s="144" t="e">
        <f t="shared" si="8"/>
        <v>#REF!</v>
      </c>
      <c r="M86" s="150" t="e">
        <f>#REF!</f>
        <v>#REF!</v>
      </c>
      <c r="N86" s="150" t="e">
        <f>#REF!</f>
        <v>#REF!</v>
      </c>
      <c r="O86" s="144" t="e">
        <f t="shared" si="9"/>
        <v>#REF!</v>
      </c>
      <c r="P86" s="150" t="e">
        <f>#REF!</f>
        <v>#REF!</v>
      </c>
      <c r="Q86" s="150" t="e">
        <f>#REF!</f>
        <v>#REF!</v>
      </c>
      <c r="R86" s="144" t="e">
        <f t="shared" si="10"/>
        <v>#REF!</v>
      </c>
      <c r="S86" s="154" t="e">
        <f>#REF!</f>
        <v>#REF!</v>
      </c>
      <c r="T86" s="12"/>
    </row>
    <row r="87" spans="1:20" ht="13.5" hidden="1">
      <c r="A87" s="19"/>
      <c r="B87" s="44" t="s">
        <v>52</v>
      </c>
      <c r="C87" s="20"/>
      <c r="D87" s="40"/>
      <c r="E87" s="40"/>
      <c r="F87" s="40"/>
      <c r="G87" s="40"/>
      <c r="H87" s="88" t="e">
        <f>IF(#REF!="","  ",#REF!)</f>
        <v>#REF!</v>
      </c>
      <c r="I87" s="150" t="e">
        <f>#REF!</f>
        <v>#REF!</v>
      </c>
      <c r="J87" s="150" t="e">
        <f>#REF!</f>
        <v>#REF!</v>
      </c>
      <c r="K87" s="150" t="e">
        <f>#REF!</f>
        <v>#REF!</v>
      </c>
      <c r="L87" s="144" t="e">
        <f t="shared" si="8"/>
        <v>#REF!</v>
      </c>
      <c r="M87" s="150" t="e">
        <f>#REF!</f>
        <v>#REF!</v>
      </c>
      <c r="N87" s="150" t="e">
        <f>#REF!</f>
        <v>#REF!</v>
      </c>
      <c r="O87" s="144" t="e">
        <f t="shared" si="9"/>
        <v>#REF!</v>
      </c>
      <c r="P87" s="150" t="e">
        <f>#REF!</f>
        <v>#REF!</v>
      </c>
      <c r="Q87" s="150" t="e">
        <f>#REF!</f>
        <v>#REF!</v>
      </c>
      <c r="R87" s="144" t="e">
        <f t="shared" si="10"/>
        <v>#REF!</v>
      </c>
      <c r="S87" s="154" t="e">
        <f>#REF!</f>
        <v>#REF!</v>
      </c>
      <c r="T87" s="12"/>
    </row>
    <row r="88" spans="1:20" ht="13.5" hidden="1">
      <c r="A88" s="19"/>
      <c r="B88" s="44" t="s">
        <v>63</v>
      </c>
      <c r="C88" s="20"/>
      <c r="D88" s="40"/>
      <c r="E88" s="40"/>
      <c r="F88" s="40"/>
      <c r="G88" s="40"/>
      <c r="H88" s="88" t="e">
        <f>IF(#REF!="","  ",#REF!)</f>
        <v>#REF!</v>
      </c>
      <c r="I88" s="150" t="e">
        <f>#REF!</f>
        <v>#REF!</v>
      </c>
      <c r="J88" s="150" t="e">
        <f>#REF!</f>
        <v>#REF!</v>
      </c>
      <c r="K88" s="150" t="e">
        <f>#REF!</f>
        <v>#REF!</v>
      </c>
      <c r="L88" s="144" t="e">
        <f t="shared" si="8"/>
        <v>#REF!</v>
      </c>
      <c r="M88" s="150" t="e">
        <f>#REF!</f>
        <v>#REF!</v>
      </c>
      <c r="N88" s="150" t="e">
        <f>#REF!</f>
        <v>#REF!</v>
      </c>
      <c r="O88" s="144" t="e">
        <f t="shared" si="9"/>
        <v>#REF!</v>
      </c>
      <c r="P88" s="150" t="e">
        <f>#REF!</f>
        <v>#REF!</v>
      </c>
      <c r="Q88" s="150" t="e">
        <f>#REF!</f>
        <v>#REF!</v>
      </c>
      <c r="R88" s="144" t="e">
        <f t="shared" si="10"/>
        <v>#REF!</v>
      </c>
      <c r="S88" s="154" t="e">
        <f>#REF!</f>
        <v>#REF!</v>
      </c>
      <c r="T88" s="12"/>
    </row>
    <row r="89" spans="1:20" ht="13.5" hidden="1">
      <c r="A89" s="19"/>
      <c r="B89" s="177" t="s">
        <v>55</v>
      </c>
      <c r="C89" s="178"/>
      <c r="D89" s="40"/>
      <c r="E89" s="40"/>
      <c r="F89" s="40"/>
      <c r="G89" s="40"/>
      <c r="H89" s="88" t="e">
        <f>IF(#REF!="","  ",#REF!)</f>
        <v>#REF!</v>
      </c>
      <c r="I89" s="150" t="e">
        <f>#REF!</f>
        <v>#REF!</v>
      </c>
      <c r="J89" s="150" t="e">
        <f>#REF!</f>
        <v>#REF!</v>
      </c>
      <c r="K89" s="150" t="e">
        <f>#REF!</f>
        <v>#REF!</v>
      </c>
      <c r="L89" s="144" t="e">
        <f t="shared" si="8"/>
        <v>#REF!</v>
      </c>
      <c r="M89" s="150" t="e">
        <f>#REF!</f>
        <v>#REF!</v>
      </c>
      <c r="N89" s="150" t="e">
        <f>#REF!</f>
        <v>#REF!</v>
      </c>
      <c r="O89" s="144" t="e">
        <f t="shared" si="9"/>
        <v>#REF!</v>
      </c>
      <c r="P89" s="150" t="e">
        <f>#REF!</f>
        <v>#REF!</v>
      </c>
      <c r="Q89" s="150" t="e">
        <f>#REF!</f>
        <v>#REF!</v>
      </c>
      <c r="R89" s="144" t="e">
        <f t="shared" si="10"/>
        <v>#REF!</v>
      </c>
      <c r="S89" s="154" t="e">
        <f>#REF!</f>
        <v>#REF!</v>
      </c>
      <c r="T89" s="12"/>
    </row>
    <row r="90" spans="1:20" ht="13.5" hidden="1">
      <c r="A90" s="19"/>
      <c r="B90" s="179" t="s">
        <v>56</v>
      </c>
      <c r="C90" s="180"/>
      <c r="D90" s="40"/>
      <c r="E90" s="40"/>
      <c r="F90" s="40"/>
      <c r="G90" s="40"/>
      <c r="H90" s="88" t="e">
        <f>IF(#REF!="","  ",#REF!)</f>
        <v>#REF!</v>
      </c>
      <c r="I90" s="150" t="e">
        <f>#REF!</f>
        <v>#REF!</v>
      </c>
      <c r="J90" s="150" t="e">
        <f>#REF!</f>
        <v>#REF!</v>
      </c>
      <c r="K90" s="150" t="e">
        <f>#REF!</f>
        <v>#REF!</v>
      </c>
      <c r="L90" s="144" t="e">
        <f t="shared" si="8"/>
        <v>#REF!</v>
      </c>
      <c r="M90" s="150" t="e">
        <f>#REF!</f>
        <v>#REF!</v>
      </c>
      <c r="N90" s="150" t="e">
        <f>#REF!</f>
        <v>#REF!</v>
      </c>
      <c r="O90" s="144" t="e">
        <f t="shared" si="9"/>
        <v>#REF!</v>
      </c>
      <c r="P90" s="150" t="e">
        <f>#REF!</f>
        <v>#REF!</v>
      </c>
      <c r="Q90" s="150" t="e">
        <f>#REF!</f>
        <v>#REF!</v>
      </c>
      <c r="R90" s="144" t="e">
        <f t="shared" si="10"/>
        <v>#REF!</v>
      </c>
      <c r="S90" s="154" t="e">
        <f>#REF!</f>
        <v>#REF!</v>
      </c>
      <c r="T90" s="12"/>
    </row>
    <row r="91" spans="1:20" ht="13.5" hidden="1">
      <c r="A91" s="19"/>
      <c r="B91" s="177" t="s">
        <v>59</v>
      </c>
      <c r="C91" s="178"/>
      <c r="D91" s="40"/>
      <c r="E91" s="40"/>
      <c r="F91" s="40"/>
      <c r="G91" s="40"/>
      <c r="H91" s="88" t="e">
        <f>IF(#REF!="","  ",#REF!)</f>
        <v>#REF!</v>
      </c>
      <c r="I91" s="150" t="e">
        <f>#REF!</f>
        <v>#REF!</v>
      </c>
      <c r="J91" s="150" t="e">
        <f>#REF!</f>
        <v>#REF!</v>
      </c>
      <c r="K91" s="150" t="e">
        <f>#REF!</f>
        <v>#REF!</v>
      </c>
      <c r="L91" s="144" t="e">
        <f t="shared" si="8"/>
        <v>#REF!</v>
      </c>
      <c r="M91" s="150" t="e">
        <f>#REF!</f>
        <v>#REF!</v>
      </c>
      <c r="N91" s="150" t="e">
        <f>#REF!</f>
        <v>#REF!</v>
      </c>
      <c r="O91" s="144" t="e">
        <f t="shared" si="9"/>
        <v>#REF!</v>
      </c>
      <c r="P91" s="150" t="e">
        <f>#REF!</f>
        <v>#REF!</v>
      </c>
      <c r="Q91" s="150" t="e">
        <f>#REF!</f>
        <v>#REF!</v>
      </c>
      <c r="R91" s="144" t="e">
        <f t="shared" si="10"/>
        <v>#REF!</v>
      </c>
      <c r="S91" s="154" t="e">
        <f>#REF!</f>
        <v>#REF!</v>
      </c>
      <c r="T91" s="12"/>
    </row>
    <row r="92" spans="1:20" ht="13.5" hidden="1">
      <c r="A92" s="19"/>
      <c r="B92" s="172" t="s">
        <v>60</v>
      </c>
      <c r="C92" s="173"/>
      <c r="D92" s="40"/>
      <c r="E92" s="40"/>
      <c r="F92" s="40"/>
      <c r="G92" s="40"/>
      <c r="H92" s="91" t="e">
        <f>IF(#REF!="","  ",#REF!)</f>
        <v>#REF!</v>
      </c>
      <c r="I92" s="150" t="e">
        <f>#REF!</f>
        <v>#REF!</v>
      </c>
      <c r="J92" s="150" t="e">
        <f>#REF!</f>
        <v>#REF!</v>
      </c>
      <c r="K92" s="150" t="e">
        <f>#REF!</f>
        <v>#REF!</v>
      </c>
      <c r="L92" s="144" t="e">
        <f t="shared" si="8"/>
        <v>#REF!</v>
      </c>
      <c r="M92" s="150" t="e">
        <f>#REF!</f>
        <v>#REF!</v>
      </c>
      <c r="N92" s="150" t="e">
        <f>#REF!</f>
        <v>#REF!</v>
      </c>
      <c r="O92" s="144" t="e">
        <f t="shared" si="9"/>
        <v>#REF!</v>
      </c>
      <c r="P92" s="150" t="e">
        <f>#REF!</f>
        <v>#REF!</v>
      </c>
      <c r="Q92" s="150" t="e">
        <f>#REF!</f>
        <v>#REF!</v>
      </c>
      <c r="R92" s="144" t="e">
        <f t="shared" si="10"/>
        <v>#REF!</v>
      </c>
      <c r="S92" s="154" t="e">
        <f>#REF!</f>
        <v>#REF!</v>
      </c>
      <c r="T92" s="12"/>
    </row>
    <row r="93" spans="1:20" ht="12.75" customHeight="1" hidden="1">
      <c r="A93" s="26"/>
      <c r="B93" s="27"/>
      <c r="C93" s="28" t="s">
        <v>61</v>
      </c>
      <c r="D93" s="29"/>
      <c r="E93" s="29"/>
      <c r="F93" s="29"/>
      <c r="G93" s="29"/>
      <c r="H93" s="92"/>
      <c r="I93" s="152" t="e">
        <f aca="true" t="shared" si="17" ref="I93:S93">SUM(I86:I92)</f>
        <v>#REF!</v>
      </c>
      <c r="J93" s="152" t="e">
        <f t="shared" si="17"/>
        <v>#REF!</v>
      </c>
      <c r="K93" s="152" t="e">
        <f t="shared" si="17"/>
        <v>#REF!</v>
      </c>
      <c r="L93" s="144" t="e">
        <f t="shared" si="8"/>
        <v>#REF!</v>
      </c>
      <c r="M93" s="152" t="e">
        <f t="shared" si="17"/>
        <v>#REF!</v>
      </c>
      <c r="N93" s="152" t="e">
        <f t="shared" si="17"/>
        <v>#REF!</v>
      </c>
      <c r="O93" s="144" t="e">
        <f t="shared" si="9"/>
        <v>#REF!</v>
      </c>
      <c r="P93" s="152" t="e">
        <f aca="true" t="shared" si="18" ref="P93:Q93">SUM(P86:P92)</f>
        <v>#REF!</v>
      </c>
      <c r="Q93" s="152" t="e">
        <f t="shared" si="18"/>
        <v>#REF!</v>
      </c>
      <c r="R93" s="144" t="e">
        <f t="shared" si="10"/>
        <v>#REF!</v>
      </c>
      <c r="S93" s="153" t="e">
        <f t="shared" si="17"/>
        <v>#REF!</v>
      </c>
      <c r="T93" s="12"/>
    </row>
    <row r="94" spans="1:19" ht="3" customHeight="1" hidden="1">
      <c r="A94" s="30"/>
      <c r="B94" s="2"/>
      <c r="C94" s="2"/>
      <c r="D94" s="31"/>
      <c r="E94" s="31"/>
      <c r="F94" s="31"/>
      <c r="G94" s="32"/>
      <c r="H94" s="93"/>
      <c r="I94" s="155"/>
      <c r="J94" s="156"/>
      <c r="K94" s="156"/>
      <c r="L94" s="144">
        <f t="shared" si="8"/>
        <v>0</v>
      </c>
      <c r="M94" s="157"/>
      <c r="N94" s="156"/>
      <c r="O94" s="144">
        <f t="shared" si="9"/>
        <v>0</v>
      </c>
      <c r="P94" s="156"/>
      <c r="Q94" s="156"/>
      <c r="R94" s="144">
        <f t="shared" si="10"/>
        <v>0</v>
      </c>
      <c r="S94" s="158"/>
    </row>
    <row r="95" spans="1:20" ht="14.25" thickBot="1">
      <c r="A95" s="6"/>
      <c r="B95" s="7"/>
      <c r="C95" s="96" t="s">
        <v>64</v>
      </c>
      <c r="D95" s="8"/>
      <c r="E95" s="8"/>
      <c r="F95" s="8"/>
      <c r="G95" s="21"/>
      <c r="H95" s="94"/>
      <c r="I95" s="159"/>
      <c r="J95" s="159" t="e">
        <f aca="true" t="shared" si="19" ref="J95:N95">J73+J63+J53+J43+J83+J93</f>
        <v>#REF!</v>
      </c>
      <c r="K95" s="159" t="e">
        <f t="shared" si="19"/>
        <v>#REF!</v>
      </c>
      <c r="L95" s="159">
        <f>L43</f>
        <v>46473</v>
      </c>
      <c r="M95" s="159" t="e">
        <f t="shared" si="19"/>
        <v>#REF!</v>
      </c>
      <c r="N95" s="159" t="e">
        <f t="shared" si="19"/>
        <v>#REF!</v>
      </c>
      <c r="O95" s="159">
        <f>O43</f>
        <v>55734</v>
      </c>
      <c r="P95" s="159" t="e">
        <f aca="true" t="shared" si="20" ref="P95:Q95">P73+P63+P53+P43+P83+P93</f>
        <v>#REF!</v>
      </c>
      <c r="Q95" s="159" t="e">
        <f t="shared" si="20"/>
        <v>#REF!</v>
      </c>
      <c r="R95" s="159">
        <f>R43</f>
        <v>0</v>
      </c>
      <c r="S95" s="160"/>
      <c r="T95" s="5"/>
    </row>
    <row r="96" spans="1:20" ht="3" customHeight="1" thickBot="1">
      <c r="A96" s="2"/>
      <c r="B96" s="2"/>
      <c r="C96" s="2"/>
      <c r="D96" s="2"/>
      <c r="E96" s="2"/>
      <c r="F96" s="2"/>
      <c r="G96" s="37"/>
      <c r="H96" s="37"/>
      <c r="I96" s="37"/>
      <c r="J96" s="38"/>
      <c r="K96" s="38"/>
      <c r="L96" s="38"/>
      <c r="M96" s="38"/>
      <c r="N96" s="38"/>
      <c r="O96" s="38"/>
      <c r="P96" s="38"/>
      <c r="Q96" s="38"/>
      <c r="R96" s="38"/>
      <c r="S96" s="5"/>
      <c r="T96" s="5"/>
    </row>
    <row r="97" spans="1:20" ht="22.5" customHeight="1" thickBot="1" thickTop="1">
      <c r="A97" s="193" t="s">
        <v>65</v>
      </c>
      <c r="B97" s="193"/>
      <c r="C97" s="193"/>
      <c r="D97" s="193"/>
      <c r="E97" s="193"/>
      <c r="F97" s="193"/>
      <c r="G97" s="193"/>
      <c r="H97" s="193"/>
      <c r="I97" s="193"/>
      <c r="J97" s="193"/>
      <c r="K97" s="193"/>
      <c r="L97" s="193"/>
      <c r="M97" s="193"/>
      <c r="N97" s="193"/>
      <c r="O97" s="193"/>
      <c r="P97" s="193"/>
      <c r="Q97" s="193"/>
      <c r="R97" s="193"/>
      <c r="S97" s="193"/>
      <c r="T97" s="5"/>
    </row>
    <row r="98" spans="1:20" ht="3" customHeight="1" thickTop="1">
      <c r="A98" s="2"/>
      <c r="B98" s="2"/>
      <c r="C98" s="2"/>
      <c r="D98" s="2"/>
      <c r="E98" s="2"/>
      <c r="F98" s="2"/>
      <c r="G98" s="37"/>
      <c r="H98" s="37"/>
      <c r="I98" s="37"/>
      <c r="J98" s="38"/>
      <c r="K98" s="38"/>
      <c r="L98" s="38"/>
      <c r="M98" s="38"/>
      <c r="N98" s="38"/>
      <c r="O98" s="38"/>
      <c r="P98" s="38"/>
      <c r="Q98" s="38"/>
      <c r="R98" s="38"/>
      <c r="S98" s="5"/>
      <c r="T98" s="5"/>
    </row>
    <row r="99" spans="1:20" ht="15.75">
      <c r="A99" s="33" t="s">
        <v>66</v>
      </c>
      <c r="B99" s="2"/>
      <c r="C99" s="2"/>
      <c r="D99" s="2"/>
      <c r="E99" s="2"/>
      <c r="F99" s="2"/>
      <c r="G99" s="37"/>
      <c r="H99" s="37"/>
      <c r="I99" s="37"/>
      <c r="J99" s="38"/>
      <c r="K99" s="38"/>
      <c r="L99" s="38"/>
      <c r="M99" s="38"/>
      <c r="N99" s="38"/>
      <c r="O99" s="38"/>
      <c r="P99" s="38"/>
      <c r="Q99" s="38"/>
      <c r="R99" s="38"/>
      <c r="S99" s="38"/>
      <c r="T99" s="38"/>
    </row>
    <row r="100" spans="1:20" ht="3" customHeight="1" thickBot="1">
      <c r="A100" s="2"/>
      <c r="B100" s="2"/>
      <c r="C100" s="2"/>
      <c r="D100" s="2"/>
      <c r="E100" s="2"/>
      <c r="F100" s="2"/>
      <c r="G100" s="37"/>
      <c r="H100" s="37"/>
      <c r="I100" s="37"/>
      <c r="J100" s="38"/>
      <c r="K100" s="38"/>
      <c r="L100" s="38"/>
      <c r="M100" s="38"/>
      <c r="N100" s="38"/>
      <c r="O100" s="38"/>
      <c r="P100" s="38"/>
      <c r="Q100" s="38"/>
      <c r="R100" s="38"/>
      <c r="S100" s="38"/>
      <c r="T100" s="38"/>
    </row>
    <row r="101" spans="1:20" ht="15" customHeight="1">
      <c r="A101" s="240" t="s">
        <v>31</v>
      </c>
      <c r="B101" s="241"/>
      <c r="C101" s="242"/>
      <c r="D101" s="204" t="s">
        <v>67</v>
      </c>
      <c r="E101" s="204" t="s">
        <v>48</v>
      </c>
      <c r="F101" s="216" t="s">
        <v>34</v>
      </c>
      <c r="G101" s="204" t="s">
        <v>35</v>
      </c>
      <c r="H101" s="214" t="s">
        <v>68</v>
      </c>
      <c r="I101" s="108"/>
      <c r="J101" s="82" t="e">
        <f>#REF!</f>
        <v>#REF!</v>
      </c>
      <c r="K101" s="165" t="e">
        <f>#REF!</f>
        <v>#REF!</v>
      </c>
      <c r="L101" s="218" t="str">
        <f>CONCATENATE(L24," Appropriation Change")</f>
        <v>2017/2018 Appropriation Change</v>
      </c>
      <c r="P101" s="38"/>
      <c r="Q101" s="107"/>
      <c r="R101" s="210" t="s">
        <v>69</v>
      </c>
      <c r="S101" s="211"/>
      <c r="T101" s="38"/>
    </row>
    <row r="102" spans="1:20" ht="27.75" customHeight="1" thickBot="1">
      <c r="A102" s="243"/>
      <c r="B102" s="244"/>
      <c r="C102" s="245"/>
      <c r="D102" s="205"/>
      <c r="E102" s="205"/>
      <c r="F102" s="217"/>
      <c r="G102" s="205"/>
      <c r="H102" s="215"/>
      <c r="I102" s="109"/>
      <c r="J102" s="83" t="s">
        <v>70</v>
      </c>
      <c r="K102" s="166" t="e">
        <f>#REF!</f>
        <v>#REF!</v>
      </c>
      <c r="L102" s="219"/>
      <c r="P102" s="38"/>
      <c r="Q102" s="107"/>
      <c r="R102" s="212"/>
      <c r="S102" s="213"/>
      <c r="T102" s="38"/>
    </row>
    <row r="103" spans="1:20" ht="47.25" customHeight="1">
      <c r="A103" s="77"/>
      <c r="B103" s="59"/>
      <c r="C103" s="59"/>
      <c r="D103" s="81"/>
      <c r="E103" s="69"/>
      <c r="F103" s="81"/>
      <c r="G103" s="70"/>
      <c r="H103" s="85"/>
      <c r="I103" s="110"/>
      <c r="J103" s="78" t="e">
        <f>#REF!</f>
        <v>#REF!</v>
      </c>
      <c r="K103" s="78" t="e">
        <f>#REF!</f>
        <v>#REF!</v>
      </c>
      <c r="L103" s="104"/>
      <c r="P103" s="38"/>
      <c r="Q103" s="101"/>
      <c r="R103" s="206"/>
      <c r="S103" s="207"/>
      <c r="T103" s="38"/>
    </row>
    <row r="104" spans="1:20" ht="13.5">
      <c r="A104" s="77"/>
      <c r="B104" s="56"/>
      <c r="C104" s="56"/>
      <c r="D104" s="81"/>
      <c r="E104" s="69"/>
      <c r="F104" s="81"/>
      <c r="G104" s="70"/>
      <c r="H104" s="88"/>
      <c r="I104" s="110"/>
      <c r="J104" s="63" t="e">
        <f>#REF!</f>
        <v>#REF!</v>
      </c>
      <c r="K104" s="63" t="e">
        <f>#REF!</f>
        <v>#REF!</v>
      </c>
      <c r="L104" s="104"/>
      <c r="P104" s="38"/>
      <c r="Q104" s="106"/>
      <c r="R104" s="208"/>
      <c r="S104" s="209"/>
      <c r="T104" s="38"/>
    </row>
    <row r="105" spans="1:20" ht="13.5">
      <c r="A105" s="77"/>
      <c r="B105" s="56"/>
      <c r="C105" s="56"/>
      <c r="D105" s="81"/>
      <c r="E105" s="69"/>
      <c r="F105" s="81"/>
      <c r="G105" s="70"/>
      <c r="H105" s="88"/>
      <c r="I105" s="110"/>
      <c r="J105" s="63" t="e">
        <f>#REF!</f>
        <v>#REF!</v>
      </c>
      <c r="K105" s="63" t="e">
        <f>#REF!</f>
        <v>#REF!</v>
      </c>
      <c r="L105" s="104"/>
      <c r="P105" s="38"/>
      <c r="Q105" s="101"/>
      <c r="R105" s="208"/>
      <c r="S105" s="209"/>
      <c r="T105" s="38"/>
    </row>
    <row r="106" spans="1:20" ht="13.5" hidden="1">
      <c r="A106" s="77" t="e">
        <f>IF(#REF!="","   ",#REF!)</f>
        <v>#REF!</v>
      </c>
      <c r="B106" s="56"/>
      <c r="C106" s="56"/>
      <c r="D106" s="81" t="e">
        <f>IF(A106="   ","   ",IF(A106=#REF!,#REF!,IF(A106=#REF!,#REF!,IF(A106=#REF!,#REF!,IF(A106=#REF!,#REF!,IF(A106=#REF!,#REF!,IF(A106=#REF!,#REF!,"   ")))))))</f>
        <v>#REF!</v>
      </c>
      <c r="E106" s="69" t="e">
        <f>IF(A106="   ","   ",IF(A106=#REF!,#REF!,IF(A106=#REF!,#REF!,IF(A106=#REF!,#REF!,IF(A106=#REF!,#REF!,IF(A106=#REF!,#REF!,IF(A106=#REF!,#REF!,"   ")))))))</f>
        <v>#REF!</v>
      </c>
      <c r="F106" s="81" t="e">
        <f>IF(A106="   ","   ",IF(A106=#REF!,#REF!,IF(A106=#REF!,#REF!,IF(A106=#REF!,#REF!,IF(A106=#REF!,#REF!,IF(A106=#REF!,#REF!,IF(A106=#REF!,#REF!,"   ")))))))</f>
        <v>#REF!</v>
      </c>
      <c r="G106" s="70" t="e">
        <f>IF(#REF!="","   ",#REF!)</f>
        <v>#REF!</v>
      </c>
      <c r="H106" s="88" t="e">
        <f>IF(#REF!=0,"  ",#REF!)</f>
        <v>#REF!</v>
      </c>
      <c r="I106" s="110"/>
      <c r="J106" s="63" t="e">
        <f>#REF!</f>
        <v>#REF!</v>
      </c>
      <c r="K106" s="63" t="e">
        <f>#REF!</f>
        <v>#REF!</v>
      </c>
      <c r="L106" s="104" t="e">
        <f aca="true" t="shared" si="21" ref="L106:L108">J106+K106</f>
        <v>#REF!</v>
      </c>
      <c r="P106" s="38"/>
      <c r="Q106" s="101"/>
      <c r="R106" s="208" t="e">
        <f>#REF!</f>
        <v>#REF!</v>
      </c>
      <c r="S106" s="209"/>
      <c r="T106" s="38"/>
    </row>
    <row r="107" spans="1:20" ht="13.5" hidden="1">
      <c r="A107" s="77" t="e">
        <f>IF(#REF!="","   ",#REF!)</f>
        <v>#REF!</v>
      </c>
      <c r="B107" s="56"/>
      <c r="C107" s="56"/>
      <c r="D107" s="81" t="e">
        <f>IF(A107="   ","   ",IF(A107=#REF!,#REF!,IF(A107=#REF!,#REF!,IF(A107=#REF!,#REF!,IF(A107=#REF!,#REF!,IF(A107=#REF!,#REF!,IF(A107=#REF!,#REF!,"   ")))))))</f>
        <v>#REF!</v>
      </c>
      <c r="E107" s="69" t="e">
        <f>IF(A107="   ","   ",IF(A107=#REF!,#REF!,IF(A107=#REF!,#REF!,IF(A107=#REF!,#REF!,IF(A107=#REF!,#REF!,IF(A107=#REF!,#REF!,IF(A107=#REF!,#REF!,"   ")))))))</f>
        <v>#REF!</v>
      </c>
      <c r="F107" s="81" t="e">
        <f>IF(A107="   ","   ",IF(A107=#REF!,#REF!,IF(A107=#REF!,#REF!,IF(A107=#REF!,#REF!,IF(A107=#REF!,#REF!,IF(A107=#REF!,#REF!,IF(A107=#REF!,#REF!,"   ")))))))</f>
        <v>#REF!</v>
      </c>
      <c r="G107" s="70" t="e">
        <f>IF(#REF!="","   ",#REF!)</f>
        <v>#REF!</v>
      </c>
      <c r="H107" s="88" t="e">
        <f>IF(#REF!=0,"  ",#REF!)</f>
        <v>#REF!</v>
      </c>
      <c r="I107" s="110"/>
      <c r="J107" s="63" t="e">
        <f>#REF!</f>
        <v>#REF!</v>
      </c>
      <c r="K107" s="63" t="e">
        <f>#REF!</f>
        <v>#REF!</v>
      </c>
      <c r="L107" s="104" t="e">
        <f t="shared" si="21"/>
        <v>#REF!</v>
      </c>
      <c r="P107" s="38"/>
      <c r="Q107" s="101"/>
      <c r="R107" s="208" t="e">
        <f>#REF!</f>
        <v>#REF!</v>
      </c>
      <c r="S107" s="209"/>
      <c r="T107" s="38"/>
    </row>
    <row r="108" spans="1:20" ht="13.5" hidden="1">
      <c r="A108" s="77" t="e">
        <f>IF(#REF!="","   ",#REF!)</f>
        <v>#REF!</v>
      </c>
      <c r="B108" s="56"/>
      <c r="C108" s="56"/>
      <c r="D108" s="81" t="e">
        <f>IF(A108="   ","   ",IF(A108=#REF!,#REF!,IF(A108=#REF!,#REF!,IF(A108=#REF!,#REF!,IF(A108=#REF!,#REF!,IF(A108=#REF!,#REF!,IF(A108=#REF!,#REF!,"   ")))))))</f>
        <v>#REF!</v>
      </c>
      <c r="E108" s="69" t="e">
        <f>IF(A108="   ","   ",IF(A108=#REF!,#REF!,IF(A108=#REF!,#REF!,IF(A108=#REF!,#REF!,IF(A108=#REF!,#REF!,IF(A108=#REF!,#REF!,IF(A108=#REF!,#REF!,"   ")))))))</f>
        <v>#REF!</v>
      </c>
      <c r="F108" s="81" t="e">
        <f>IF(A108="   ","   ",IF(A108=#REF!,#REF!,IF(A108=#REF!,#REF!,IF(A108=#REF!,#REF!,IF(A108=#REF!,#REF!,IF(A108=#REF!,#REF!,IF(A108=#REF!,#REF!,"   ")))))))</f>
        <v>#REF!</v>
      </c>
      <c r="G108" s="70" t="e">
        <f>IF(#REF!="","   ",#REF!)</f>
        <v>#REF!</v>
      </c>
      <c r="H108" s="88" t="e">
        <f>IF(#REF!=0,"  ",#REF!)</f>
        <v>#REF!</v>
      </c>
      <c r="I108" s="110"/>
      <c r="J108" s="63" t="e">
        <f>#REF!</f>
        <v>#REF!</v>
      </c>
      <c r="K108" s="63" t="e">
        <f>#REF!</f>
        <v>#REF!</v>
      </c>
      <c r="L108" s="104" t="e">
        <f t="shared" si="21"/>
        <v>#REF!</v>
      </c>
      <c r="P108" s="38"/>
      <c r="Q108" s="101"/>
      <c r="R108" s="208" t="e">
        <f>#REF!</f>
        <v>#REF!</v>
      </c>
      <c r="S108" s="209"/>
      <c r="T108" s="38"/>
    </row>
    <row r="109" spans="1:20" ht="14.25" thickBot="1">
      <c r="A109" s="6"/>
      <c r="B109" s="7"/>
      <c r="C109" s="97" t="s">
        <v>45</v>
      </c>
      <c r="D109" s="39"/>
      <c r="E109" s="39"/>
      <c r="F109" s="39"/>
      <c r="G109" s="39"/>
      <c r="H109" s="95"/>
      <c r="I109" s="111"/>
      <c r="J109" s="51" t="e">
        <f>SUM(J103:J108)</f>
        <v>#REF!</v>
      </c>
      <c r="K109" s="51" t="e">
        <f>SUM(K103:K108)</f>
        <v>#REF!</v>
      </c>
      <c r="L109" s="105"/>
      <c r="P109" s="38"/>
      <c r="Q109" s="102"/>
      <c r="R109" s="223"/>
      <c r="S109" s="224"/>
      <c r="T109" s="38"/>
    </row>
    <row r="110" spans="1:20" ht="3" customHeight="1">
      <c r="A110" s="2"/>
      <c r="B110" s="2"/>
      <c r="C110" s="2"/>
      <c r="D110" s="2"/>
      <c r="E110" s="2"/>
      <c r="F110" s="2"/>
      <c r="G110" s="37"/>
      <c r="H110" s="37"/>
      <c r="I110" s="37"/>
      <c r="J110" s="38"/>
      <c r="K110" s="38"/>
      <c r="L110" s="38"/>
      <c r="M110" s="38"/>
      <c r="N110" s="38"/>
      <c r="O110" s="38"/>
      <c r="P110" s="38"/>
      <c r="Q110" s="38"/>
      <c r="R110" s="38"/>
      <c r="S110" s="38"/>
      <c r="T110" s="38"/>
    </row>
    <row r="111" spans="1:20" ht="13.5">
      <c r="A111" s="112" t="s">
        <v>71</v>
      </c>
      <c r="B111" s="3"/>
      <c r="C111" s="3"/>
      <c r="D111" s="3"/>
      <c r="E111" s="3"/>
      <c r="F111" s="3"/>
      <c r="G111" s="3"/>
      <c r="H111" s="3"/>
      <c r="I111" s="3"/>
      <c r="J111" s="4"/>
      <c r="K111" s="4"/>
      <c r="L111" s="4"/>
      <c r="M111" s="4"/>
      <c r="N111" s="4"/>
      <c r="O111" s="4"/>
      <c r="P111" s="4"/>
      <c r="Q111" s="4"/>
      <c r="R111" s="4"/>
      <c r="S111" s="5"/>
      <c r="T111" s="5"/>
    </row>
    <row r="112" spans="1:20" ht="13.5">
      <c r="A112" s="53" t="s">
        <v>72</v>
      </c>
      <c r="B112" s="222" t="s">
        <v>73</v>
      </c>
      <c r="C112" s="222"/>
      <c r="D112" s="222"/>
      <c r="E112" s="222"/>
      <c r="F112" s="222"/>
      <c r="G112" s="222"/>
      <c r="H112" s="222"/>
      <c r="I112" s="222"/>
      <c r="J112" s="222"/>
      <c r="K112" s="222"/>
      <c r="L112" s="222"/>
      <c r="M112" s="222"/>
      <c r="N112" s="222"/>
      <c r="O112" s="222"/>
      <c r="P112" s="222"/>
      <c r="Q112" s="222"/>
      <c r="R112" s="222"/>
      <c r="S112" s="222"/>
      <c r="T112" s="5"/>
    </row>
    <row r="113" spans="1:20" ht="13.5">
      <c r="A113" s="54" t="s">
        <v>74</v>
      </c>
      <c r="B113" s="220" t="s">
        <v>75</v>
      </c>
      <c r="C113" s="220"/>
      <c r="D113" s="220"/>
      <c r="E113" s="220"/>
      <c r="F113" s="220"/>
      <c r="G113" s="220"/>
      <c r="H113" s="220"/>
      <c r="I113" s="220"/>
      <c r="J113" s="220"/>
      <c r="K113" s="220"/>
      <c r="L113" s="220"/>
      <c r="M113" s="220"/>
      <c r="N113" s="220"/>
      <c r="O113" s="220"/>
      <c r="P113" s="220"/>
      <c r="Q113" s="220"/>
      <c r="R113" s="220"/>
      <c r="S113" s="220"/>
      <c r="T113" s="5"/>
    </row>
    <row r="114" spans="1:20" ht="26.25" customHeight="1">
      <c r="A114" s="54" t="s">
        <v>76</v>
      </c>
      <c r="B114" s="220" t="s">
        <v>77</v>
      </c>
      <c r="C114" s="220"/>
      <c r="D114" s="220"/>
      <c r="E114" s="220"/>
      <c r="F114" s="220"/>
      <c r="G114" s="220"/>
      <c r="H114" s="220"/>
      <c r="I114" s="220"/>
      <c r="J114" s="220"/>
      <c r="K114" s="220"/>
      <c r="L114" s="220"/>
      <c r="M114" s="220"/>
      <c r="N114" s="220"/>
      <c r="O114" s="220"/>
      <c r="P114" s="220"/>
      <c r="Q114" s="220"/>
      <c r="R114" s="220"/>
      <c r="S114" s="220"/>
      <c r="T114" s="5"/>
    </row>
    <row r="115" spans="1:20" ht="13.5">
      <c r="A115" s="54" t="s">
        <v>78</v>
      </c>
      <c r="B115" s="221" t="s">
        <v>79</v>
      </c>
      <c r="C115" s="221"/>
      <c r="D115" s="221"/>
      <c r="E115" s="221"/>
      <c r="F115" s="221"/>
      <c r="G115" s="221"/>
      <c r="H115" s="221"/>
      <c r="I115" s="221"/>
      <c r="J115" s="221"/>
      <c r="K115" s="221"/>
      <c r="L115" s="221"/>
      <c r="M115" s="221"/>
      <c r="N115" s="221"/>
      <c r="O115" s="221"/>
      <c r="P115" s="221"/>
      <c r="Q115" s="221"/>
      <c r="R115" s="221"/>
      <c r="S115" s="221"/>
      <c r="T115" s="5"/>
    </row>
    <row r="116" spans="1:19" ht="27" customHeight="1">
      <c r="A116" s="54" t="s">
        <v>80</v>
      </c>
      <c r="B116" s="225" t="s">
        <v>81</v>
      </c>
      <c r="C116" s="225"/>
      <c r="D116" s="225"/>
      <c r="E116" s="225"/>
      <c r="F116" s="225"/>
      <c r="G116" s="225"/>
      <c r="H116" s="225"/>
      <c r="I116" s="225"/>
      <c r="J116" s="225"/>
      <c r="K116" s="225"/>
      <c r="L116" s="225"/>
      <c r="M116" s="225"/>
      <c r="N116" s="225"/>
      <c r="O116" s="225"/>
      <c r="P116" s="225"/>
      <c r="Q116" s="225"/>
      <c r="R116" s="225"/>
      <c r="S116" s="225"/>
    </row>
    <row r="117" spans="1:19" ht="13.5">
      <c r="A117" s="52"/>
      <c r="B117" s="225"/>
      <c r="C117" s="225"/>
      <c r="D117" s="225"/>
      <c r="E117" s="225"/>
      <c r="F117" s="225"/>
      <c r="G117" s="225"/>
      <c r="H117" s="225"/>
      <c r="I117" s="225"/>
      <c r="J117" s="225"/>
      <c r="K117" s="225"/>
      <c r="L117" s="225"/>
      <c r="M117" s="225"/>
      <c r="N117" s="225"/>
      <c r="O117" s="225"/>
      <c r="P117" s="225"/>
      <c r="Q117" s="225"/>
      <c r="R117" s="225"/>
      <c r="S117" s="225"/>
    </row>
    <row r="118" spans="1:19" ht="12.75" customHeight="1">
      <c r="A118" s="52"/>
      <c r="B118" s="225"/>
      <c r="C118" s="225"/>
      <c r="D118" s="225"/>
      <c r="E118" s="225"/>
      <c r="F118" s="225"/>
      <c r="G118" s="225"/>
      <c r="H118" s="225"/>
      <c r="I118" s="225"/>
      <c r="J118" s="225"/>
      <c r="K118" s="225"/>
      <c r="L118" s="225"/>
      <c r="M118" s="225"/>
      <c r="N118" s="225"/>
      <c r="O118" s="225"/>
      <c r="P118" s="225"/>
      <c r="Q118" s="225"/>
      <c r="R118" s="225"/>
      <c r="S118" s="225"/>
    </row>
    <row r="119" spans="1:19" ht="15" customHeight="1">
      <c r="A119" s="52"/>
      <c r="B119" s="225"/>
      <c r="C119" s="225"/>
      <c r="D119" s="225"/>
      <c r="E119" s="225"/>
      <c r="F119" s="225"/>
      <c r="G119" s="225"/>
      <c r="H119" s="225"/>
      <c r="I119" s="225"/>
      <c r="J119" s="225"/>
      <c r="K119" s="225"/>
      <c r="L119" s="225"/>
      <c r="M119" s="225"/>
      <c r="N119" s="225"/>
      <c r="O119" s="225"/>
      <c r="P119" s="225"/>
      <c r="Q119" s="225"/>
      <c r="R119" s="225"/>
      <c r="S119" s="225"/>
    </row>
    <row r="120" spans="1:20" ht="13.5">
      <c r="A120" s="52"/>
      <c r="B120" s="225"/>
      <c r="C120" s="225"/>
      <c r="D120" s="225"/>
      <c r="E120" s="225"/>
      <c r="F120" s="225"/>
      <c r="G120" s="225"/>
      <c r="H120" s="225"/>
      <c r="I120" s="225"/>
      <c r="J120" s="225"/>
      <c r="K120" s="225"/>
      <c r="L120" s="225"/>
      <c r="M120" s="225"/>
      <c r="N120" s="225"/>
      <c r="O120" s="225"/>
      <c r="P120" s="225"/>
      <c r="Q120" s="225"/>
      <c r="R120" s="225"/>
      <c r="S120" s="225"/>
      <c r="T120" s="5"/>
    </row>
    <row r="121" spans="1:19" ht="13.5">
      <c r="A121" s="52"/>
      <c r="B121" s="225"/>
      <c r="C121" s="225"/>
      <c r="D121" s="225"/>
      <c r="E121" s="225"/>
      <c r="F121" s="225"/>
      <c r="G121" s="225"/>
      <c r="H121" s="225"/>
      <c r="I121" s="225"/>
      <c r="J121" s="225"/>
      <c r="K121" s="225"/>
      <c r="L121" s="225"/>
      <c r="M121" s="225"/>
      <c r="N121" s="225"/>
      <c r="O121" s="225"/>
      <c r="P121" s="225"/>
      <c r="Q121" s="225"/>
      <c r="R121" s="225"/>
      <c r="S121" s="225"/>
    </row>
    <row r="122" spans="2:19" ht="13.5">
      <c r="B122" s="225"/>
      <c r="C122" s="225"/>
      <c r="D122" s="225"/>
      <c r="E122" s="225"/>
      <c r="F122" s="225"/>
      <c r="G122" s="225"/>
      <c r="H122" s="225"/>
      <c r="I122" s="225"/>
      <c r="J122" s="225"/>
      <c r="K122" s="225"/>
      <c r="L122" s="225"/>
      <c r="M122" s="225"/>
      <c r="N122" s="225"/>
      <c r="O122" s="225"/>
      <c r="P122" s="225"/>
      <c r="Q122" s="225"/>
      <c r="R122" s="225"/>
      <c r="S122" s="225"/>
    </row>
    <row r="123" spans="1:19" ht="13.5">
      <c r="A123" s="54"/>
      <c r="B123" s="225"/>
      <c r="C123" s="225"/>
      <c r="D123" s="225"/>
      <c r="E123" s="225"/>
      <c r="F123" s="225"/>
      <c r="G123" s="225"/>
      <c r="H123" s="225"/>
      <c r="I123" s="225"/>
      <c r="J123" s="225"/>
      <c r="K123" s="225"/>
      <c r="L123" s="225"/>
      <c r="M123" s="225"/>
      <c r="N123" s="225"/>
      <c r="O123" s="225"/>
      <c r="P123" s="225"/>
      <c r="Q123" s="225"/>
      <c r="R123" s="225"/>
      <c r="S123" s="225"/>
    </row>
    <row r="124" spans="1:19" ht="13.5">
      <c r="A124" s="54"/>
      <c r="B124" s="225"/>
      <c r="C124" s="225"/>
      <c r="D124" s="225"/>
      <c r="E124" s="225"/>
      <c r="F124" s="225"/>
      <c r="G124" s="225"/>
      <c r="H124" s="225"/>
      <c r="I124" s="225"/>
      <c r="J124" s="225"/>
      <c r="K124" s="225"/>
      <c r="L124" s="225"/>
      <c r="M124" s="225"/>
      <c r="N124" s="225"/>
      <c r="O124" s="225"/>
      <c r="P124" s="225"/>
      <c r="Q124" s="225"/>
      <c r="R124" s="225"/>
      <c r="S124" s="225"/>
    </row>
    <row r="125" spans="1:6" ht="13.5">
      <c r="A125" s="54"/>
      <c r="D125" s="46"/>
      <c r="E125" s="43"/>
      <c r="F125" s="43"/>
    </row>
    <row r="126" spans="4:6" ht="12.75">
      <c r="D126" s="46"/>
      <c r="E126" s="43"/>
      <c r="F126" s="43"/>
    </row>
    <row r="127" spans="3:6" ht="12.75">
      <c r="C127" s="45"/>
      <c r="D127" s="46"/>
      <c r="E127" s="43"/>
      <c r="F127" s="43"/>
    </row>
  </sheetData>
  <mergeCells count="83">
    <mergeCell ref="A10:B11"/>
    <mergeCell ref="A13:S13"/>
    <mergeCell ref="O17:S17"/>
    <mergeCell ref="B39:C39"/>
    <mergeCell ref="B40:C40"/>
    <mergeCell ref="H17:M17"/>
    <mergeCell ref="A35:C35"/>
    <mergeCell ref="B69:C69"/>
    <mergeCell ref="B70:C70"/>
    <mergeCell ref="B61:C61"/>
    <mergeCell ref="B71:C71"/>
    <mergeCell ref="B72:C72"/>
    <mergeCell ref="A45:C45"/>
    <mergeCell ref="A55:C55"/>
    <mergeCell ref="A65:C65"/>
    <mergeCell ref="B41:C41"/>
    <mergeCell ref="B42:C42"/>
    <mergeCell ref="B49:C49"/>
    <mergeCell ref="B123:S123"/>
    <mergeCell ref="B124:S124"/>
    <mergeCell ref="B116:S116"/>
    <mergeCell ref="B117:S117"/>
    <mergeCell ref="B119:S119"/>
    <mergeCell ref="B120:S120"/>
    <mergeCell ref="B121:S121"/>
    <mergeCell ref="B122:S122"/>
    <mergeCell ref="B118:S118"/>
    <mergeCell ref="B113:S113"/>
    <mergeCell ref="B114:S114"/>
    <mergeCell ref="B115:S115"/>
    <mergeCell ref="R105:S105"/>
    <mergeCell ref="R106:S106"/>
    <mergeCell ref="B112:S112"/>
    <mergeCell ref="R107:S107"/>
    <mergeCell ref="R108:S108"/>
    <mergeCell ref="R109:S109"/>
    <mergeCell ref="D101:D102"/>
    <mergeCell ref="E101:E102"/>
    <mergeCell ref="G101:G102"/>
    <mergeCell ref="R103:S103"/>
    <mergeCell ref="R104:S104"/>
    <mergeCell ref="R101:S102"/>
    <mergeCell ref="H101:H102"/>
    <mergeCell ref="F101:F102"/>
    <mergeCell ref="L101:L102"/>
    <mergeCell ref="A1:S1"/>
    <mergeCell ref="A97:S97"/>
    <mergeCell ref="B50:C50"/>
    <mergeCell ref="B51:C51"/>
    <mergeCell ref="B52:C52"/>
    <mergeCell ref="A3:S3"/>
    <mergeCell ref="B59:C59"/>
    <mergeCell ref="B60:C60"/>
    <mergeCell ref="A15:S15"/>
    <mergeCell ref="B91:C91"/>
    <mergeCell ref="B62:C62"/>
    <mergeCell ref="B80:C80"/>
    <mergeCell ref="A19:S19"/>
    <mergeCell ref="E17:G17"/>
    <mergeCell ref="A17:D17"/>
    <mergeCell ref="C10:S11"/>
    <mergeCell ref="A4:S4"/>
    <mergeCell ref="L8:O8"/>
    <mergeCell ref="L9:O9"/>
    <mergeCell ref="A8:B8"/>
    <mergeCell ref="A9:B9"/>
    <mergeCell ref="F8:G8"/>
    <mergeCell ref="F9:G9"/>
    <mergeCell ref="C6:J6"/>
    <mergeCell ref="A6:B6"/>
    <mergeCell ref="C5:S5"/>
    <mergeCell ref="A5:B5"/>
    <mergeCell ref="A7:B7"/>
    <mergeCell ref="C7:J7"/>
    <mergeCell ref="B92:C92"/>
    <mergeCell ref="A75:C75"/>
    <mergeCell ref="A85:C85"/>
    <mergeCell ref="A101:C102"/>
    <mergeCell ref="B79:C79"/>
    <mergeCell ref="B81:C81"/>
    <mergeCell ref="B82:C82"/>
    <mergeCell ref="B89:C89"/>
    <mergeCell ref="B90:C90"/>
  </mergeCells>
  <printOptions gridLines="1" headings="1" horizontalCentered="1"/>
  <pageMargins left="0.5" right="0.5" top="0.5" bottom="0.5" header="0.5" footer="0.25"/>
  <pageSetup fitToHeight="1" fitToWidth="1" horizontalDpi="600" verticalDpi="600" orientation="landscape" scale="53" copies="2" r:id="rId3"/>
  <headerFooter alignWithMargins="0">
    <oddFooter>&amp;CPage &amp;P</oddFooter>
  </headerFooter>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55F3145C9B4BC643A0A9D21F052A005B" ma:contentTypeVersion="9" ma:contentTypeDescription="Create a new document." ma:contentTypeScope="" ma:versionID="4baa3e16726784544393c56f24a38adf">
  <xsd:schema xmlns:xsd="http://www.w3.org/2001/XMLSchema" xmlns:xs="http://www.w3.org/2001/XMLSchema" xmlns:p="http://schemas.microsoft.com/office/2006/metadata/properties" xmlns:ns2="cfc4bdfe-72e7-4bcf-8777-527aa6965755" xmlns:ns3="b516f40b-13c9-483a-b8d0-25e20c0c5f62" xmlns:ns4="1ff4bbbe-e948-4d8f-bbf3-024ce416f147" targetNamespace="http://schemas.microsoft.com/office/2006/metadata/properties" ma:root="true" ma:fieldsID="7865630754987b1c6af56567661bab1f" ns2:_="" ns3:_="" ns4:_="">
    <xsd:import namespace="cfc4bdfe-72e7-4bcf-8777-527aa6965755"/>
    <xsd:import namespace="b516f40b-13c9-483a-b8d0-25e20c0c5f62"/>
    <xsd:import namespace="1ff4bbbe-e948-4d8f-bbf3-024ce416f147"/>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element ref="ns3:SharingHintHash" minOccurs="0"/>
                <xsd:element ref="ns3:SharedWithDetails"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c4bdfe-72e7-4bcf-8777-527aa696575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516f40b-13c9-483a-b8d0-25e20c0c5f6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2" nillable="true" ma:displayName="Sharing Hint Hash" ma:internalName="SharingHintHash" ma:readOnly="true">
      <xsd:simpleType>
        <xsd:restriction base="dms:Text"/>
      </xsd:simple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ff4bbbe-e948-4d8f-bbf3-024ce416f147" elementFormDefault="qualified">
    <xsd:import namespace="http://schemas.microsoft.com/office/2006/documentManagement/types"/>
    <xsd:import namespace="http://schemas.microsoft.com/office/infopath/2007/PartnerControls"/>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documentManagement>
    <_dlc_DocId xmlns="cfc4bdfe-72e7-4bcf-8777-527aa6965755">YQKKTEHHRR7V-1353-2323</_dlc_DocId>
    <_dlc_DocIdUrl xmlns="cfc4bdfe-72e7-4bcf-8777-527aa6965755">
      <Url>https://kc1-portal38.sharepoint.com/FMD/Legislation2015/_layouts/15/DocIdRedir.aspx?ID=YQKKTEHHRR7V-1353-2323</Url>
      <Description>YQKKTEHHRR7V-1353-2323</Description>
    </_dlc_DocIdUrl>
  </documentManagement>
</p:properties>
</file>

<file path=customXml/itemProps1.xml><?xml version="1.0" encoding="utf-8"?>
<ds:datastoreItem xmlns:ds="http://schemas.openxmlformats.org/officeDocument/2006/customXml" ds:itemID="{EE0FBDC6-4880-4093-B215-23E3C98477C7}"/>
</file>

<file path=customXml/itemProps2.xml><?xml version="1.0" encoding="utf-8"?>
<ds:datastoreItem xmlns:ds="http://schemas.openxmlformats.org/officeDocument/2006/customXml" ds:itemID="{ACF187EA-E7EC-4FAD-BB5B-7F037A8477D1}"/>
</file>

<file path=customXml/itemProps3.xml><?xml version="1.0" encoding="utf-8"?>
<ds:datastoreItem xmlns:ds="http://schemas.openxmlformats.org/officeDocument/2006/customXml" ds:itemID="{4CCBACD8-DD2B-4727-8253-1D433F9CEC10}"/>
</file>

<file path=customXml/itemProps4.xml><?xml version="1.0" encoding="utf-8"?>
<ds:datastoreItem xmlns:ds="http://schemas.openxmlformats.org/officeDocument/2006/customXml" ds:itemID="{4A06DE6A-8150-4E04-AB28-4C0C060C4F35}"/>
</file>

<file path=customXml/itemProps5.xml><?xml version="1.0" encoding="utf-8"?>
<ds:datastoreItem xmlns:ds="http://schemas.openxmlformats.org/officeDocument/2006/customXml" ds:itemID="{60F66F75-E298-49D7-923C-92FD04AD8C51}"/>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Way, Nicole</cp:lastModifiedBy>
  <dcterms:created xsi:type="dcterms:W3CDTF">1999-06-02T23:29:55Z</dcterms:created>
  <dcterms:modified xsi:type="dcterms:W3CDTF">2017-08-29T19:43:38Z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dlc_DocIdItemGuid">
    <vt:lpwstr>5806abd5-8c77-4d51-95aa-163da752ce4e</vt:lpwstr>
  </property>
  <property fmtid="{D5CDD505-2E9C-101B-9397-08002B2CF9AE}" pid="4" name="ContentTypeId">
    <vt:lpwstr>0x01010055F3145C9B4BC643A0A9D21F052A005B</vt:lpwstr>
  </property>
</Properties>
</file>