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2120" windowHeight="9120" activeTab="0"/>
  </bookViews>
  <sheets>
    <sheet name="Fiscal Note SWM" sheetId="1" r:id="rId1"/>
  </sheets>
  <externalReferences>
    <externalReference r:id="rId4"/>
  </externalReferences>
  <definedNames>
    <definedName name="Page2">'[1]TC35 Form'!#REF!</definedName>
    <definedName name="_xlnm.Print_Area" localSheetId="0">'Fiscal Note SWM'!$1:$42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<sst xmlns="http://schemas.openxmlformats.org/spreadsheetml/2006/main" count="28" uniqueCount="20">
  <si>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FISCAL NOTE</t>
  </si>
  <si>
    <t>Affected Agency and/or Agencies:   Water and Land Resources Division</t>
  </si>
  <si>
    <t>Note Prepared by:   Richard Rice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</si>
  <si>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</si>
  <si>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</si>
  <si>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</si>
  <si>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</si>
  <si>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</si>
  <si>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</si>
  <si>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</si>
  <si>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>Revenue:</t>
  </si>
  <si>
    <t>Expenditures:</t>
  </si>
  <si>
    <t>Surface Water Mgt</t>
  </si>
  <si>
    <t>SWM Fee</t>
  </si>
  <si>
    <t xml:space="preserve">TOTAL  </t>
  </si>
  <si>
    <t>This fiscal note is for the King County Surface Water Management Local Drainage Services Fund.</t>
  </si>
  <si>
    <t>Note Reviewed by:   Krista Camenzind</t>
  </si>
  <si>
    <t>The proposed increase would raise the Surface Water Management fee by 9% per parcel, generating $1,849,570 in new revenue in 2007.  The fee is assumed to increase at 1% annually to reflect the parcel growth rate.  The current residential SWM fee is $102 per parcel, which is projected to  generate $19,408,062 in revenue in 2006.</t>
  </si>
  <si>
    <t>Ordinance No(s):</t>
  </si>
  <si>
    <t>Title:   King County Surface Water Management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</si>
</sst>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4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0" fillId="0" borderId="14" xfId="16" applyNumberFormat="1" applyBorder="1" applyAlignment="1">
      <alignment/>
    </xf>
    <xf numFmtId="181" fontId="0" fillId="0" borderId="15" xfId="16" applyNumberFormat="1" applyBorder="1" applyAlignment="1">
      <alignment/>
    </xf>
    <xf numFmtId="181" fontId="0" fillId="0" borderId="15" xfId="16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7" xfId="16" applyNumberFormat="1" applyFont="1" applyBorder="1" applyAlignment="1">
      <alignment/>
    </xf>
    <xf numFmtId="181" fontId="1" fillId="0" borderId="18" xfId="16" applyNumberFormat="1" applyFont="1" applyBorder="1" applyAlignment="1">
      <alignment/>
    </xf>
    <xf numFmtId="181" fontId="0" fillId="0" borderId="0" xfId="16" applyNumberFormat="1" applyAlignment="1">
      <alignment/>
    </xf>
    <xf numFmtId="181" fontId="0" fillId="0" borderId="14" xfId="16" applyNumberFormat="1" applyFont="1" applyBorder="1" applyAlignment="1">
      <alignment/>
    </xf>
    <xf numFmtId="0" fontId="0" fillId="0" borderId="19" xfId="0" applyBorder="1" applyAlignment="1">
      <alignment/>
    </xf>
    <xf numFmtId="181" fontId="1" fillId="0" borderId="20" xfId="16" applyNumberFormat="1" applyFont="1" applyBorder="1" applyAlignment="1">
      <alignment/>
    </xf>
    <xf numFmtId="181" fontId="0" fillId="0" borderId="21" xfId="16" applyNumberFormat="1" applyBorder="1" applyAlignment="1">
      <alignment/>
    </xf>
    <xf numFmtId="181" fontId="1" fillId="0" borderId="22" xfId="16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181" fontId="0" fillId="0" borderId="15" xfId="16" applyNumberFormat="1" applyFont="1" applyBorder="1" applyAlignment="1">
      <alignment/>
    </xf>
    <xf numFmtId="181" fontId="0" fillId="0" borderId="19" xfId="16" applyNumberForma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 wrapText="1"/>
    </xf>
    <xf numFmtId="181" fontId="0" fillId="0" borderId="21" xfId="16" applyNumberFormat="1" applyFont="1" applyBorder="1" applyAlignment="1">
      <alignment/>
    </xf>
    <xf numFmtId="181" fontId="0" fillId="0" borderId="27" xfId="16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zoomScale="85" zoomScaleNormal="85" workbookViewId="0" topLeftCell="A1">
      <selection activeCell="A53" sqref="A53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39.00390625" style="0" customWidth="1"/>
    <col min="4" max="4" width="10.8515625" style="0" hidden="1" customWidth="1"/>
    <col min="5" max="5" width="12.8515625" style="0" customWidth="1"/>
    <col min="6" max="7" width="11.7109375" style="0" bestFit="1" customWidth="1"/>
    <col min="8" max="8" width="11.7109375" style="0" customWidth="1"/>
    <col min="9" max="9" width="11.7109375" style="0" bestFit="1" customWidth="1"/>
    <col min="10" max="10" width="13.8515625" style="0" customWidth="1"/>
  </cols>
  <sheetData>
    <row r="2" ht="15.75">
      <c r="C2" s="1" t="s">
        <v>0</v>
      </c>
    </row>
    <row r="3" ht="13.5" thickBot="1"/>
    <row r="4" spans="1:8" ht="17.25" customHeight="1">
      <c r="A4" s="2" t="s">
        <v>18</v>
      </c>
      <c r="B4" s="3"/>
      <c r="C4" s="3"/>
      <c r="D4" s="3"/>
      <c r="E4" s="3"/>
      <c r="F4" s="3"/>
      <c r="G4" s="4"/>
      <c r="H4" s="38"/>
    </row>
    <row r="5" spans="1:8" ht="17.25" customHeight="1">
      <c r="A5" s="5" t="s">
        <v>19</v>
      </c>
      <c r="B5" s="6"/>
      <c r="C5" s="6"/>
      <c r="D5" s="6"/>
      <c r="E5" s="6"/>
      <c r="F5" s="6"/>
      <c r="G5" s="7"/>
      <c r="H5" s="38"/>
    </row>
    <row r="6" spans="1:8" ht="17.25" customHeight="1">
      <c r="A6" s="5" t="s">
        <v>1</v>
      </c>
      <c r="B6" s="6"/>
      <c r="C6" s="6"/>
      <c r="D6" s="6"/>
      <c r="E6" s="6"/>
      <c r="F6" s="6"/>
      <c r="G6" s="7"/>
      <c r="H6" s="38"/>
    </row>
    <row r="7" spans="1:8" ht="17.25" customHeight="1">
      <c r="A7" s="5" t="s">
        <v>2</v>
      </c>
      <c r="B7" s="6"/>
      <c r="C7" s="6"/>
      <c r="D7" s="6"/>
      <c r="E7" s="6"/>
      <c r="F7" s="6"/>
      <c r="G7" s="7"/>
      <c r="H7" s="38"/>
    </row>
    <row r="8" spans="1:8" ht="17.25" customHeight="1" thickBot="1">
      <c r="A8" s="8" t="s">
        <v>16</v>
      </c>
      <c r="B8" s="9"/>
      <c r="C8" s="9"/>
      <c r="D8" s="9"/>
      <c r="E8" s="9"/>
      <c r="F8" s="9"/>
      <c r="G8" s="10"/>
      <c r="H8" s="38"/>
    </row>
    <row r="10" spans="1:8" ht="12.75">
      <c r="A10" s="11" t="s">
        <v>15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4" ht="13.5" thickBot="1">
      <c r="A14" t="s">
        <v>10</v>
      </c>
    </row>
    <row r="15" spans="1:9" ht="25.5">
      <c r="A15" s="32" t="s">
        <v>3</v>
      </c>
      <c r="B15" s="33" t="s">
        <v>4</v>
      </c>
      <c r="C15" s="33" t="s">
        <v>5</v>
      </c>
      <c r="D15" s="33" t="s">
        <v>6</v>
      </c>
      <c r="E15" s="42">
        <v>2006</v>
      </c>
      <c r="F15" s="33">
        <v>2007</v>
      </c>
      <c r="G15" s="33">
        <v>2008</v>
      </c>
      <c r="H15" s="33">
        <v>2009</v>
      </c>
      <c r="I15" s="34">
        <v>2010</v>
      </c>
    </row>
    <row r="16" spans="1:9" ht="12.75">
      <c r="A16" s="13" t="s">
        <v>12</v>
      </c>
      <c r="B16" s="30">
        <v>1211</v>
      </c>
      <c r="C16" s="14" t="s">
        <v>13</v>
      </c>
      <c r="D16" s="15">
        <v>839090</v>
      </c>
      <c r="E16" s="15">
        <v>0</v>
      </c>
      <c r="F16" s="15">
        <v>1849570</v>
      </c>
      <c r="G16" s="15">
        <f>F16*1.01</f>
        <v>1868065.7</v>
      </c>
      <c r="H16" s="40">
        <f>G16*1.01</f>
        <v>1886746.357</v>
      </c>
      <c r="I16" s="16">
        <f>H16*1.01</f>
        <v>1905613.82057</v>
      </c>
    </row>
    <row r="17" spans="1:9" ht="12.75">
      <c r="A17" s="13"/>
      <c r="B17" s="30"/>
      <c r="C17" s="14"/>
      <c r="D17" s="15">
        <v>-50300</v>
      </c>
      <c r="E17" s="15"/>
      <c r="F17" s="15"/>
      <c r="G17" s="15"/>
      <c r="H17" s="28"/>
      <c r="I17" s="16"/>
    </row>
    <row r="18" spans="1:9" ht="12.75">
      <c r="A18" s="13"/>
      <c r="B18" s="30"/>
      <c r="C18" s="14"/>
      <c r="D18" s="15"/>
      <c r="E18" s="15"/>
      <c r="F18" s="15"/>
      <c r="G18" s="15"/>
      <c r="H18" s="28"/>
      <c r="I18" s="17"/>
    </row>
    <row r="19" spans="1:9" ht="12.75">
      <c r="A19" s="13"/>
      <c r="B19" s="30"/>
      <c r="C19" s="14"/>
      <c r="D19" s="15">
        <v>154830</v>
      </c>
      <c r="E19" s="15"/>
      <c r="F19" s="15"/>
      <c r="G19" s="15"/>
      <c r="H19" s="28"/>
      <c r="I19" s="18"/>
    </row>
    <row r="20" spans="1:9" ht="12.75">
      <c r="A20" s="19"/>
      <c r="B20" s="31"/>
      <c r="F20" s="15"/>
      <c r="G20" s="15"/>
      <c r="H20" s="28"/>
      <c r="I20" s="18"/>
    </row>
    <row r="21" spans="1:9" s="11" customFormat="1" ht="13.5" thickBot="1">
      <c r="A21" s="20" t="s">
        <v>7</v>
      </c>
      <c r="B21" s="21"/>
      <c r="C21" s="21"/>
      <c r="D21" s="22">
        <f>SUM(D16:D19)</f>
        <v>943620</v>
      </c>
      <c r="E21" s="22">
        <f>SUM(E16:E19)</f>
        <v>0</v>
      </c>
      <c r="F21" s="22">
        <f>SUM(F16:F20)</f>
        <v>1849570</v>
      </c>
      <c r="G21" s="22">
        <f>SUM(G16:G20)</f>
        <v>1868065.7</v>
      </c>
      <c r="H21" s="22">
        <f>SUM(H16:H20)</f>
        <v>1886746.357</v>
      </c>
      <c r="I21" s="23">
        <f>SUM(I16:I20)</f>
        <v>1905613.82057</v>
      </c>
    </row>
    <row r="22" spans="7:8" ht="12.75">
      <c r="G22" s="24"/>
      <c r="H22" s="24"/>
    </row>
    <row r="23" spans="7:8" ht="12.75">
      <c r="G23" s="24"/>
      <c r="H23" s="24"/>
    </row>
    <row r="24" spans="1:8" ht="13.5" thickBot="1">
      <c r="A24" t="s">
        <v>11</v>
      </c>
      <c r="G24" s="24"/>
      <c r="H24" s="24"/>
    </row>
    <row r="25" spans="1:9" ht="25.5">
      <c r="A25" s="32" t="s">
        <v>3</v>
      </c>
      <c r="B25" s="33" t="s">
        <v>4</v>
      </c>
      <c r="C25" s="33" t="s">
        <v>8</v>
      </c>
      <c r="D25" s="33" t="s">
        <v>6</v>
      </c>
      <c r="E25" s="42">
        <v>2006</v>
      </c>
      <c r="F25" s="33">
        <v>2007</v>
      </c>
      <c r="G25" s="33">
        <v>2008</v>
      </c>
      <c r="H25" s="33">
        <v>2009</v>
      </c>
      <c r="I25" s="34">
        <v>2010</v>
      </c>
    </row>
    <row r="26" spans="1:9" ht="12.75">
      <c r="A26" s="13"/>
      <c r="B26" s="30"/>
      <c r="C26" s="14"/>
      <c r="D26" s="15"/>
      <c r="E26" s="15"/>
      <c r="F26" s="25"/>
      <c r="G26" s="25"/>
      <c r="H26" s="25"/>
      <c r="I26" s="36"/>
    </row>
    <row r="27" spans="1:9" ht="12.75">
      <c r="A27" s="13"/>
      <c r="B27" s="30"/>
      <c r="C27" s="14"/>
      <c r="D27" s="15"/>
      <c r="E27" s="15"/>
      <c r="F27" s="15"/>
      <c r="G27" s="15"/>
      <c r="H27" s="41"/>
      <c r="I27" s="37"/>
    </row>
    <row r="28" spans="1:9" ht="12.75">
      <c r="A28" s="13"/>
      <c r="B28" s="14"/>
      <c r="C28" s="14"/>
      <c r="D28" s="15"/>
      <c r="E28" s="15"/>
      <c r="F28" s="15"/>
      <c r="G28" s="15"/>
      <c r="H28" s="41"/>
      <c r="I28" s="26"/>
    </row>
    <row r="29" spans="1:9" ht="12.75">
      <c r="A29" s="13"/>
      <c r="B29" s="14"/>
      <c r="C29" s="14"/>
      <c r="D29" s="15"/>
      <c r="E29" s="15"/>
      <c r="F29" s="15"/>
      <c r="G29" s="15"/>
      <c r="H29" s="41"/>
      <c r="I29" s="26"/>
    </row>
    <row r="30" spans="1:9" s="11" customFormat="1" ht="13.5" thickBot="1">
      <c r="A30" s="20" t="s">
        <v>14</v>
      </c>
      <c r="B30" s="21"/>
      <c r="C30" s="21"/>
      <c r="D30" s="22">
        <f aca="true" t="shared" si="0" ref="D30:I30">SUM(D26:D29)</f>
        <v>0</v>
      </c>
      <c r="E30" s="22">
        <f t="shared" si="0"/>
        <v>0</v>
      </c>
      <c r="F30" s="22">
        <f t="shared" si="0"/>
        <v>0</v>
      </c>
      <c r="G30" s="22">
        <f t="shared" si="0"/>
        <v>0</v>
      </c>
      <c r="H30" s="22">
        <f t="shared" si="0"/>
        <v>0</v>
      </c>
      <c r="I30" s="27">
        <f t="shared" si="0"/>
        <v>0</v>
      </c>
    </row>
    <row r="31" spans="4:8" ht="12.75">
      <c r="D31" s="24"/>
      <c r="E31" s="24"/>
      <c r="F31" s="24"/>
      <c r="G31" s="24"/>
      <c r="H31" s="24"/>
    </row>
    <row r="32" spans="4:8" ht="12.75">
      <c r="D32" s="24"/>
      <c r="E32" s="24"/>
      <c r="F32" s="24"/>
      <c r="G32" s="24"/>
      <c r="H32" s="24"/>
    </row>
    <row r="33" spans="1:8" ht="13.5" thickBot="1">
      <c r="A33" t="s">
        <v>9</v>
      </c>
      <c r="G33" s="24"/>
      <c r="H33" s="24"/>
    </row>
    <row r="34" spans="1:9" ht="25.5">
      <c r="A34" s="32" t="s">
        <v>3</v>
      </c>
      <c r="B34" s="33" t="s">
        <v>4</v>
      </c>
      <c r="C34" s="33" t="s">
        <v>8</v>
      </c>
      <c r="D34" s="12" t="s">
        <v>6</v>
      </c>
      <c r="E34" s="33">
        <v>2006</v>
      </c>
      <c r="F34" s="33">
        <v>2007</v>
      </c>
      <c r="G34" s="33">
        <v>2008</v>
      </c>
      <c r="H34" s="39">
        <v>2009</v>
      </c>
      <c r="I34" s="34">
        <v>2010</v>
      </c>
    </row>
    <row r="35" spans="1:9" ht="12.75">
      <c r="A35" s="13"/>
      <c r="B35" s="30"/>
      <c r="C35" s="14"/>
      <c r="E35" s="15">
        <f>+E26</f>
        <v>0</v>
      </c>
      <c r="F35" s="15">
        <f>+F26</f>
        <v>0</v>
      </c>
      <c r="G35" s="15">
        <f>+G26</f>
        <v>0</v>
      </c>
      <c r="H35" s="15">
        <f>+H26</f>
        <v>0</v>
      </c>
      <c r="I35" s="16">
        <f>+I26</f>
        <v>0</v>
      </c>
    </row>
    <row r="36" spans="1:9" ht="12.75">
      <c r="A36" s="13"/>
      <c r="B36" s="30"/>
      <c r="C36" s="35"/>
      <c r="D36" s="15"/>
      <c r="E36" s="15"/>
      <c r="F36" s="15"/>
      <c r="G36" s="28"/>
      <c r="H36" s="28"/>
      <c r="I36" s="17"/>
    </row>
    <row r="37" spans="1:9" ht="12.75">
      <c r="A37" s="13"/>
      <c r="B37" s="14"/>
      <c r="C37" s="14"/>
      <c r="D37" s="15">
        <v>159969</v>
      </c>
      <c r="E37" s="15"/>
      <c r="F37" s="15"/>
      <c r="G37" s="28"/>
      <c r="H37" s="28"/>
      <c r="I37" s="18"/>
    </row>
    <row r="38" spans="1:9" s="11" customFormat="1" ht="13.5" thickBot="1">
      <c r="A38" s="20" t="s">
        <v>7</v>
      </c>
      <c r="B38" s="21"/>
      <c r="C38" s="21"/>
      <c r="D38" s="22">
        <f>SUM(D36:D37)</f>
        <v>159969</v>
      </c>
      <c r="E38" s="22">
        <f>SUM(E35:E37)</f>
        <v>0</v>
      </c>
      <c r="F38" s="22">
        <f>SUM(F35:F37)</f>
        <v>0</v>
      </c>
      <c r="G38" s="29">
        <f>SUM(G35:G37)</f>
        <v>0</v>
      </c>
      <c r="H38" s="29">
        <f>SUM(H35:H37)</f>
        <v>0</v>
      </c>
      <c r="I38" s="23">
        <f>SUM(I35:I37)</f>
        <v>0</v>
      </c>
    </row>
    <row r="40" spans="1:9" ht="15" customHeight="1">
      <c r="A40" s="43" t="s">
        <v>17</v>
      </c>
      <c r="B40" s="43"/>
      <c r="C40" s="43"/>
      <c r="D40" s="43"/>
      <c r="E40" s="43"/>
      <c r="F40" s="43"/>
      <c r="G40" s="43"/>
      <c r="H40" s="43"/>
      <c r="I40" s="43"/>
    </row>
    <row r="41" spans="1:9" ht="27" customHeight="1">
      <c r="A41" s="43"/>
      <c r="B41" s="43"/>
      <c r="C41" s="43"/>
      <c r="D41" s="43"/>
      <c r="E41" s="43"/>
      <c r="F41" s="43"/>
      <c r="G41" s="43"/>
      <c r="H41" s="43"/>
      <c r="I41" s="43"/>
    </row>
  </sheetData>
  <mergeCells count="1">
    <mergeCell ref="A40:I41"/>
  </mergeCells>
  <printOptions/>
  <pageMargins left="0.57" right="0.2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Pedroza, Melani</cp:lastModifiedBy>
  <cp:lastPrinted>2006-10-11T21:29:29Z</cp:lastPrinted>
  <dcterms:created xsi:type="dcterms:W3CDTF">2006-05-10T21:48:06Z</dcterms:created>
  <dcterms:modified xsi:type="dcterms:W3CDTF">2006-10-16T21:43:30Z</dcterms:modified>
  <cp:category/>
  <cp:version/>
  <cp:contentType/>
  <cp:contentStatus/>
</cp:coreProperties>
</file>