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5855" windowHeight="9510" activeTab="0"/>
  </bookViews>
  <sheets>
    <sheet name="Fiscal Note" sheetId="1" r:id="rId1"/>
  </sheets>
  <definedNames>
    <definedName name="_xlnm.Print_Area" localSheetId="0">'Fiscal Note'!$A$1:$H$52</definedName>
  </definedNames>
  <calcPr fullCalcOnLoad="1"/>
</workbook>
</file>

<file path=xl/sharedStrings.xml><?xml version="1.0" encoding="utf-8"?>
<sst xmlns="http://schemas.openxmlformats.org/spreadsheetml/2006/main" count="61" uniqueCount="47">
  <si>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</si>
  <si>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</si>
  <si>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</si>
  <si>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</si>
  <si>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</si>
  <si>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</si>
  <si>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</si>
  <si>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</si>
  <si>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</si>
  <si>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</si>
  <si>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Fund Code</t>
  </si>
  <si>
    <t>Revenue Source</t>
  </si>
  <si>
    <t>Ordinance/Motion:  1st Qtr Omnibus Supplemental</t>
  </si>
  <si>
    <t>Affected Agency and/or Agencies:   Water and Land Resources Division</t>
  </si>
  <si>
    <t>Note Prepared By:  Steve Oien</t>
  </si>
  <si>
    <t>DNRP</t>
  </si>
  <si>
    <t>Title:   Surface Water Management Fund 1211 Omnibus and Carryover Requests</t>
  </si>
  <si>
    <t>Title III</t>
  </si>
  <si>
    <t>WLRD/SWM Fund - Firewise</t>
  </si>
  <si>
    <t>City Contracts</t>
  </si>
  <si>
    <t>Revenues - Revenues for Firewise and City of Seattle based on reimbursement for services.  Annexation impacts</t>
  </si>
  <si>
    <t xml:space="preserve">                  for contracted services for Burien that were assumed in WLRD budget.  Costs adjusted consistent with 2013 - 14</t>
  </si>
  <si>
    <t xml:space="preserve">                  central assumptions for salaries, benefits and O&amp;M accounts.</t>
  </si>
  <si>
    <t xml:space="preserve">                  1.875% tax on all private billings.</t>
  </si>
  <si>
    <r>
      <t xml:space="preserve">                  </t>
    </r>
    <r>
      <rPr>
        <b/>
        <sz val="10.5"/>
        <rFont val="Univers"/>
        <family val="0"/>
      </rPr>
      <t xml:space="preserve">B&amp;O Tax </t>
    </r>
    <r>
      <rPr>
        <sz val="10.5"/>
        <rFont val="Univers"/>
        <family val="2"/>
      </rPr>
      <t>- Amounts are based on revised revenue estimates as a result of failed annexations.  SWM program must pay</t>
    </r>
  </si>
  <si>
    <t xml:space="preserve">                    are based on amounts included in the 2013-14 agency request for assumed city contract with Burien.</t>
  </si>
  <si>
    <t>WLRD/SWM Fund - WSDOE Grants</t>
  </si>
  <si>
    <t>WSDOE</t>
  </si>
  <si>
    <t xml:space="preserve">                    based on amendments to existing grant contracts.</t>
  </si>
  <si>
    <r>
      <t xml:space="preserve">                   </t>
    </r>
    <r>
      <rPr>
        <b/>
        <sz val="10.5"/>
        <rFont val="Univers"/>
        <family val="0"/>
      </rPr>
      <t>City of Seattle Contract</t>
    </r>
    <r>
      <rPr>
        <sz val="10.5"/>
        <rFont val="Univers"/>
        <family val="2"/>
      </rPr>
      <t xml:space="preserve"> - Based on amendment for existing consulting services contract.</t>
    </r>
  </si>
  <si>
    <t>SWM Fee</t>
  </si>
  <si>
    <t>WLRD/SWM Fund-Annex Imp. West Hill</t>
  </si>
  <si>
    <t>WLRD/SWM Fund-Annex Imp. Bothell Islands</t>
  </si>
  <si>
    <t>WLRD/SWM Fund-Annex Imp. North Highline</t>
  </si>
  <si>
    <t>Note Reviewed By:   Jillian Andrews, PSB</t>
  </si>
  <si>
    <r>
      <t xml:space="preserve">                  </t>
    </r>
    <r>
      <rPr>
        <b/>
        <sz val="10.5"/>
        <rFont val="Univers"/>
        <family val="0"/>
      </rPr>
      <t>Annexations</t>
    </r>
    <r>
      <rPr>
        <sz val="10.5"/>
        <rFont val="Univers"/>
        <family val="2"/>
      </rPr>
      <t xml:space="preserve"> - Request provides funding for maintenance in areas not annexed, and reduces assumed expenses</t>
    </r>
  </si>
  <si>
    <t xml:space="preserve">                   Since annexation was not approved, no contracted services will be provided. Revenue for WSDOE Grants</t>
  </si>
  <si>
    <r>
      <t xml:space="preserve">                 </t>
    </r>
    <r>
      <rPr>
        <b/>
        <sz val="10.5"/>
        <rFont val="Univers"/>
        <family val="0"/>
      </rPr>
      <t xml:space="preserve"> Firewise</t>
    </r>
    <r>
      <rPr>
        <sz val="10.5"/>
        <rFont val="Univers"/>
        <family val="2"/>
      </rPr>
      <t xml:space="preserve"> - Cost of services for grant reimbursements.  No further grant revenue is assumed beyond 2013.</t>
    </r>
  </si>
  <si>
    <t>WLRD/SWM Fund - B &amp; O Tax</t>
  </si>
  <si>
    <t>WLRD/SWM Fund - SPU Contract</t>
  </si>
  <si>
    <t>WLRD/SWM Fund - Annex Impacts</t>
  </si>
  <si>
    <t>Expenses - 2013 - 14 estimates are as follows:</t>
  </si>
  <si>
    <r>
      <t xml:space="preserve">                  </t>
    </r>
    <r>
      <rPr>
        <b/>
        <sz val="10.5"/>
        <rFont val="Univers"/>
        <family val="0"/>
      </rPr>
      <t>WSDOE Grants</t>
    </r>
    <r>
      <rPr>
        <sz val="10.5"/>
        <rFont val="Univers"/>
        <family val="2"/>
      </rPr>
      <t xml:space="preserve"> - Based on existing consulting services contracts.</t>
    </r>
  </si>
  <si>
    <t>Salaries and Benefits</t>
  </si>
  <si>
    <t>Supplies</t>
  </si>
  <si>
    <t>Services</t>
  </si>
  <si>
    <t>Intragovernmental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</si>
</sst>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_(&quot;$&quot;* #,##0.000_);_(&quot;$&quot;* \(#,##0.000\);_(&quot;$&quot;* &quot;-&quot;?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0" xfId="0" applyFont="1" applyAlignment="1" quotePrefix="1">
      <alignment/>
    </xf>
    <xf numFmtId="0" fontId="4" fillId="0" borderId="23" xfId="0" applyFont="1" applyBorder="1" applyAlignment="1">
      <alignment horizontal="center" wrapText="1"/>
    </xf>
    <xf numFmtId="170" fontId="8" fillId="0" borderId="19" xfId="44" applyNumberFormat="1" applyFont="1" applyBorder="1" applyAlignment="1">
      <alignment horizontal="center"/>
    </xf>
    <xf numFmtId="170" fontId="8" fillId="0" borderId="35" xfId="44" applyNumberFormat="1" applyFont="1" applyBorder="1" applyAlignment="1">
      <alignment horizontal="center"/>
    </xf>
    <xf numFmtId="170" fontId="8" fillId="0" borderId="36" xfId="44" applyNumberFormat="1" applyFont="1" applyBorder="1" applyAlignment="1">
      <alignment horizontal="center"/>
    </xf>
    <xf numFmtId="170" fontId="4" fillId="0" borderId="19" xfId="44" applyNumberFormat="1" applyFont="1" applyBorder="1" applyAlignment="1">
      <alignment/>
    </xf>
    <xf numFmtId="170" fontId="4" fillId="0" borderId="35" xfId="44" applyNumberFormat="1" applyFont="1" applyBorder="1" applyAlignment="1">
      <alignment/>
    </xf>
    <xf numFmtId="170" fontId="4" fillId="0" borderId="36" xfId="44" applyNumberFormat="1" applyFont="1" applyBorder="1" applyAlignment="1">
      <alignment/>
    </xf>
    <xf numFmtId="170" fontId="4" fillId="0" borderId="19" xfId="44" applyNumberFormat="1" applyFont="1" applyBorder="1" applyAlignment="1">
      <alignment horizontal="right"/>
    </xf>
    <xf numFmtId="170" fontId="4" fillId="0" borderId="35" xfId="44" applyNumberFormat="1" applyFont="1" applyBorder="1" applyAlignment="1">
      <alignment horizontal="right"/>
    </xf>
    <xf numFmtId="170" fontId="4" fillId="0" borderId="36" xfId="44" applyNumberFormat="1" applyFont="1" applyBorder="1" applyAlignment="1">
      <alignment horizontal="right"/>
    </xf>
    <xf numFmtId="170" fontId="6" fillId="0" borderId="29" xfId="44" applyNumberFormat="1" applyFont="1" applyBorder="1" applyAlignment="1">
      <alignment/>
    </xf>
    <xf numFmtId="170" fontId="4" fillId="0" borderId="37" xfId="44" applyNumberFormat="1" applyFont="1" applyBorder="1" applyAlignment="1">
      <alignment/>
    </xf>
    <xf numFmtId="170" fontId="4" fillId="0" borderId="38" xfId="44" applyNumberFormat="1" applyFont="1" applyBorder="1" applyAlignment="1">
      <alignment/>
    </xf>
    <xf numFmtId="170" fontId="4" fillId="0" borderId="39" xfId="44" applyNumberFormat="1" applyFont="1" applyBorder="1" applyAlignment="1">
      <alignment/>
    </xf>
    <xf numFmtId="170" fontId="4" fillId="0" borderId="0" xfId="44" applyNumberFormat="1" applyFont="1" applyAlignment="1">
      <alignment/>
    </xf>
    <xf numFmtId="170" fontId="4" fillId="0" borderId="19" xfId="44" applyNumberFormat="1" applyFont="1" applyBorder="1" applyAlignment="1">
      <alignment/>
    </xf>
    <xf numFmtId="170" fontId="4" fillId="0" borderId="37" xfId="44" applyNumberFormat="1" applyFont="1" applyBorder="1" applyAlignment="1">
      <alignment/>
    </xf>
    <xf numFmtId="0" fontId="4" fillId="0" borderId="23" xfId="44" applyNumberFormat="1" applyFont="1" applyBorder="1" applyAlignment="1">
      <alignment horizontal="center"/>
    </xf>
    <xf numFmtId="0" fontId="4" fillId="0" borderId="24" xfId="44" applyNumberFormat="1" applyFont="1" applyBorder="1" applyAlignment="1">
      <alignment horizontal="center"/>
    </xf>
    <xf numFmtId="0" fontId="4" fillId="0" borderId="25" xfId="44" applyNumberFormat="1" applyFon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Continuous"/>
    </xf>
    <xf numFmtId="0" fontId="0" fillId="33" borderId="0" xfId="0" applyFill="1" applyAlignment="1">
      <alignment/>
    </xf>
    <xf numFmtId="3" fontId="4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33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workbookViewId="0" topLeftCell="A1">
      <selection activeCell="G25" sqref="G25"/>
    </sheetView>
  </sheetViews>
  <sheetFormatPr defaultColWidth="9.140625" defaultRowHeight="12.75"/>
  <cols>
    <col min="1" max="1" width="23.00390625" style="0" customWidth="1"/>
    <col min="2" max="2" width="19.140625" style="0" customWidth="1"/>
    <col min="3" max="3" width="11.421875" style="0" customWidth="1"/>
    <col min="4" max="4" width="14.00390625" style="0" customWidth="1"/>
    <col min="5" max="5" width="14.8515625" style="0" customWidth="1"/>
    <col min="6" max="6" width="17.8515625" style="0" customWidth="1"/>
    <col min="7" max="7" width="13.7109375" style="0" customWidth="1"/>
    <col min="8" max="8" width="14.140625" style="0" customWidth="1"/>
    <col min="9" max="9" width="9.140625" style="72" customWidth="1"/>
  </cols>
  <sheetData>
    <row r="1" spans="1:10" ht="15.75">
      <c r="A1" s="1"/>
      <c r="B1" s="2"/>
      <c r="C1" s="2"/>
      <c r="D1" s="44" t="s">
        <v>0</v>
      </c>
      <c r="E1" s="3"/>
      <c r="F1" s="2"/>
      <c r="G1" s="2"/>
      <c r="H1" s="2"/>
      <c r="I1" s="70"/>
      <c r="J1" s="1"/>
    </row>
    <row r="2" spans="1:9" ht="14.25" thickBot="1">
      <c r="A2" s="29"/>
      <c r="B2" s="3"/>
      <c r="C2" s="3"/>
      <c r="D2" s="3"/>
      <c r="E2" s="3"/>
      <c r="F2" s="3"/>
      <c r="G2" s="3"/>
      <c r="H2" s="3"/>
      <c r="I2" s="71"/>
    </row>
    <row r="3" spans="1:9" ht="18" customHeight="1" thickTop="1">
      <c r="A3" s="4" t="s">
        <v>12</v>
      </c>
      <c r="B3" s="5"/>
      <c r="C3" s="6"/>
      <c r="D3" s="6"/>
      <c r="E3" s="6"/>
      <c r="F3" s="6"/>
      <c r="G3" s="6"/>
      <c r="H3" s="7"/>
      <c r="I3" s="71"/>
    </row>
    <row r="4" spans="1:9" ht="18" customHeight="1">
      <c r="A4" s="8" t="s">
        <v>16</v>
      </c>
      <c r="B4" s="9"/>
      <c r="C4" s="10"/>
      <c r="D4" s="10"/>
      <c r="E4" s="10"/>
      <c r="F4" s="10"/>
      <c r="G4" s="10"/>
      <c r="H4" s="11"/>
      <c r="I4" s="71"/>
    </row>
    <row r="5" spans="1:8" ht="18" customHeight="1">
      <c r="A5" s="12" t="s">
        <v>13</v>
      </c>
      <c r="B5" s="13"/>
      <c r="C5" s="13"/>
      <c r="D5" s="13"/>
      <c r="E5" s="13"/>
      <c r="F5" s="13"/>
      <c r="G5" s="13"/>
      <c r="H5" s="14"/>
    </row>
    <row r="6" spans="1:8" ht="18" customHeight="1">
      <c r="A6" s="12" t="s">
        <v>14</v>
      </c>
      <c r="B6" s="13"/>
      <c r="C6" s="13"/>
      <c r="D6" s="13"/>
      <c r="E6" s="13"/>
      <c r="F6" s="13"/>
      <c r="G6" s="13"/>
      <c r="H6" s="14"/>
    </row>
    <row r="7" spans="1:8" ht="18" customHeight="1" thickBot="1">
      <c r="A7" s="15" t="s">
        <v>34</v>
      </c>
      <c r="B7" s="16"/>
      <c r="C7" s="16"/>
      <c r="D7" s="16"/>
      <c r="E7" s="16"/>
      <c r="F7" s="16"/>
      <c r="G7" s="16"/>
      <c r="H7" s="17"/>
    </row>
    <row r="8" spans="1:8" ht="18" customHeight="1" thickTop="1">
      <c r="A8" s="18"/>
      <c r="C8" s="18"/>
      <c r="D8" s="13"/>
      <c r="E8" s="13"/>
      <c r="F8" s="13"/>
      <c r="G8" s="13"/>
      <c r="H8" s="13"/>
    </row>
    <row r="9" spans="1:8" ht="18" customHeight="1">
      <c r="A9" s="13" t="s">
        <v>1</v>
      </c>
      <c r="C9" s="18"/>
      <c r="D9" s="18"/>
      <c r="E9" s="18"/>
      <c r="F9" s="18"/>
      <c r="G9" s="18"/>
      <c r="H9" s="18"/>
    </row>
    <row r="10" spans="1:8" ht="18" customHeight="1" thickBot="1">
      <c r="A10" s="43" t="s">
        <v>2</v>
      </c>
      <c r="B10" s="13"/>
      <c r="C10" s="18"/>
      <c r="D10" s="18"/>
      <c r="E10" s="18"/>
      <c r="F10" s="18"/>
      <c r="G10" s="18"/>
      <c r="H10" s="18"/>
    </row>
    <row r="11" spans="1:8" ht="27">
      <c r="A11" s="30" t="s">
        <v>3</v>
      </c>
      <c r="B11" s="31"/>
      <c r="C11" s="49" t="s">
        <v>10</v>
      </c>
      <c r="D11" s="49" t="s">
        <v>11</v>
      </c>
      <c r="E11" s="32">
        <v>2013</v>
      </c>
      <c r="F11" s="32">
        <v>2014</v>
      </c>
      <c r="G11" s="33">
        <v>2015</v>
      </c>
      <c r="H11" s="34">
        <v>2016</v>
      </c>
    </row>
    <row r="12" spans="1:8" ht="18" customHeight="1">
      <c r="A12" s="35" t="s">
        <v>18</v>
      </c>
      <c r="B12" s="19"/>
      <c r="C12" s="20">
        <v>1211</v>
      </c>
      <c r="D12" s="20" t="s">
        <v>17</v>
      </c>
      <c r="E12" s="50">
        <v>39191</v>
      </c>
      <c r="F12" s="50">
        <v>0</v>
      </c>
      <c r="G12" s="51">
        <v>0</v>
      </c>
      <c r="H12" s="52">
        <v>0</v>
      </c>
    </row>
    <row r="13" spans="1:8" ht="18" customHeight="1">
      <c r="A13" s="35" t="s">
        <v>40</v>
      </c>
      <c r="B13" s="19"/>
      <c r="C13" s="20">
        <v>1211</v>
      </c>
      <c r="D13" s="20" t="s">
        <v>19</v>
      </c>
      <c r="E13" s="53">
        <v>-168477</v>
      </c>
      <c r="F13" s="53">
        <v>-168477</v>
      </c>
      <c r="G13" s="54">
        <v>0</v>
      </c>
      <c r="H13" s="55">
        <v>0</v>
      </c>
    </row>
    <row r="14" spans="1:8" ht="18" customHeight="1">
      <c r="A14" s="35" t="s">
        <v>32</v>
      </c>
      <c r="B14" s="19"/>
      <c r="C14" s="20">
        <v>1211</v>
      </c>
      <c r="D14" s="20" t="s">
        <v>30</v>
      </c>
      <c r="E14" s="53">
        <v>102817</v>
      </c>
      <c r="F14" s="53">
        <v>-116598</v>
      </c>
      <c r="G14" s="54"/>
      <c r="H14" s="55"/>
    </row>
    <row r="15" spans="1:8" ht="18" customHeight="1">
      <c r="A15" s="35" t="s">
        <v>33</v>
      </c>
      <c r="B15" s="19"/>
      <c r="C15" s="20">
        <v>1211</v>
      </c>
      <c r="D15" s="20" t="s">
        <v>30</v>
      </c>
      <c r="E15" s="53">
        <v>788790</v>
      </c>
      <c r="F15" s="53">
        <v>1119703</v>
      </c>
      <c r="G15" s="54"/>
      <c r="H15" s="55"/>
    </row>
    <row r="16" spans="1:8" ht="18" customHeight="1">
      <c r="A16" s="35" t="s">
        <v>31</v>
      </c>
      <c r="B16" s="19"/>
      <c r="C16" s="20">
        <v>1211</v>
      </c>
      <c r="D16" s="20" t="s">
        <v>30</v>
      </c>
      <c r="E16" s="53">
        <v>0</v>
      </c>
      <c r="F16" s="53">
        <v>731038</v>
      </c>
      <c r="G16" s="54"/>
      <c r="H16" s="55"/>
    </row>
    <row r="17" spans="1:8" ht="18" customHeight="1">
      <c r="A17" s="35" t="s">
        <v>39</v>
      </c>
      <c r="B17" s="19"/>
      <c r="C17" s="20">
        <v>1211</v>
      </c>
      <c r="D17" s="20" t="s">
        <v>19</v>
      </c>
      <c r="E17" s="53">
        <v>27000</v>
      </c>
      <c r="F17" s="53">
        <v>0</v>
      </c>
      <c r="G17" s="54">
        <v>0</v>
      </c>
      <c r="H17" s="55">
        <v>0</v>
      </c>
    </row>
    <row r="18" spans="1:8" ht="18" customHeight="1">
      <c r="A18" s="35" t="s">
        <v>26</v>
      </c>
      <c r="B18" s="19"/>
      <c r="C18" s="69">
        <v>1211</v>
      </c>
      <c r="D18" s="21" t="s">
        <v>27</v>
      </c>
      <c r="E18" s="56">
        <v>50000</v>
      </c>
      <c r="F18" s="56">
        <v>0</v>
      </c>
      <c r="G18" s="57"/>
      <c r="H18" s="58"/>
    </row>
    <row r="19" spans="1:8" ht="18" customHeight="1" thickBot="1">
      <c r="A19" s="36"/>
      <c r="B19" s="37" t="s">
        <v>4</v>
      </c>
      <c r="C19" s="38"/>
      <c r="D19" s="38"/>
      <c r="E19" s="59">
        <f>SUM(E12:E18)</f>
        <v>839321</v>
      </c>
      <c r="F19" s="59">
        <f>SUM(F12:F18)</f>
        <v>1565666</v>
      </c>
      <c r="G19" s="59">
        <f>SUM(G12:G18)</f>
        <v>0</v>
      </c>
      <c r="H19" s="59">
        <f>SUM(H12:H18)</f>
        <v>0</v>
      </c>
    </row>
    <row r="20" spans="1:8" ht="18" customHeight="1">
      <c r="A20" s="18"/>
      <c r="B20" s="18"/>
      <c r="C20" s="18"/>
      <c r="D20" s="18"/>
      <c r="E20" s="63"/>
      <c r="F20" s="63"/>
      <c r="G20" s="63"/>
      <c r="H20" s="63"/>
    </row>
    <row r="21" spans="1:8" ht="18" customHeight="1" thickBot="1">
      <c r="A21" s="42" t="s">
        <v>5</v>
      </c>
      <c r="B21" s="13"/>
      <c r="C21" s="13"/>
      <c r="D21" s="18"/>
      <c r="E21" s="63"/>
      <c r="F21" s="63"/>
      <c r="G21" s="63"/>
      <c r="H21" s="63"/>
    </row>
    <row r="22" spans="1:8" ht="13.5">
      <c r="A22" s="30" t="s">
        <v>3</v>
      </c>
      <c r="B22" s="31"/>
      <c r="C22" s="49" t="s">
        <v>10</v>
      </c>
      <c r="D22" s="32" t="s">
        <v>6</v>
      </c>
      <c r="E22" s="66">
        <v>2013</v>
      </c>
      <c r="F22" s="66">
        <v>2014</v>
      </c>
      <c r="G22" s="67">
        <v>2015</v>
      </c>
      <c r="H22" s="68">
        <v>2016</v>
      </c>
    </row>
    <row r="23" spans="1:8" ht="18" customHeight="1">
      <c r="A23" s="35" t="s">
        <v>18</v>
      </c>
      <c r="B23" s="23"/>
      <c r="C23" s="20">
        <v>1211</v>
      </c>
      <c r="D23" s="20" t="s">
        <v>15</v>
      </c>
      <c r="E23" s="50">
        <v>39191</v>
      </c>
      <c r="F23" s="50">
        <v>0</v>
      </c>
      <c r="G23" s="51">
        <v>0</v>
      </c>
      <c r="H23" s="52">
        <v>0</v>
      </c>
    </row>
    <row r="24" spans="1:8" ht="18" customHeight="1">
      <c r="A24" s="35" t="s">
        <v>40</v>
      </c>
      <c r="B24" s="23"/>
      <c r="C24" s="20">
        <v>1211</v>
      </c>
      <c r="D24" s="20" t="s">
        <v>15</v>
      </c>
      <c r="E24" s="53">
        <v>69393</v>
      </c>
      <c r="F24" s="53">
        <v>45775</v>
      </c>
      <c r="G24" s="54">
        <v>0</v>
      </c>
      <c r="H24" s="55">
        <v>0</v>
      </c>
    </row>
    <row r="25" spans="1:8" ht="18" customHeight="1">
      <c r="A25" s="35" t="s">
        <v>38</v>
      </c>
      <c r="B25" s="23"/>
      <c r="C25" s="20">
        <v>1211</v>
      </c>
      <c r="D25" s="20" t="s">
        <v>15</v>
      </c>
      <c r="E25" s="56">
        <v>14275</v>
      </c>
      <c r="F25" s="53">
        <v>170605</v>
      </c>
      <c r="G25" s="54">
        <v>0</v>
      </c>
      <c r="H25" s="55">
        <v>0</v>
      </c>
    </row>
    <row r="26" spans="1:8" ht="18" customHeight="1">
      <c r="A26" s="35" t="s">
        <v>26</v>
      </c>
      <c r="B26" s="23"/>
      <c r="C26" s="20">
        <v>1211</v>
      </c>
      <c r="D26" s="20" t="s">
        <v>15</v>
      </c>
      <c r="E26" s="56">
        <v>50000</v>
      </c>
      <c r="F26" s="53"/>
      <c r="G26" s="54"/>
      <c r="H26" s="55"/>
    </row>
    <row r="27" spans="1:8" ht="18" customHeight="1">
      <c r="A27" s="35" t="s">
        <v>39</v>
      </c>
      <c r="B27" s="23"/>
      <c r="C27" s="20">
        <v>1211</v>
      </c>
      <c r="D27" s="20" t="s">
        <v>15</v>
      </c>
      <c r="E27" s="53">
        <v>27000</v>
      </c>
      <c r="F27" s="53"/>
      <c r="G27" s="54"/>
      <c r="H27" s="55"/>
    </row>
    <row r="28" spans="1:9" ht="18" customHeight="1" thickBot="1">
      <c r="A28" s="36"/>
      <c r="B28" s="37" t="s">
        <v>7</v>
      </c>
      <c r="C28" s="38"/>
      <c r="D28" s="38"/>
      <c r="E28" s="59">
        <f>SUM(E23:E27)</f>
        <v>199859</v>
      </c>
      <c r="F28" s="59">
        <f>SUM(F23:F27)</f>
        <v>216380</v>
      </c>
      <c r="G28" s="59">
        <f>SUM(G23:G27)</f>
        <v>0</v>
      </c>
      <c r="H28" s="59">
        <f>SUM(H23:H27)</f>
        <v>0</v>
      </c>
      <c r="I28" s="73"/>
    </row>
    <row r="29" spans="1:8" ht="18" customHeight="1">
      <c r="A29" s="18"/>
      <c r="B29" s="18"/>
      <c r="C29" s="18"/>
      <c r="D29" s="18"/>
      <c r="E29" s="63"/>
      <c r="F29" s="63"/>
      <c r="G29" s="63"/>
      <c r="H29" s="63"/>
    </row>
    <row r="30" spans="1:8" ht="18" customHeight="1" thickBot="1">
      <c r="A30" s="42" t="s">
        <v>8</v>
      </c>
      <c r="B30" s="13"/>
      <c r="C30" s="13"/>
      <c r="D30" s="13"/>
      <c r="E30" s="63"/>
      <c r="F30" s="63"/>
      <c r="G30" s="63"/>
      <c r="H30" s="63"/>
    </row>
    <row r="31" spans="1:10" ht="18" customHeight="1">
      <c r="A31" s="30"/>
      <c r="B31" s="31"/>
      <c r="C31" s="39"/>
      <c r="D31" s="40"/>
      <c r="E31" s="66">
        <v>2013</v>
      </c>
      <c r="F31" s="66">
        <v>2014</v>
      </c>
      <c r="G31" s="67">
        <v>2015</v>
      </c>
      <c r="H31" s="68">
        <v>2016</v>
      </c>
      <c r="I31" s="74"/>
      <c r="J31" s="26"/>
    </row>
    <row r="32" spans="1:10" ht="18" customHeight="1">
      <c r="A32" s="35" t="s">
        <v>43</v>
      </c>
      <c r="B32" s="19"/>
      <c r="C32" s="24"/>
      <c r="D32" s="25"/>
      <c r="E32" s="50">
        <v>88274</v>
      </c>
      <c r="F32" s="50">
        <v>77359</v>
      </c>
      <c r="G32" s="50">
        <f>G28</f>
        <v>0</v>
      </c>
      <c r="H32" s="52"/>
      <c r="I32" s="74"/>
      <c r="J32" s="26"/>
    </row>
    <row r="33" spans="1:10" ht="18" customHeight="1">
      <c r="A33" s="35" t="s">
        <v>44</v>
      </c>
      <c r="B33" s="19"/>
      <c r="C33" s="19"/>
      <c r="D33" s="23"/>
      <c r="E33" s="64">
        <v>3394</v>
      </c>
      <c r="F33" s="53">
        <v>1386</v>
      </c>
      <c r="G33" s="54"/>
      <c r="H33" s="55"/>
      <c r="I33" s="75"/>
      <c r="J33" s="27"/>
    </row>
    <row r="34" spans="1:10" ht="18" customHeight="1">
      <c r="A34" s="35" t="s">
        <v>45</v>
      </c>
      <c r="B34" s="19"/>
      <c r="C34" s="19"/>
      <c r="D34" s="23"/>
      <c r="E34" s="64">
        <v>136765</v>
      </c>
      <c r="F34" s="53">
        <v>173178</v>
      </c>
      <c r="G34" s="54"/>
      <c r="H34" s="55"/>
      <c r="I34" s="75"/>
      <c r="J34" s="27"/>
    </row>
    <row r="35" spans="1:8" ht="18" customHeight="1">
      <c r="A35" s="35" t="s">
        <v>46</v>
      </c>
      <c r="B35" s="19"/>
      <c r="C35" s="19"/>
      <c r="D35" s="23"/>
      <c r="E35" s="64">
        <v>-28574</v>
      </c>
      <c r="F35" s="53">
        <v>-35543</v>
      </c>
      <c r="G35" s="54"/>
      <c r="H35" s="55"/>
    </row>
    <row r="36" spans="1:8" ht="18" customHeight="1">
      <c r="A36" s="45"/>
      <c r="B36" s="46"/>
      <c r="C36" s="46"/>
      <c r="D36" s="47"/>
      <c r="E36" s="65"/>
      <c r="F36" s="60"/>
      <c r="G36" s="61"/>
      <c r="H36" s="62"/>
    </row>
    <row r="37" spans="1:10" ht="18" customHeight="1" thickBot="1">
      <c r="A37" s="36" t="s">
        <v>7</v>
      </c>
      <c r="B37" s="37"/>
      <c r="C37" s="37"/>
      <c r="D37" s="41"/>
      <c r="E37" s="59">
        <f>SUM(E32:E36)</f>
        <v>199859</v>
      </c>
      <c r="F37" s="59">
        <f>SUM(F32:F36)</f>
        <v>216380</v>
      </c>
      <c r="G37" s="59">
        <f>SUM(G32:G36)</f>
        <v>0</v>
      </c>
      <c r="H37" s="59">
        <f>SUM(H32:H36)</f>
        <v>0</v>
      </c>
      <c r="I37" s="76"/>
      <c r="J37" s="28"/>
    </row>
    <row r="38" spans="1:10" ht="18" customHeight="1">
      <c r="A38" s="18" t="s">
        <v>9</v>
      </c>
      <c r="B38" s="18"/>
      <c r="C38" s="18"/>
      <c r="D38" s="18"/>
      <c r="E38" s="22"/>
      <c r="F38" s="22"/>
      <c r="G38" s="22"/>
      <c r="H38" s="22"/>
      <c r="I38" s="76"/>
      <c r="J38" s="28"/>
    </row>
    <row r="39" spans="1:10" ht="13.5">
      <c r="A39" s="18" t="s">
        <v>20</v>
      </c>
      <c r="C39" s="18"/>
      <c r="D39" s="18"/>
      <c r="E39" s="22"/>
      <c r="F39" s="22"/>
      <c r="G39" s="22"/>
      <c r="H39" s="22"/>
      <c r="I39" s="76"/>
      <c r="J39" s="28"/>
    </row>
    <row r="40" spans="1:10" ht="13.5">
      <c r="A40" s="18" t="s">
        <v>25</v>
      </c>
      <c r="C40" s="18"/>
      <c r="D40" s="18"/>
      <c r="E40" s="22"/>
      <c r="F40" s="22"/>
      <c r="G40" s="22"/>
      <c r="H40" s="22"/>
      <c r="I40" s="76"/>
      <c r="J40" s="28"/>
    </row>
    <row r="41" spans="1:10" ht="13.5">
      <c r="A41" s="18" t="s">
        <v>36</v>
      </c>
      <c r="C41" s="18"/>
      <c r="D41" s="18"/>
      <c r="E41" s="22"/>
      <c r="F41" s="22"/>
      <c r="G41" s="22"/>
      <c r="H41" s="22"/>
      <c r="I41" s="76"/>
      <c r="J41" s="28"/>
    </row>
    <row r="42" spans="1:10" ht="13.5">
      <c r="A42" s="18" t="s">
        <v>28</v>
      </c>
      <c r="C42" s="18"/>
      <c r="D42" s="18"/>
      <c r="E42" s="22"/>
      <c r="F42" s="22"/>
      <c r="G42" s="22"/>
      <c r="H42" s="22"/>
      <c r="I42" s="76"/>
      <c r="J42" s="28"/>
    </row>
    <row r="43" spans="1:8" ht="13.5">
      <c r="A43" s="18" t="s">
        <v>41</v>
      </c>
      <c r="C43" s="18"/>
      <c r="D43" s="18"/>
      <c r="E43" s="18"/>
      <c r="F43" s="18"/>
      <c r="G43" s="18"/>
      <c r="H43" s="18"/>
    </row>
    <row r="44" spans="1:8" ht="13.5">
      <c r="A44" s="18" t="s">
        <v>37</v>
      </c>
      <c r="B44" s="18"/>
      <c r="C44" s="18"/>
      <c r="D44" s="18"/>
      <c r="E44" s="22"/>
      <c r="F44" s="22"/>
      <c r="G44" s="22"/>
      <c r="H44" s="22"/>
    </row>
    <row r="45" ht="13.5">
      <c r="A45" s="48" t="s">
        <v>35</v>
      </c>
    </row>
    <row r="46" ht="13.5">
      <c r="A46" s="48" t="s">
        <v>21</v>
      </c>
    </row>
    <row r="47" ht="13.5">
      <c r="A47" s="18" t="s">
        <v>22</v>
      </c>
    </row>
    <row r="48" ht="13.5">
      <c r="A48" s="18" t="s">
        <v>24</v>
      </c>
    </row>
    <row r="49" ht="13.5">
      <c r="A49" s="18" t="s">
        <v>23</v>
      </c>
    </row>
    <row r="50" ht="13.5">
      <c r="A50" s="18" t="s">
        <v>29</v>
      </c>
    </row>
    <row r="51" ht="13.5">
      <c r="A51" s="18" t="s">
        <v>42</v>
      </c>
    </row>
  </sheetData>
  <sheetProtection/>
  <printOptions/>
  <pageMargins left="0.77" right="0.75" top="1" bottom="1" header="0.5" footer="0.5"/>
  <pageSetup fitToHeight="1" fitToWidth="1" horizontalDpi="600" verticalDpi="600" orientation="portrait" scale="79" r:id="rId1"/>
  <headerFooter alignWithMargins="0">
    <oddFooter>&amp;L&amp;Z&amp;F&amp;R&amp;A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Jillian Andrews</cp:lastModifiedBy>
  <cp:lastPrinted>2013-05-08T22:27:34Z</cp:lastPrinted>
  <dcterms:created xsi:type="dcterms:W3CDTF">1999-06-02T23:29:55Z</dcterms:created>
  <dcterms:modified xsi:type="dcterms:W3CDTF">2013-05-16T22:12:57Z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Type of Document">
    <vt:lpwstr>Supplemental Request</vt:lpwstr>
  </property>
</Properties>
</file>