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2" windowWidth="14712" windowHeight="7428" activeTab="0"/>
  </bookViews>
  <sheets>
    <sheet name="FiscalNote_ASD" sheetId="1" r:id="rId1"/>
  </sheets>
  <externalReferences>
    <externalReference r:id="rId4"/>
  </externalReferences>
  <definedNames>
    <definedName name="ACCOUNTS">#REF!</definedName>
    <definedName name="FIVE">#REF!</definedName>
    <definedName name="FOUR">#REF!</definedName>
    <definedName name="LASTYEAR">'[1]Hours&amp;VehType'!#REF!</definedName>
    <definedName name="ONE">#REF!</definedName>
    <definedName name="SUM">#REF!</definedName>
    <definedName name="THISYEAR">'[1]Hours&amp;VehType'!#REF!</definedName>
  </definedNames>
  <calcPr fullCalcOnLoad="1"/>
</workbook>
</file>

<file path=xl/sharedStrings.xml><?xml version="1.0" encoding="utf-8"?>
<sst xmlns="http://schemas.openxmlformats.org/spreadsheetml/2006/main" count="49" uniqueCount="40">
  <si>
    <t>FISCAL NOTE</t>
  </si>
  <si>
    <t>Snoqualmie Valley Intra-Valley Shuttle</t>
  </si>
  <si>
    <t>Ordinance/Motion No.:  2013-XXXX</t>
  </si>
  <si>
    <t>Title:  September 2013 Public Transportation Service for King County</t>
  </si>
  <si>
    <t>Affected Agencies:  Transit</t>
  </si>
  <si>
    <t>Note Prepared By:  Jeremy Fichter</t>
  </si>
  <si>
    <t>Note Reviewed By:  Jill Krecklow</t>
  </si>
  <si>
    <t>Impact of the Snoqualmie Valley Intra-Valley Shuttle - included in the above legislation -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</si>
  <si>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</si>
  <si>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</si>
  <si>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</si>
  <si>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</si>
  <si>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</si>
  <si>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Fare Rev</t>
  </si>
  <si>
    <t>Partnership</t>
  </si>
  <si>
    <t>TOTAL</t>
  </si>
  <si>
    <t>Expenditures from:</t>
  </si>
  <si>
    <t>Department</t>
  </si>
  <si>
    <t>Transit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</si>
  <si>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</si>
  <si>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</si>
  <si>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</si>
  <si>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</si>
  <si>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</si>
  <si>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</si>
  <si>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Hours changes in 2013, 2014, and 2015 are based on daily hours, including 65 weekdays in 2013; 255 weekdays in 2014; and 255 weekdays in 2015</t>
  </si>
  <si>
    <t>Small Bus</t>
  </si>
  <si>
    <t>40' Diesel/Hybrid</t>
  </si>
  <si>
    <t>60' Diesel</t>
  </si>
  <si>
    <t>60' Hybrid BRT</t>
  </si>
  <si>
    <t>60' Hybrid</t>
  </si>
  <si>
    <t>40' Trolley</t>
  </si>
  <si>
    <t>60' Trolley</t>
  </si>
  <si>
    <t>DART</t>
  </si>
  <si>
    <t>Net Hours</t>
  </si>
  <si>
    <t>The 2013 marginal cost is based on the adopted 2013 budget.  Cost growth in 2014 and 2015 is assumed to be 3.8 percent per year, consistent with financial plan estimates.</t>
  </si>
  <si>
    <t>Costs for the Snoqualmie Valley intra-valley shuttle are based on project-specific estimates</t>
  </si>
  <si>
    <t>Salaries and benefits in each year's marginal cost are as follows:</t>
  </si>
  <si>
    <r>
      <t>NOTE</t>
    </r>
    <r>
      <rPr>
        <sz val="8"/>
        <rFont val="Arial"/>
        <family val="2"/>
      </rPr>
      <t xml:space="preserve">:  The </t>
    </r>
    <r>
      <rPr>
        <u val="single"/>
        <sz val="8"/>
        <rFont val="Arial"/>
        <family val="2"/>
      </rPr>
      <t>cost</t>
    </r>
    <r>
      <rPr>
        <sz val="8"/>
        <rFont val="Arial"/>
        <family val="2"/>
      </rPr>
      <t xml:space="preserve"> of the Snoqualmie Valley Intra-Valley Shuttle </t>
    </r>
    <r>
      <rPr>
        <u val="single"/>
        <sz val="8"/>
        <rFont val="Arial"/>
        <family val="2"/>
      </rPr>
      <t>will be offset</t>
    </r>
    <r>
      <rPr>
        <sz val="8"/>
        <rFont val="Arial"/>
        <family val="2"/>
      </rPr>
      <t xml:space="preserve"> by savings associated with </t>
    </r>
    <r>
      <rPr>
        <u val="single"/>
        <sz val="8"/>
        <rFont val="Arial"/>
        <family val="2"/>
      </rPr>
      <t>shortening Metro Routes 224 and 311 in the valley</t>
    </r>
    <r>
      <rPr>
        <sz val="8"/>
        <rFont val="Arial"/>
        <family val="2"/>
      </rPr>
      <t xml:space="preserve">, in addition to the partnership funding specified above.  The fiscal impact of changes to Metro fixed route service - including changes to Routes 224 and 311 - are reflected in a separate fiscal note associated with this legislation, entitled Metro Fixed Route Service. </t>
    </r>
  </si>
  <si>
    <t>No supplemental budget authority is required to implement these services changes.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</si>
</sst>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_(* #,##0_);_(* \(#,##0\);_(* &quot;-&quot;??_);_(@_)"/>
    <numFmt numFmtId="167" formatCode="&quot;$&quot;#,##0.00"/>
    <numFmt numFmtId="168" formatCode="0.000"/>
    <numFmt numFmtId="169" formatCode="0.0"/>
    <numFmt numFmtId="170" formatCode="&quot;$&quot;#,##0.0000"/>
    <numFmt numFmtId="171" formatCode="0.00_);[Red]\(0.00\)"/>
    <numFmt numFmtId="172" formatCode="&quot;$&quot;#,##0.0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(* #,##0.0_);_(* \(#,##0.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135" applyFont="1" applyAlignment="1">
      <alignment/>
      <protection/>
    </xf>
    <xf numFmtId="0" fontId="23" fillId="0" borderId="0" xfId="135" applyFont="1" applyAlignment="1">
      <alignment/>
      <protection/>
    </xf>
    <xf numFmtId="0" fontId="24" fillId="0" borderId="0" xfId="135" applyFont="1" applyAlignment="1">
      <alignment horizontal="centerContinuous"/>
      <protection/>
    </xf>
    <xf numFmtId="0" fontId="25" fillId="0" borderId="0" xfId="135" applyFont="1" applyAlignment="1">
      <alignment horizontal="centerContinuous"/>
      <protection/>
    </xf>
    <xf numFmtId="0" fontId="6" fillId="0" borderId="0" xfId="135" applyFont="1" applyAlignment="1">
      <alignment horizontal="left"/>
      <protection/>
    </xf>
    <xf numFmtId="0" fontId="23" fillId="0" borderId="0" xfId="135" applyFont="1" applyAlignment="1">
      <alignment horizontal="centerContinuous"/>
      <protection/>
    </xf>
    <xf numFmtId="0" fontId="23" fillId="0" borderId="10" xfId="135" applyFont="1" applyBorder="1" applyAlignment="1">
      <alignment horizontal="centerContinuous"/>
      <protection/>
    </xf>
    <xf numFmtId="0" fontId="23" fillId="0" borderId="11" xfId="135" applyFont="1" applyBorder="1" applyAlignment="1">
      <alignment horizontal="centerContinuous"/>
      <protection/>
    </xf>
    <xf numFmtId="0" fontId="23" fillId="0" borderId="0" xfId="135" applyFont="1" applyBorder="1" applyAlignment="1">
      <alignment horizontal="left"/>
      <protection/>
    </xf>
    <xf numFmtId="0" fontId="0" fillId="0" borderId="0" xfId="135" applyFont="1">
      <alignment/>
      <protection/>
    </xf>
    <xf numFmtId="0" fontId="23" fillId="0" borderId="0" xfId="135" applyFont="1" applyBorder="1">
      <alignment/>
      <protection/>
    </xf>
    <xf numFmtId="0" fontId="23" fillId="0" borderId="12" xfId="135" applyFont="1" applyBorder="1">
      <alignment/>
      <protection/>
    </xf>
    <xf numFmtId="0" fontId="23" fillId="0" borderId="13" xfId="135" applyFont="1" applyBorder="1">
      <alignment/>
      <protection/>
    </xf>
    <xf numFmtId="0" fontId="23" fillId="0" borderId="14" xfId="135" applyFont="1" applyBorder="1">
      <alignment/>
      <protection/>
    </xf>
    <xf numFmtId="0" fontId="23" fillId="0" borderId="15" xfId="135" applyFont="1" applyBorder="1">
      <alignment/>
      <protection/>
    </xf>
    <xf numFmtId="0" fontId="23" fillId="0" borderId="16" xfId="135" applyFont="1" applyBorder="1">
      <alignment/>
      <protection/>
    </xf>
    <xf numFmtId="0" fontId="23" fillId="0" borderId="0" xfId="135" applyFont="1">
      <alignment/>
      <protection/>
    </xf>
    <xf numFmtId="0" fontId="26" fillId="0" borderId="0" xfId="135" applyFont="1">
      <alignment/>
      <protection/>
    </xf>
    <xf numFmtId="0" fontId="26" fillId="0" borderId="17" xfId="135" applyFont="1" applyBorder="1" applyAlignment="1">
      <alignment/>
      <protection/>
    </xf>
    <xf numFmtId="0" fontId="26" fillId="0" borderId="18" xfId="135" applyFont="1" applyBorder="1" applyAlignment="1">
      <alignment horizontal="center" wrapText="1"/>
      <protection/>
    </xf>
    <xf numFmtId="0" fontId="26" fillId="0" borderId="18" xfId="135" applyFont="1" applyBorder="1" applyAlignment="1">
      <alignment horizontal="center"/>
      <protection/>
    </xf>
    <xf numFmtId="0" fontId="26" fillId="0" borderId="19" xfId="135" applyFont="1" applyBorder="1" applyAlignment="1">
      <alignment horizontal="center"/>
      <protection/>
    </xf>
    <xf numFmtId="0" fontId="26" fillId="0" borderId="20" xfId="135" applyFont="1" applyBorder="1" applyAlignment="1">
      <alignment horizontal="center"/>
      <protection/>
    </xf>
    <xf numFmtId="0" fontId="23" fillId="0" borderId="21" xfId="135" applyFont="1" applyBorder="1" applyAlignment="1">
      <alignment wrapText="1"/>
      <protection/>
    </xf>
    <xf numFmtId="164" fontId="23" fillId="0" borderId="22" xfId="135" applyNumberFormat="1" applyFont="1" applyBorder="1">
      <alignment/>
      <protection/>
    </xf>
    <xf numFmtId="0" fontId="23" fillId="0" borderId="22" xfId="135" applyFont="1" applyBorder="1" applyAlignment="1">
      <alignment horizontal="center" wrapText="1"/>
      <protection/>
    </xf>
    <xf numFmtId="165" fontId="23" fillId="0" borderId="23" xfId="135" applyNumberFormat="1" applyFont="1" applyFill="1" applyBorder="1">
      <alignment/>
      <protection/>
    </xf>
    <xf numFmtId="165" fontId="23" fillId="0" borderId="24" xfId="135" applyNumberFormat="1" applyFont="1" applyFill="1" applyBorder="1">
      <alignment/>
      <protection/>
    </xf>
    <xf numFmtId="0" fontId="23" fillId="0" borderId="25" xfId="135" applyFont="1" applyBorder="1" applyAlignment="1">
      <alignment horizontal="center" wrapText="1"/>
      <protection/>
    </xf>
    <xf numFmtId="165" fontId="23" fillId="0" borderId="26" xfId="135" applyNumberFormat="1" applyFont="1" applyFill="1" applyBorder="1">
      <alignment/>
      <protection/>
    </xf>
    <xf numFmtId="165" fontId="23" fillId="0" borderId="27" xfId="135" applyNumberFormat="1" applyFont="1" applyFill="1" applyBorder="1">
      <alignment/>
      <protection/>
    </xf>
    <xf numFmtId="0" fontId="23" fillId="0" borderId="28" xfId="135" applyFont="1" applyBorder="1">
      <alignment/>
      <protection/>
    </xf>
    <xf numFmtId="0" fontId="23" fillId="0" borderId="29" xfId="135" applyFont="1" applyBorder="1">
      <alignment/>
      <protection/>
    </xf>
    <xf numFmtId="165" fontId="26" fillId="0" borderId="29" xfId="135" applyNumberFormat="1" applyFont="1" applyBorder="1">
      <alignment/>
      <protection/>
    </xf>
    <xf numFmtId="165" fontId="26" fillId="0" borderId="30" xfId="135" applyNumberFormat="1" applyFont="1" applyBorder="1">
      <alignment/>
      <protection/>
    </xf>
    <xf numFmtId="3" fontId="23" fillId="0" borderId="0" xfId="135" applyNumberFormat="1" applyFont="1">
      <alignment/>
      <protection/>
    </xf>
    <xf numFmtId="0" fontId="26" fillId="0" borderId="0" xfId="135" applyFont="1" applyBorder="1">
      <alignment/>
      <protection/>
    </xf>
    <xf numFmtId="164" fontId="23" fillId="0" borderId="22" xfId="135" applyNumberFormat="1" applyFont="1" applyBorder="1" applyAlignment="1">
      <alignment horizontal="center" wrapText="1"/>
      <protection/>
    </xf>
    <xf numFmtId="165" fontId="23" fillId="0" borderId="23" xfId="135" applyNumberFormat="1" applyFont="1" applyBorder="1">
      <alignment/>
      <protection/>
    </xf>
    <xf numFmtId="165" fontId="26" fillId="0" borderId="31" xfId="104" applyNumberFormat="1" applyFont="1" applyBorder="1" applyAlignment="1">
      <alignment horizontal="right"/>
    </xf>
    <xf numFmtId="165" fontId="26" fillId="0" borderId="30" xfId="104" applyNumberFormat="1" applyFont="1" applyBorder="1" applyAlignment="1">
      <alignment horizontal="right"/>
    </xf>
    <xf numFmtId="0" fontId="23" fillId="0" borderId="17" xfId="135" applyFont="1" applyBorder="1">
      <alignment/>
      <protection/>
    </xf>
    <xf numFmtId="0" fontId="23" fillId="0" borderId="32" xfId="135" applyFont="1" applyBorder="1" applyAlignment="1">
      <alignment horizontal="center"/>
      <protection/>
    </xf>
    <xf numFmtId="0" fontId="23" fillId="0" borderId="33" xfId="135" applyFont="1" applyBorder="1" applyAlignment="1">
      <alignment horizontal="center"/>
      <protection/>
    </xf>
    <xf numFmtId="0" fontId="23" fillId="0" borderId="21" xfId="135" applyFont="1" applyBorder="1">
      <alignment/>
      <protection/>
    </xf>
    <xf numFmtId="0" fontId="23" fillId="0" borderId="34" xfId="135" applyFont="1" applyBorder="1" applyAlignment="1">
      <alignment horizontal="center"/>
      <protection/>
    </xf>
    <xf numFmtId="0" fontId="23" fillId="0" borderId="35" xfId="135" applyFont="1" applyBorder="1" applyAlignment="1">
      <alignment horizontal="center"/>
      <protection/>
    </xf>
    <xf numFmtId="0" fontId="23" fillId="0" borderId="34" xfId="135" applyFont="1" applyBorder="1">
      <alignment/>
      <protection/>
    </xf>
    <xf numFmtId="0" fontId="23" fillId="0" borderId="35" xfId="135" applyFont="1" applyBorder="1">
      <alignment/>
      <protection/>
    </xf>
    <xf numFmtId="165" fontId="23" fillId="0" borderId="22" xfId="42" applyNumberFormat="1" applyFont="1" applyBorder="1" applyAlignment="1">
      <alignment/>
    </xf>
    <xf numFmtId="165" fontId="23" fillId="0" borderId="23" xfId="42" applyNumberFormat="1" applyFont="1" applyBorder="1" applyAlignment="1">
      <alignment/>
    </xf>
    <xf numFmtId="165" fontId="23" fillId="0" borderId="24" xfId="42" applyNumberFormat="1" applyFont="1" applyBorder="1" applyAlignment="1">
      <alignment/>
    </xf>
    <xf numFmtId="165" fontId="23" fillId="0" borderId="24" xfId="135" applyNumberFormat="1" applyFont="1" applyBorder="1">
      <alignment/>
      <protection/>
    </xf>
    <xf numFmtId="165" fontId="23" fillId="0" borderId="22" xfId="135" applyNumberFormat="1" applyFont="1" applyBorder="1">
      <alignment/>
      <protection/>
    </xf>
    <xf numFmtId="165" fontId="0" fillId="0" borderId="0" xfId="135" applyNumberFormat="1" applyFont="1" applyBorder="1">
      <alignment/>
      <protection/>
    </xf>
    <xf numFmtId="0" fontId="23" fillId="0" borderId="36" xfId="135" applyFont="1" applyBorder="1">
      <alignment/>
      <protection/>
    </xf>
    <xf numFmtId="0" fontId="23" fillId="0" borderId="37" xfId="135" applyFont="1" applyBorder="1">
      <alignment/>
      <protection/>
    </xf>
    <xf numFmtId="0" fontId="23" fillId="0" borderId="38" xfId="135" applyFont="1" applyBorder="1">
      <alignment/>
      <protection/>
    </xf>
    <xf numFmtId="165" fontId="26" fillId="0" borderId="38" xfId="135" applyNumberFormat="1" applyFont="1" applyBorder="1">
      <alignment/>
      <protection/>
    </xf>
    <xf numFmtId="0" fontId="27" fillId="0" borderId="39" xfId="135" applyFont="1" applyBorder="1">
      <alignment/>
      <protection/>
    </xf>
    <xf numFmtId="0" fontId="23" fillId="0" borderId="39" xfId="135" applyFont="1" applyBorder="1">
      <alignment/>
      <protection/>
    </xf>
    <xf numFmtId="0" fontId="28" fillId="0" borderId="3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135" applyNumberFormat="1" applyFont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135" applyNumberFormat="1" applyFont="1" applyFill="1" applyBorder="1" applyAlignment="1">
      <alignment horizontal="right" vertical="center" wrapText="1"/>
      <protection/>
    </xf>
    <xf numFmtId="0" fontId="30" fillId="0" borderId="39" xfId="0" applyFont="1" applyBorder="1" applyAlignment="1">
      <alignment horizontal="left" vertical="center" wrapText="1"/>
    </xf>
    <xf numFmtId="0" fontId="28" fillId="0" borderId="39" xfId="135" applyFont="1" applyBorder="1" applyAlignment="1">
      <alignment horizontal="left" vertical="center" wrapText="1"/>
      <protection/>
    </xf>
    <xf numFmtId="3" fontId="28" fillId="0" borderId="39" xfId="135" applyNumberFormat="1" applyFont="1" applyBorder="1" applyAlignment="1">
      <alignment horizontal="right" vertical="center" wrapText="1"/>
      <protection/>
    </xf>
    <xf numFmtId="0" fontId="6" fillId="0" borderId="0" xfId="135" applyFont="1" applyBorder="1" applyAlignment="1">
      <alignment horizontal="left" vertical="center" wrapText="1"/>
      <protection/>
    </xf>
    <xf numFmtId="167" fontId="6" fillId="0" borderId="0" xfId="135" applyNumberFormat="1" applyFont="1" applyBorder="1" applyAlignment="1">
      <alignment horizontal="right" vertical="center"/>
      <protection/>
    </xf>
    <xf numFmtId="0" fontId="6" fillId="0" borderId="39" xfId="0" applyFont="1" applyFill="1" applyBorder="1" applyAlignment="1">
      <alignment horizontal="left" vertical="center" wrapText="1"/>
    </xf>
    <xf numFmtId="167" fontId="6" fillId="0" borderId="39" xfId="135" applyNumberFormat="1" applyFont="1" applyFill="1" applyBorder="1" applyAlignment="1">
      <alignment horizontal="right" vertical="center"/>
      <protection/>
    </xf>
    <xf numFmtId="0" fontId="6" fillId="0" borderId="40" xfId="0" applyFont="1" applyBorder="1" applyAlignment="1">
      <alignment horizontal="left" vertical="center" wrapText="1"/>
    </xf>
    <xf numFmtId="167" fontId="6" fillId="0" borderId="40" xfId="135" applyNumberFormat="1" applyFont="1" applyBorder="1" applyAlignment="1">
      <alignment horizontal="right" vertical="center"/>
      <protection/>
    </xf>
    <xf numFmtId="0" fontId="29" fillId="0" borderId="0" xfId="0" applyFont="1" applyBorder="1" applyAlignment="1">
      <alignment horizontal="center" vertical="center" wrapText="1"/>
    </xf>
    <xf numFmtId="167" fontId="6" fillId="0" borderId="0" xfId="135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3" fillId="0" borderId="41" xfId="135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23" fillId="0" borderId="13" xfId="135" applyFont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3" fillId="0" borderId="13" xfId="135" applyFont="1" applyBorder="1" applyAlignment="1">
      <alignment/>
      <protection/>
    </xf>
    <xf numFmtId="0" fontId="29" fillId="0" borderId="40" xfId="135" applyFont="1" applyFill="1" applyBorder="1" applyAlignment="1">
      <alignment horizontal="left" vertical="center" wrapText="1"/>
      <protection/>
    </xf>
    <xf numFmtId="0" fontId="29" fillId="0" borderId="0" xfId="135" applyFont="1" applyFill="1" applyBorder="1" applyAlignment="1">
      <alignment horizontal="left" vertical="center" wrapText="1"/>
      <protection/>
    </xf>
    <xf numFmtId="0" fontId="29" fillId="0" borderId="4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3" fillId="0" borderId="0" xfId="135" applyFont="1" applyBorder="1" applyAlignment="1">
      <alignment horizontal="left" wrapText="1"/>
      <protection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0" xfId="58"/>
    <cellStyle name="Comma 21" xfId="59"/>
    <cellStyle name="Comma 22" xfId="60"/>
    <cellStyle name="Comma 23" xfId="61"/>
    <cellStyle name="Comma 24" xfId="62"/>
    <cellStyle name="Comma 25" xfId="63"/>
    <cellStyle name="Comma 26" xfId="64"/>
    <cellStyle name="Comma 27" xfId="65"/>
    <cellStyle name="Comma 28" xfId="66"/>
    <cellStyle name="Comma 29" xfId="67"/>
    <cellStyle name="Comma 3" xfId="68"/>
    <cellStyle name="Comma 30" xfId="69"/>
    <cellStyle name="Comma 31" xfId="70"/>
    <cellStyle name="Comma 32" xfId="71"/>
    <cellStyle name="Comma 33" xfId="72"/>
    <cellStyle name="Comma 34" xfId="73"/>
    <cellStyle name="Comma 35" xfId="74"/>
    <cellStyle name="Comma 36" xfId="75"/>
    <cellStyle name="Comma 37" xfId="76"/>
    <cellStyle name="Comma 38" xfId="77"/>
    <cellStyle name="Comma 39" xfId="78"/>
    <cellStyle name="Comma 4" xfId="79"/>
    <cellStyle name="Comma 40" xfId="80"/>
    <cellStyle name="Comma 41" xfId="81"/>
    <cellStyle name="Comma 42" xfId="82"/>
    <cellStyle name="Comma 43" xfId="83"/>
    <cellStyle name="Comma 44" xfId="84"/>
    <cellStyle name="Comma 45" xfId="85"/>
    <cellStyle name="Comma 46" xfId="86"/>
    <cellStyle name="Comma 47" xfId="87"/>
    <cellStyle name="Comma 48" xfId="88"/>
    <cellStyle name="Comma 49" xfId="89"/>
    <cellStyle name="Comma 5" xfId="90"/>
    <cellStyle name="Comma 50" xfId="91"/>
    <cellStyle name="Comma 51" xfId="92"/>
    <cellStyle name="Comma 52" xfId="93"/>
    <cellStyle name="Comma 53" xfId="94"/>
    <cellStyle name="Comma 54" xfId="95"/>
    <cellStyle name="Comma 55" xfId="96"/>
    <cellStyle name="Comma 56" xfId="97"/>
    <cellStyle name="Comma 57" xfId="98"/>
    <cellStyle name="Comma 6" xfId="99"/>
    <cellStyle name="Comma 7" xfId="100"/>
    <cellStyle name="Comma 8" xfId="101"/>
    <cellStyle name="Comma 9" xfId="102"/>
    <cellStyle name="Comma0" xfId="103"/>
    <cellStyle name="Currency" xfId="104"/>
    <cellStyle name="Currency [0]" xfId="105"/>
    <cellStyle name="Currency 2" xfId="106"/>
    <cellStyle name="Currency 3" xfId="107"/>
    <cellStyle name="Currency 4" xfId="108"/>
    <cellStyle name="Currency 5" xfId="109"/>
    <cellStyle name="Currency 6" xfId="110"/>
    <cellStyle name="Currency0" xfId="111"/>
    <cellStyle name="Date" xfId="112"/>
    <cellStyle name="Explanatory Text" xfId="113"/>
    <cellStyle name="Fixed" xfId="114"/>
    <cellStyle name="Followed Hyperlink" xfId="115"/>
    <cellStyle name="Good" xfId="116"/>
    <cellStyle name="Heading 1" xfId="117"/>
    <cellStyle name="Heading 2" xfId="118"/>
    <cellStyle name="Heading 3" xfId="119"/>
    <cellStyle name="Heading 4" xfId="120"/>
    <cellStyle name="Hyperlink" xfId="121"/>
    <cellStyle name="Hyperlink 2" xfId="122"/>
    <cellStyle name="Input" xfId="123"/>
    <cellStyle name="Linked Cell" xfId="124"/>
    <cellStyle name="Neutral" xfId="125"/>
    <cellStyle name="Normal 2" xfId="126"/>
    <cellStyle name="Normal 2 2" xfId="127"/>
    <cellStyle name="Normal 3" xfId="128"/>
    <cellStyle name="Normal 3 2" xfId="129"/>
    <cellStyle name="Normal 3 3" xfId="130"/>
    <cellStyle name="Normal 3_LowPerformanceHoursEstimation (2)" xfId="131"/>
    <cellStyle name="Normal 4" xfId="132"/>
    <cellStyle name="Normal 5" xfId="133"/>
    <cellStyle name="Normal 6" xfId="134"/>
    <cellStyle name="Normal_CIP Correction Fiscal Note" xfId="135"/>
    <cellStyle name="Note" xfId="136"/>
    <cellStyle name="Output" xfId="137"/>
    <cellStyle name="Percent" xfId="138"/>
    <cellStyle name="Percent 2" xfId="139"/>
    <cellStyle name="Percent 2 2" xfId="140"/>
    <cellStyle name="Percent 3" xfId="141"/>
    <cellStyle name="Percent 4" xfId="142"/>
    <cellStyle name="Percent 5" xfId="143"/>
    <cellStyle name="Title" xfId="144"/>
    <cellStyle name="Total" xfId="145"/>
    <cellStyle name="Warning Text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t\transit\sd\serviceplanning\2012%20service%20changes\DLine_Restructures\fiscalnote123_detail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alNote"/>
      <sheetName val="Hours&amp;VehType"/>
      <sheetName val="Costs"/>
      <sheetName val="Hours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25">
      <selection activeCell="A62" sqref="A62"/>
    </sheetView>
  </sheetViews>
  <sheetFormatPr defaultColWidth="9.140625" defaultRowHeight="12.75"/>
  <cols>
    <col min="1" max="1" width="22.421875" style="0" customWidth="1"/>
    <col min="2" max="2" width="6.421875" style="0" bestFit="1" customWidth="1"/>
    <col min="3" max="3" width="17.140625" style="0" customWidth="1"/>
    <col min="4" max="4" width="13.57421875" style="0" customWidth="1"/>
    <col min="5" max="5" width="13.7109375" style="0" customWidth="1"/>
    <col min="6" max="6" width="14.140625" style="0" customWidth="1"/>
  </cols>
  <sheetData>
    <row r="1" spans="1:6" ht="15">
      <c r="A1" s="1"/>
      <c r="B1" s="2"/>
      <c r="C1" s="3" t="s">
        <v>0</v>
      </c>
      <c r="D1" s="2"/>
      <c r="E1" s="2"/>
      <c r="F1" s="2"/>
    </row>
    <row r="2" spans="1:6" ht="15">
      <c r="A2" s="1"/>
      <c r="B2" s="2"/>
      <c r="C2" s="4" t="s">
        <v>1</v>
      </c>
      <c r="D2" s="2"/>
      <c r="E2" s="2"/>
      <c r="F2" s="2"/>
    </row>
    <row r="3" spans="1:6" ht="14.25" thickBot="1">
      <c r="A3" s="5"/>
      <c r="B3" s="6"/>
      <c r="C3" s="6"/>
      <c r="D3" s="6"/>
      <c r="E3" s="6"/>
      <c r="F3" s="6"/>
    </row>
    <row r="4" spans="1:6" ht="14.25" thickTop="1">
      <c r="A4" s="81" t="s">
        <v>2</v>
      </c>
      <c r="B4" s="82"/>
      <c r="C4" s="82"/>
      <c r="D4" s="7"/>
      <c r="E4" s="7"/>
      <c r="F4" s="8"/>
    </row>
    <row r="5" spans="1:6" ht="13.5">
      <c r="A5" s="83" t="s">
        <v>3</v>
      </c>
      <c r="B5" s="84"/>
      <c r="C5" s="84"/>
      <c r="D5" s="84"/>
      <c r="E5" s="84"/>
      <c r="F5" s="85"/>
    </row>
    <row r="6" spans="1:6" ht="13.5">
      <c r="A6" s="86" t="s">
        <v>4</v>
      </c>
      <c r="B6" s="84"/>
      <c r="C6" s="9"/>
      <c r="D6" s="10"/>
      <c r="E6" s="11"/>
      <c r="F6" s="12"/>
    </row>
    <row r="7" spans="1:6" ht="13.5">
      <c r="A7" s="13" t="s">
        <v>5</v>
      </c>
      <c r="B7" s="11"/>
      <c r="C7" s="11"/>
      <c r="D7" s="11"/>
      <c r="E7" s="11"/>
      <c r="F7" s="12"/>
    </row>
    <row r="8" spans="1:6" ht="14.25" thickBot="1">
      <c r="A8" s="14" t="s">
        <v>6</v>
      </c>
      <c r="B8" s="15"/>
      <c r="C8" s="15"/>
      <c r="D8" s="15"/>
      <c r="E8" s="15"/>
      <c r="F8" s="16"/>
    </row>
    <row r="9" spans="1:6" ht="14.25" thickTop="1">
      <c r="A9" s="17"/>
      <c r="B9" s="17"/>
      <c r="C9" s="11"/>
      <c r="D9" s="11"/>
      <c r="E9" s="11"/>
      <c r="F9" s="11"/>
    </row>
    <row r="10" spans="1:6" ht="28.5" customHeight="1">
      <c r="A10" s="94" t="s">
        <v>7</v>
      </c>
      <c r="B10" s="94"/>
      <c r="C10" s="94"/>
      <c r="D10" s="94"/>
      <c r="E10" s="94"/>
      <c r="F10" s="94"/>
    </row>
    <row r="11" spans="1:6" ht="14.25" thickBot="1">
      <c r="A11" s="18" t="s">
        <v>8</v>
      </c>
      <c r="B11" s="17"/>
      <c r="C11" s="17"/>
      <c r="D11" s="17"/>
      <c r="E11" s="17"/>
      <c r="F11" s="17"/>
    </row>
    <row r="12" spans="1:6" ht="27">
      <c r="A12" s="19" t="s">
        <v>9</v>
      </c>
      <c r="B12" s="20" t="s">
        <v>10</v>
      </c>
      <c r="C12" s="20" t="s">
        <v>11</v>
      </c>
      <c r="D12" s="21">
        <v>2013</v>
      </c>
      <c r="E12" s="22">
        <f>D12+1</f>
        <v>2014</v>
      </c>
      <c r="F12" s="23">
        <f>E12+1</f>
        <v>2015</v>
      </c>
    </row>
    <row r="13" spans="1:6" ht="13.5">
      <c r="A13" s="24" t="s">
        <v>12</v>
      </c>
      <c r="B13" s="25">
        <v>4640</v>
      </c>
      <c r="C13" s="26" t="s">
        <v>13</v>
      </c>
      <c r="D13" s="27">
        <v>0</v>
      </c>
      <c r="E13" s="28">
        <v>0</v>
      </c>
      <c r="F13" s="28">
        <v>0</v>
      </c>
    </row>
    <row r="14" spans="1:6" ht="13.5">
      <c r="A14" s="24" t="s">
        <v>12</v>
      </c>
      <c r="B14" s="25">
        <v>4640</v>
      </c>
      <c r="C14" s="29" t="s">
        <v>14</v>
      </c>
      <c r="D14" s="30">
        <v>12745.098039215685</v>
      </c>
      <c r="E14" s="30">
        <v>50000</v>
      </c>
      <c r="F14" s="31">
        <v>50000</v>
      </c>
    </row>
    <row r="15" spans="1:6" ht="14.25" thickBot="1">
      <c r="A15" s="32" t="s">
        <v>15</v>
      </c>
      <c r="B15" s="33"/>
      <c r="C15" s="33"/>
      <c r="D15" s="34">
        <v>12745.098039215685</v>
      </c>
      <c r="E15" s="34">
        <v>50000</v>
      </c>
      <c r="F15" s="35">
        <v>50000</v>
      </c>
    </row>
    <row r="16" spans="1:6" ht="13.5">
      <c r="A16" s="17"/>
      <c r="B16" s="17"/>
      <c r="C16" s="17"/>
      <c r="D16" s="36"/>
      <c r="E16" s="36"/>
      <c r="F16" s="36"/>
    </row>
    <row r="17" spans="1:6" ht="14.25" thickBot="1">
      <c r="A17" s="37" t="s">
        <v>16</v>
      </c>
      <c r="B17" s="11"/>
      <c r="C17" s="17"/>
      <c r="D17" s="17"/>
      <c r="E17" s="17"/>
      <c r="F17" s="17"/>
    </row>
    <row r="18" spans="1:6" ht="27">
      <c r="A18" s="19" t="s">
        <v>9</v>
      </c>
      <c r="B18" s="20" t="s">
        <v>10</v>
      </c>
      <c r="C18" s="20" t="s">
        <v>17</v>
      </c>
      <c r="D18" s="21">
        <v>2013</v>
      </c>
      <c r="E18" s="22">
        <v>2014</v>
      </c>
      <c r="F18" s="23">
        <v>2015</v>
      </c>
    </row>
    <row r="19" spans="1:6" ht="13.5">
      <c r="A19" s="24" t="s">
        <v>12</v>
      </c>
      <c r="B19" s="25">
        <v>4640</v>
      </c>
      <c r="C19" s="38" t="s">
        <v>18</v>
      </c>
      <c r="D19" s="39">
        <v>117235</v>
      </c>
      <c r="E19" s="39">
        <v>366345</v>
      </c>
      <c r="F19" s="52">
        <v>374670</v>
      </c>
    </row>
    <row r="20" spans="1:6" ht="14.25" thickBot="1">
      <c r="A20" s="32" t="s">
        <v>15</v>
      </c>
      <c r="B20" s="33"/>
      <c r="C20" s="33"/>
      <c r="D20" s="40">
        <v>117235</v>
      </c>
      <c r="E20" s="40">
        <v>366345</v>
      </c>
      <c r="F20" s="41">
        <v>374670</v>
      </c>
    </row>
    <row r="21" spans="1:6" ht="13.5">
      <c r="A21" s="17"/>
      <c r="B21" s="17"/>
      <c r="C21" s="17"/>
      <c r="D21" s="36"/>
      <c r="E21" s="36"/>
      <c r="F21" s="36"/>
    </row>
    <row r="22" spans="1:6" ht="14.25" thickBot="1">
      <c r="A22" s="37" t="s">
        <v>19</v>
      </c>
      <c r="B22" s="11"/>
      <c r="C22" s="11"/>
      <c r="D22" s="17"/>
      <c r="E22" s="17"/>
      <c r="F22" s="17"/>
    </row>
    <row r="23" spans="1:6" ht="13.5">
      <c r="A23" s="42"/>
      <c r="B23" s="43"/>
      <c r="C23" s="44"/>
      <c r="D23" s="21">
        <v>2013</v>
      </c>
      <c r="E23" s="22">
        <v>2014</v>
      </c>
      <c r="F23" s="23">
        <v>2015</v>
      </c>
    </row>
    <row r="24" spans="1:6" ht="13.5">
      <c r="A24" s="45" t="s">
        <v>20</v>
      </c>
      <c r="B24" s="46"/>
      <c r="C24" s="47"/>
      <c r="D24" s="39">
        <v>41110.58823529411</v>
      </c>
      <c r="E24" s="39">
        <v>166924.8</v>
      </c>
      <c r="F24" s="52">
        <v>172767.16799999998</v>
      </c>
    </row>
    <row r="25" spans="1:6" ht="13.5">
      <c r="A25" s="45" t="s">
        <v>21</v>
      </c>
      <c r="B25" s="48"/>
      <c r="C25" s="49"/>
      <c r="D25" s="50">
        <v>76124.41176470589</v>
      </c>
      <c r="E25" s="51">
        <v>199420.2</v>
      </c>
      <c r="F25" s="52">
        <v>201902.83200000002</v>
      </c>
    </row>
    <row r="26" spans="1:6" ht="13.5">
      <c r="A26" s="45" t="s">
        <v>22</v>
      </c>
      <c r="B26" s="48"/>
      <c r="C26" s="49"/>
      <c r="D26" s="39"/>
      <c r="E26" s="39"/>
      <c r="F26" s="53"/>
    </row>
    <row r="27" spans="1:6" ht="13.5">
      <c r="A27" s="45" t="s">
        <v>23</v>
      </c>
      <c r="B27" s="48"/>
      <c r="C27" s="49"/>
      <c r="D27" s="54"/>
      <c r="E27" s="55"/>
      <c r="F27" s="53"/>
    </row>
    <row r="28" spans="1:6" ht="14.25" thickBot="1">
      <c r="A28" s="32" t="s">
        <v>15</v>
      </c>
      <c r="B28" s="56"/>
      <c r="C28" s="57"/>
      <c r="D28" s="34">
        <v>117235</v>
      </c>
      <c r="E28" s="34">
        <v>366345</v>
      </c>
      <c r="F28" s="35">
        <v>374670</v>
      </c>
    </row>
    <row r="29" spans="1:6" ht="13.5">
      <c r="A29" s="58"/>
      <c r="B29" s="58"/>
      <c r="C29" s="58"/>
      <c r="D29" s="59"/>
      <c r="E29" s="59"/>
      <c r="F29" s="59"/>
    </row>
    <row r="30" spans="1:6" ht="13.5">
      <c r="A30" s="60" t="s">
        <v>24</v>
      </c>
      <c r="B30" s="61"/>
      <c r="C30" s="61"/>
      <c r="D30" s="62">
        <v>2013</v>
      </c>
      <c r="E30" s="62">
        <v>2014</v>
      </c>
      <c r="F30" s="62">
        <v>2015</v>
      </c>
    </row>
    <row r="31" spans="1:6" ht="12.75" customHeight="1" hidden="1">
      <c r="A31" s="87" t="s">
        <v>25</v>
      </c>
      <c r="B31" s="87"/>
      <c r="C31" s="63" t="s">
        <v>26</v>
      </c>
      <c r="D31" s="64">
        <v>0</v>
      </c>
      <c r="E31" s="64">
        <v>0</v>
      </c>
      <c r="F31" s="64">
        <v>0</v>
      </c>
    </row>
    <row r="32" spans="1:6" ht="12.75" customHeight="1" hidden="1">
      <c r="A32" s="88"/>
      <c r="B32" s="88"/>
      <c r="C32" s="63" t="s">
        <v>27</v>
      </c>
      <c r="D32" s="64">
        <v>0</v>
      </c>
      <c r="E32" s="64">
        <v>0</v>
      </c>
      <c r="F32" s="64">
        <v>0</v>
      </c>
    </row>
    <row r="33" spans="1:6" ht="12.75" customHeight="1" hidden="1">
      <c r="A33" s="88"/>
      <c r="B33" s="88"/>
      <c r="C33" s="63" t="s">
        <v>28</v>
      </c>
      <c r="D33" s="64">
        <v>0</v>
      </c>
      <c r="E33" s="64">
        <v>0</v>
      </c>
      <c r="F33" s="64">
        <v>0</v>
      </c>
    </row>
    <row r="34" spans="1:6" ht="12.75" customHeight="1" hidden="1">
      <c r="A34" s="88"/>
      <c r="B34" s="88"/>
      <c r="C34" s="63" t="s">
        <v>29</v>
      </c>
      <c r="D34" s="64">
        <v>0</v>
      </c>
      <c r="E34" s="64">
        <v>0</v>
      </c>
      <c r="F34" s="64">
        <v>0</v>
      </c>
    </row>
    <row r="35" spans="1:6" ht="12.75" customHeight="1" hidden="1">
      <c r="A35" s="88"/>
      <c r="B35" s="88"/>
      <c r="C35" s="63" t="s">
        <v>30</v>
      </c>
      <c r="D35" s="64">
        <v>0</v>
      </c>
      <c r="E35" s="64">
        <v>0</v>
      </c>
      <c r="F35" s="64">
        <v>0</v>
      </c>
    </row>
    <row r="36" spans="1:6" ht="12.75" customHeight="1" hidden="1">
      <c r="A36" s="88"/>
      <c r="B36" s="88"/>
      <c r="C36" s="63" t="s">
        <v>31</v>
      </c>
      <c r="D36" s="64">
        <v>0</v>
      </c>
      <c r="E36" s="64">
        <v>0</v>
      </c>
      <c r="F36" s="64">
        <v>0</v>
      </c>
    </row>
    <row r="37" spans="1:6" ht="12.75" customHeight="1" hidden="1">
      <c r="A37" s="88"/>
      <c r="B37" s="88"/>
      <c r="C37" s="63" t="s">
        <v>32</v>
      </c>
      <c r="D37" s="64">
        <v>0</v>
      </c>
      <c r="E37" s="64">
        <v>0</v>
      </c>
      <c r="F37" s="64">
        <v>0</v>
      </c>
    </row>
    <row r="38" spans="1:6" ht="12.75" customHeight="1" hidden="1">
      <c r="A38" s="88"/>
      <c r="B38" s="88"/>
      <c r="C38" s="63" t="s">
        <v>33</v>
      </c>
      <c r="D38" s="64">
        <v>0</v>
      </c>
      <c r="E38" s="64">
        <v>0</v>
      </c>
      <c r="F38" s="64">
        <v>0</v>
      </c>
    </row>
    <row r="39" spans="1:6" ht="39" customHeight="1">
      <c r="A39" s="88"/>
      <c r="B39" s="88"/>
      <c r="C39" s="65" t="s">
        <v>1</v>
      </c>
      <c r="D39" s="66">
        <v>1957.6470588235293</v>
      </c>
      <c r="E39" s="66">
        <v>7680</v>
      </c>
      <c r="F39" s="66">
        <v>7680</v>
      </c>
    </row>
    <row r="40" spans="1:6" ht="12.75">
      <c r="A40" s="67" t="s">
        <v>34</v>
      </c>
      <c r="B40" s="67"/>
      <c r="C40" s="68"/>
      <c r="D40" s="69">
        <v>1957.6470588235293</v>
      </c>
      <c r="E40" s="69">
        <v>7680</v>
      </c>
      <c r="F40" s="69">
        <v>7680</v>
      </c>
    </row>
    <row r="41" spans="1:6" ht="12.75" customHeight="1" hidden="1">
      <c r="A41" s="91" t="s">
        <v>35</v>
      </c>
      <c r="B41" s="91"/>
      <c r="C41" s="70" t="str">
        <f aca="true" t="shared" si="0" ref="C41:C48">C31</f>
        <v>Small Bus</v>
      </c>
      <c r="D41" s="71">
        <v>90.29132287783963</v>
      </c>
      <c r="E41" s="71">
        <v>93.72239314719754</v>
      </c>
      <c r="F41" s="71">
        <v>97.28384408679105</v>
      </c>
    </row>
    <row r="42" spans="1:6" ht="12.75" hidden="1">
      <c r="A42" s="92"/>
      <c r="B42" s="92"/>
      <c r="C42" s="70" t="str">
        <f t="shared" si="0"/>
        <v>40' Diesel/Hybrid</v>
      </c>
      <c r="D42" s="71">
        <v>93.36241315221902</v>
      </c>
      <c r="E42" s="71">
        <v>96.91018485200334</v>
      </c>
      <c r="F42" s="71">
        <v>100.59277187637947</v>
      </c>
    </row>
    <row r="43" spans="1:6" ht="12.75" hidden="1">
      <c r="A43" s="92"/>
      <c r="B43" s="92"/>
      <c r="C43" s="70" t="str">
        <f t="shared" si="0"/>
        <v>60' Diesel</v>
      </c>
      <c r="D43" s="71">
        <v>124.7009937948818</v>
      </c>
      <c r="E43" s="71">
        <v>129.4396315590873</v>
      </c>
      <c r="F43" s="71">
        <v>134.35833755833264</v>
      </c>
    </row>
    <row r="44" spans="1:6" ht="12.75" customHeight="1" hidden="1">
      <c r="A44" s="92"/>
      <c r="B44" s="92"/>
      <c r="C44" s="70" t="str">
        <f t="shared" si="0"/>
        <v>60' Hybrid BRT</v>
      </c>
      <c r="D44" s="71">
        <v>107.30857402138055</v>
      </c>
      <c r="E44" s="71">
        <v>111.38629983419301</v>
      </c>
      <c r="F44" s="71">
        <v>115.61897922789235</v>
      </c>
    </row>
    <row r="45" spans="1:6" ht="12.75" hidden="1">
      <c r="A45" s="92"/>
      <c r="B45" s="92"/>
      <c r="C45" s="70" t="str">
        <f t="shared" si="0"/>
        <v>60' Hybrid</v>
      </c>
      <c r="D45" s="71">
        <v>103.16046060965365</v>
      </c>
      <c r="E45" s="71">
        <v>107.0805581128205</v>
      </c>
      <c r="F45" s="71">
        <v>111.14961932110768</v>
      </c>
    </row>
    <row r="46" spans="1:6" ht="12.75" hidden="1">
      <c r="A46" s="92"/>
      <c r="B46" s="92"/>
      <c r="C46" s="70" t="str">
        <f t="shared" si="0"/>
        <v>40' Trolley</v>
      </c>
      <c r="D46" s="71">
        <v>87.18403705278519</v>
      </c>
      <c r="E46" s="71">
        <v>90.49703046079102</v>
      </c>
      <c r="F46" s="71">
        <v>93.93591761830109</v>
      </c>
    </row>
    <row r="47" spans="1:6" ht="12.75" hidden="1">
      <c r="A47" s="92"/>
      <c r="B47" s="92"/>
      <c r="C47" s="70" t="str">
        <f t="shared" si="0"/>
        <v>60' Trolley</v>
      </c>
      <c r="D47" s="71">
        <v>96.62646252269955</v>
      </c>
      <c r="E47" s="71">
        <v>100.29826809856215</v>
      </c>
      <c r="F47" s="71">
        <v>104.1096022863075</v>
      </c>
    </row>
    <row r="48" spans="1:6" ht="12.75" hidden="1">
      <c r="A48" s="92"/>
      <c r="B48" s="92"/>
      <c r="C48" s="70" t="str">
        <f t="shared" si="0"/>
        <v>DART</v>
      </c>
      <c r="D48" s="71">
        <v>91.60728990409152</v>
      </c>
      <c r="E48" s="71">
        <v>95.088366920447</v>
      </c>
      <c r="F48" s="71">
        <v>98.70172486342399</v>
      </c>
    </row>
    <row r="49" spans="1:6" ht="20.25">
      <c r="A49" s="93" t="s">
        <v>36</v>
      </c>
      <c r="B49" s="93"/>
      <c r="C49" s="72" t="s">
        <v>1</v>
      </c>
      <c r="D49" s="73">
        <v>59.885510963244805</v>
      </c>
      <c r="E49" s="73">
        <v>47.701219998057546</v>
      </c>
      <c r="F49" s="73">
        <v>48.78520991806003</v>
      </c>
    </row>
    <row r="50" spans="1:6" ht="12.75" customHeight="1" hidden="1">
      <c r="A50" s="89" t="s">
        <v>37</v>
      </c>
      <c r="B50" s="89"/>
      <c r="C50" s="74" t="str">
        <f aca="true" t="shared" si="1" ref="C50:C57">C31</f>
        <v>Small Bus</v>
      </c>
      <c r="D50" s="75">
        <v>63.20392601448774</v>
      </c>
      <c r="E50" s="75">
        <v>65.60567520303827</v>
      </c>
      <c r="F50" s="75">
        <v>68.09869086075373</v>
      </c>
    </row>
    <row r="51" spans="1:6" ht="12.75" customHeight="1" hidden="1">
      <c r="A51" s="90"/>
      <c r="B51" s="90"/>
      <c r="C51" s="63" t="str">
        <f t="shared" si="1"/>
        <v>40' Diesel/Hybrid</v>
      </c>
      <c r="D51" s="71">
        <v>65.35368920655331</v>
      </c>
      <c r="E51" s="71">
        <v>67.83712939640233</v>
      </c>
      <c r="F51" s="71">
        <v>70.41494031346562</v>
      </c>
    </row>
    <row r="52" spans="1:6" ht="12.75" customHeight="1" hidden="1">
      <c r="A52" s="90"/>
      <c r="B52" s="90"/>
      <c r="C52" s="63" t="str">
        <f t="shared" si="1"/>
        <v>60' Diesel</v>
      </c>
      <c r="D52" s="71">
        <v>87.29069565641726</v>
      </c>
      <c r="E52" s="71">
        <v>90.6077420913611</v>
      </c>
      <c r="F52" s="71">
        <v>94.05083629083283</v>
      </c>
    </row>
    <row r="53" spans="1:6" ht="12.75" customHeight="1" hidden="1">
      <c r="A53" s="90"/>
      <c r="B53" s="90"/>
      <c r="C53" s="63" t="str">
        <f t="shared" si="1"/>
        <v>60' Hybrid BRT</v>
      </c>
      <c r="D53" s="71">
        <v>75.11600181496638</v>
      </c>
      <c r="E53" s="71">
        <v>77.9704098839351</v>
      </c>
      <c r="F53" s="71">
        <v>80.93328545952464</v>
      </c>
    </row>
    <row r="54" spans="1:6" ht="12.75" hidden="1">
      <c r="A54" s="90"/>
      <c r="B54" s="90"/>
      <c r="C54" s="63" t="str">
        <f t="shared" si="1"/>
        <v>60' Hybrid</v>
      </c>
      <c r="D54" s="71">
        <v>72.21232242675755</v>
      </c>
      <c r="E54" s="71">
        <v>74.95639067897434</v>
      </c>
      <c r="F54" s="71">
        <v>77.80473352477537</v>
      </c>
    </row>
    <row r="55" spans="1:6" ht="12.75" hidden="1">
      <c r="A55" s="90"/>
      <c r="B55" s="90"/>
      <c r="C55" s="63" t="str">
        <f t="shared" si="1"/>
        <v>40' Trolley</v>
      </c>
      <c r="D55" s="71">
        <v>61.02882593694962</v>
      </c>
      <c r="E55" s="71">
        <v>63.34792132255371</v>
      </c>
      <c r="F55" s="71">
        <v>65.75514233281076</v>
      </c>
    </row>
    <row r="56" spans="1:6" ht="12.75" hidden="1">
      <c r="A56" s="90"/>
      <c r="B56" s="90"/>
      <c r="C56" s="63" t="str">
        <f t="shared" si="1"/>
        <v>60' Trolley</v>
      </c>
      <c r="D56" s="71">
        <v>67.63852376588969</v>
      </c>
      <c r="E56" s="71">
        <v>70.2087876689935</v>
      </c>
      <c r="F56" s="71">
        <v>72.87672160041525</v>
      </c>
    </row>
    <row r="57" spans="1:6" ht="12.75" hidden="1">
      <c r="A57" s="90"/>
      <c r="B57" s="90"/>
      <c r="C57" s="63" t="str">
        <f t="shared" si="1"/>
        <v>DART</v>
      </c>
      <c r="D57" s="71">
        <v>64.12510293286405</v>
      </c>
      <c r="E57" s="71">
        <v>66.5618568443129</v>
      </c>
      <c r="F57" s="71">
        <v>69.09120740439678</v>
      </c>
    </row>
    <row r="58" spans="1:6" ht="20.25">
      <c r="A58" s="90"/>
      <c r="B58" s="90"/>
      <c r="C58" s="65" t="s">
        <v>1</v>
      </c>
      <c r="D58" s="77">
        <v>21</v>
      </c>
      <c r="E58" s="77">
        <v>21.735</v>
      </c>
      <c r="F58" s="77">
        <v>22.495724999999997</v>
      </c>
    </row>
    <row r="59" spans="1:6" ht="12.75">
      <c r="A59" s="76"/>
      <c r="B59" s="76"/>
      <c r="C59" s="65"/>
      <c r="D59" s="77"/>
      <c r="E59" s="77"/>
      <c r="F59" s="77"/>
    </row>
    <row r="60" spans="1:6" ht="50.25" customHeight="1">
      <c r="A60" s="79" t="s">
        <v>38</v>
      </c>
      <c r="B60" s="80"/>
      <c r="C60" s="80"/>
      <c r="D60" s="80"/>
      <c r="E60" s="80"/>
      <c r="F60" s="80"/>
    </row>
    <row r="61" spans="1:6" ht="13.5" customHeight="1">
      <c r="A61" s="78" t="s">
        <v>39</v>
      </c>
      <c r="B61" s="78"/>
      <c r="C61" s="78"/>
      <c r="D61" s="78"/>
      <c r="E61" s="78"/>
      <c r="F61" s="78"/>
    </row>
    <row r="62" spans="1:6" ht="12.75">
      <c r="A62" s="63"/>
      <c r="B62" s="63"/>
      <c r="C62" s="63"/>
      <c r="D62" s="63"/>
      <c r="E62" s="63"/>
      <c r="F62" s="63"/>
    </row>
  </sheetData>
  <sheetProtection/>
  <mergeCells count="10">
    <mergeCell ref="A61:F61"/>
    <mergeCell ref="A60:F60"/>
    <mergeCell ref="A4:C4"/>
    <mergeCell ref="A5:F5"/>
    <mergeCell ref="A6:B6"/>
    <mergeCell ref="A31:B39"/>
    <mergeCell ref="A50:B58"/>
    <mergeCell ref="A41:B48"/>
    <mergeCell ref="A49:B49"/>
    <mergeCell ref="A10:F10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fiscal note for Snoq Valley demo project</dc:title>
  <dc:subject/>
  <dc:creator>fichtej</dc:creator>
  <cp:keywords/>
  <dc:description/>
  <cp:lastModifiedBy>Shelley Harrison</cp:lastModifiedBy>
  <cp:lastPrinted>2013-04-05T17:33:50Z</cp:lastPrinted>
  <dcterms:created xsi:type="dcterms:W3CDTF">2013-03-18T23:42:11Z</dcterms:created>
  <dcterms:modified xsi:type="dcterms:W3CDTF">2013-04-17T14:35:56Z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roposed/Passed #:">
    <vt:lpwstr/>
  </property>
</Properties>
</file>