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<sst xmlns="http://schemas.openxmlformats.org/spreadsheetml/2006/main" count="114" uniqueCount="58">
  <si>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</si>
  <si>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</si>
  <si>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</si>
  <si>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</si>
  <si>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</si>
  <si>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</si>
  <si>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</si>
  <si>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</si>
  <si>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</si>
  <si>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</si>
  <si>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>Expenditures:</t>
  </si>
  <si>
    <t>Department Code</t>
  </si>
  <si>
    <t>TOTAL</t>
  </si>
  <si>
    <t>Expenditures by Category</t>
  </si>
  <si>
    <t>Capital Outlay</t>
  </si>
  <si>
    <t>Assumptions:</t>
  </si>
  <si>
    <t>Ordinance/Motion No.   2009-XXXX</t>
  </si>
  <si>
    <t>Black River facility LEED certification and lighting upgrade</t>
  </si>
  <si>
    <t>Earlington Building energy efficiency upgrades phase 1</t>
  </si>
  <si>
    <t>Maleng Regional Justice Center energy efficiency upgrades phase 2</t>
  </si>
  <si>
    <t>Metro Transit East Base air compressor replacement</t>
  </si>
  <si>
    <t>Metro Route 36 terminal overhead wire</t>
  </si>
  <si>
    <t>Community based travel - transportation demand management</t>
  </si>
  <si>
    <t>Vehicle electrification support at county facilities</t>
  </si>
  <si>
    <t>Novelty Hill Road ITS</t>
  </si>
  <si>
    <t>Energy efficiency and conservation strategy</t>
  </si>
  <si>
    <t>Engine/generator for Enumclaw dairy manure digestion and energy recovery project</t>
  </si>
  <si>
    <t>Energy audit and implementation project</t>
  </si>
  <si>
    <t>West Point Pre-aeration Blowers Replacement Project</t>
  </si>
  <si>
    <t>Fluorescent bulb and tube market transformation</t>
  </si>
  <si>
    <t>Energy efficiency and sustainability</t>
  </si>
  <si>
    <t>Hybrid vehicle upgrades</t>
  </si>
  <si>
    <t>YWCA family village at Issaquah</t>
  </si>
  <si>
    <t>Senior city affordable housing</t>
  </si>
  <si>
    <t>Program and grant administration</t>
  </si>
  <si>
    <t>Title:   Supplemental Appropriation - EECBG and Clean Cities Grants</t>
  </si>
  <si>
    <t>David Morrison</t>
  </si>
  <si>
    <t>Energy Efficiency Conservation Block Grant (EECBG)</t>
  </si>
  <si>
    <t>EECBG</t>
  </si>
  <si>
    <t>USDOE Petroloeum Reductions Technology Clean Cities Program</t>
  </si>
  <si>
    <t>Hybrid ACCESS Van upgrade</t>
  </si>
  <si>
    <t>DDES (Operating)</t>
  </si>
  <si>
    <t>DOT/Director's Office (Operating)</t>
  </si>
  <si>
    <t>DNRP/SW (Operating)</t>
  </si>
  <si>
    <t>DNRP/WTD (Capital)</t>
  </si>
  <si>
    <t>DNRP/WTD (Operating)</t>
  </si>
  <si>
    <t>DOT/Roads (Capital)</t>
  </si>
  <si>
    <t>DOT/Transit (Capital)</t>
  </si>
  <si>
    <t>DOT/Transit (Operating)</t>
  </si>
  <si>
    <t>FMD (Capital)</t>
  </si>
  <si>
    <t xml:space="preserve">Hybrid ACCESS Van upgrade </t>
  </si>
  <si>
    <t>Operating Budget</t>
  </si>
  <si>
    <t>Affected Agency and/or Agencies:    FMD, SW, WTD, Transit, Roads, DOT Director's Office, DDES, FHCD</t>
  </si>
  <si>
    <t>DCHS (Operating)</t>
  </si>
  <si>
    <t>DNRP/WLR (Capital)</t>
  </si>
  <si>
    <t>Grant Title</t>
  </si>
  <si>
    <t xml:space="preserve">Operating Budget Items will be reappropriated if grant funding remains at end of 2009. </t>
  </si>
  <si>
    <t>Grants with scope similar to existing projects are added to existing or proposed capital project budgets.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</si>
</sst>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46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8" fontId="5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center"/>
    </xf>
    <xf numFmtId="38" fontId="1" fillId="0" borderId="22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5" fillId="0" borderId="22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1" fillId="0" borderId="24" xfId="0" applyFont="1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1" fillId="0" borderId="2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9" xfId="57" applyFont="1" applyBorder="1">
      <alignment/>
      <protection/>
    </xf>
    <xf numFmtId="3" fontId="0" fillId="0" borderId="0" xfId="0" applyNumberFormat="1" applyBorder="1" applyAlignment="1">
      <alignment/>
    </xf>
    <xf numFmtId="38" fontId="5" fillId="0" borderId="23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1" fillId="0" borderId="30" xfId="0" applyFont="1" applyBorder="1" applyAlignment="1">
      <alignment/>
    </xf>
    <xf numFmtId="38" fontId="7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1" fillId="0" borderId="22" xfId="0" applyFont="1" applyBorder="1" applyAlignment="1">
      <alignment wrapText="1"/>
    </xf>
    <xf numFmtId="166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1" fillId="0" borderId="22" xfId="0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66" fontId="0" fillId="0" borderId="22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42" fontId="5" fillId="0" borderId="22" xfId="0" applyNumberFormat="1" applyFont="1" applyBorder="1" applyAlignment="1">
      <alignment horizontal="right"/>
    </xf>
    <xf numFmtId="42" fontId="5" fillId="0" borderId="22" xfId="0" applyNumberFormat="1" applyFont="1" applyBorder="1" applyAlignment="1">
      <alignment horizontal="right" vertical="center"/>
    </xf>
    <xf numFmtId="42" fontId="4" fillId="0" borderId="24" xfId="0" applyNumberFormat="1" applyFont="1" applyBorder="1" applyAlignment="1">
      <alignment/>
    </xf>
    <xf numFmtId="42" fontId="1" fillId="0" borderId="22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tabSelected="1" zoomScalePageLayoutView="0" workbookViewId="0" topLeftCell="A82">
      <selection activeCell="J44" sqref="J44"/>
    </sheetView>
  </sheetViews>
  <sheetFormatPr defaultColWidth="9.140625" defaultRowHeight="12.75"/>
  <cols>
    <col min="2" max="2" width="51.7109375" style="0" customWidth="1"/>
    <col min="3" max="3" width="18.00390625" style="0" customWidth="1"/>
    <col min="4" max="4" width="20.8515625" style="0" customWidth="1"/>
    <col min="5" max="5" width="14.8515625" style="0" customWidth="1"/>
    <col min="6" max="6" width="10.421875" style="0" customWidth="1"/>
    <col min="7" max="7" width="10.57421875" style="0" customWidth="1"/>
    <col min="8" max="8" width="11.28125" style="0" customWidth="1"/>
  </cols>
  <sheetData>
    <row r="1" spans="2:10" ht="15.75">
      <c r="B1" s="1"/>
      <c r="C1" s="2"/>
      <c r="D1" s="3" t="s">
        <v>0</v>
      </c>
      <c r="E1" s="4"/>
      <c r="F1" s="2"/>
      <c r="G1" s="2"/>
      <c r="H1" s="2"/>
      <c r="I1" s="1"/>
      <c r="J1" s="1"/>
    </row>
    <row r="2" spans="2:9" ht="14.25" thickBot="1">
      <c r="B2" s="5"/>
      <c r="C2" s="4"/>
      <c r="D2" s="4"/>
      <c r="E2" s="4"/>
      <c r="F2" s="4"/>
      <c r="G2" s="4"/>
      <c r="H2" s="4"/>
      <c r="I2" s="6"/>
    </row>
    <row r="3" spans="2:9" ht="18" customHeight="1" thickTop="1">
      <c r="B3" s="7" t="s">
        <v>16</v>
      </c>
      <c r="C3" s="8"/>
      <c r="D3" s="8"/>
      <c r="E3" s="8"/>
      <c r="F3" s="8"/>
      <c r="G3" s="8"/>
      <c r="H3" s="9"/>
      <c r="I3" s="6"/>
    </row>
    <row r="4" spans="2:9" ht="18" customHeight="1">
      <c r="B4" s="10" t="s">
        <v>35</v>
      </c>
      <c r="C4" s="11"/>
      <c r="D4" s="11"/>
      <c r="E4" s="11"/>
      <c r="F4" s="11"/>
      <c r="G4" s="11"/>
      <c r="H4" s="12"/>
      <c r="I4" s="6"/>
    </row>
    <row r="5" spans="2:8" ht="18" customHeight="1">
      <c r="B5" s="13" t="s">
        <v>52</v>
      </c>
      <c r="C5" s="14"/>
      <c r="D5" s="14"/>
      <c r="E5" s="14"/>
      <c r="F5" s="14"/>
      <c r="G5" s="14"/>
      <c r="H5" s="15"/>
    </row>
    <row r="6" spans="2:8" ht="18" customHeight="1">
      <c r="B6" s="13" t="s">
        <v>1</v>
      </c>
      <c r="C6" s="14" t="s">
        <v>36</v>
      </c>
      <c r="D6" s="14"/>
      <c r="E6" s="14"/>
      <c r="F6" s="14"/>
      <c r="G6" s="14"/>
      <c r="H6" s="15"/>
    </row>
    <row r="7" spans="2:8" ht="18" customHeight="1" thickBot="1">
      <c r="B7" s="16" t="s">
        <v>2</v>
      </c>
      <c r="C7" s="17" t="s">
        <v>3</v>
      </c>
      <c r="D7" s="17"/>
      <c r="E7" s="17"/>
      <c r="F7" s="17"/>
      <c r="G7" s="17"/>
      <c r="H7" s="18"/>
    </row>
    <row r="8" spans="2:8" ht="12" customHeight="1" thickTop="1">
      <c r="B8" s="19"/>
      <c r="C8" s="19"/>
      <c r="D8" s="14"/>
      <c r="E8" s="14"/>
      <c r="F8" s="14"/>
      <c r="G8" s="14"/>
      <c r="H8" s="14"/>
    </row>
    <row r="9" spans="2:8" ht="18" customHeight="1">
      <c r="B9" s="14" t="s">
        <v>4</v>
      </c>
      <c r="C9" s="19"/>
      <c r="D9" s="19"/>
      <c r="E9" s="19"/>
      <c r="F9" s="19"/>
      <c r="G9" s="19"/>
      <c r="H9" s="19"/>
    </row>
    <row r="10" spans="2:8" ht="18" customHeight="1" thickBot="1">
      <c r="B10" s="20" t="s">
        <v>5</v>
      </c>
      <c r="C10" s="19"/>
      <c r="D10" s="19"/>
      <c r="E10" s="19"/>
      <c r="F10" s="19"/>
      <c r="G10" s="19"/>
      <c r="H10" s="19"/>
    </row>
    <row r="11" spans="2:8" ht="18" customHeight="1">
      <c r="B11" s="21" t="s">
        <v>6</v>
      </c>
      <c r="C11" s="22" t="s">
        <v>7</v>
      </c>
      <c r="D11" s="22" t="s">
        <v>8</v>
      </c>
      <c r="E11" s="22">
        <v>2009</v>
      </c>
      <c r="F11" s="22">
        <v>2010</v>
      </c>
      <c r="G11" s="22">
        <v>2011</v>
      </c>
      <c r="H11" s="23">
        <v>2012</v>
      </c>
    </row>
    <row r="12" spans="2:8" ht="42.75" customHeight="1">
      <c r="B12" s="63" t="s">
        <v>17</v>
      </c>
      <c r="C12" s="65">
        <v>3951</v>
      </c>
      <c r="D12" s="66" t="s">
        <v>37</v>
      </c>
      <c r="E12" s="67">
        <v>245000</v>
      </c>
      <c r="F12" s="26"/>
      <c r="G12" s="26"/>
      <c r="H12" s="27"/>
    </row>
    <row r="13" spans="2:8" ht="14.25" customHeight="1">
      <c r="B13" s="59" t="s">
        <v>18</v>
      </c>
      <c r="C13" s="25">
        <v>3951</v>
      </c>
      <c r="D13" s="25" t="s">
        <v>38</v>
      </c>
      <c r="E13" s="60">
        <v>300000</v>
      </c>
      <c r="F13" s="26"/>
      <c r="G13" s="26"/>
      <c r="H13" s="27"/>
    </row>
    <row r="14" spans="2:8" ht="25.5">
      <c r="B14" s="59" t="s">
        <v>19</v>
      </c>
      <c r="C14" s="25">
        <v>3951</v>
      </c>
      <c r="D14" s="25" t="s">
        <v>38</v>
      </c>
      <c r="E14" s="60">
        <v>805000</v>
      </c>
      <c r="F14" s="26"/>
      <c r="G14" s="26"/>
      <c r="H14" s="27"/>
    </row>
    <row r="15" spans="2:8" ht="13.5">
      <c r="B15" s="59" t="s">
        <v>20</v>
      </c>
      <c r="C15" s="25">
        <v>3641</v>
      </c>
      <c r="D15" s="25" t="s">
        <v>38</v>
      </c>
      <c r="E15" s="60">
        <v>100000</v>
      </c>
      <c r="F15" s="26"/>
      <c r="G15" s="26"/>
      <c r="H15" s="27"/>
    </row>
    <row r="16" spans="2:8" ht="13.5">
      <c r="B16" s="59" t="s">
        <v>21</v>
      </c>
      <c r="C16" s="25">
        <v>3641</v>
      </c>
      <c r="D16" s="25" t="s">
        <v>38</v>
      </c>
      <c r="E16" s="60">
        <v>400000</v>
      </c>
      <c r="F16" s="26"/>
      <c r="G16" s="26"/>
      <c r="H16" s="27"/>
    </row>
    <row r="17" spans="2:8" ht="25.5">
      <c r="B17" s="59" t="s">
        <v>22</v>
      </c>
      <c r="C17" s="25">
        <v>4640</v>
      </c>
      <c r="D17" s="25" t="s">
        <v>38</v>
      </c>
      <c r="E17" s="60">
        <v>150000</v>
      </c>
      <c r="F17" s="26"/>
      <c r="G17" s="26"/>
      <c r="H17" s="27"/>
    </row>
    <row r="18" spans="2:8" ht="13.5">
      <c r="B18" s="59" t="s">
        <v>23</v>
      </c>
      <c r="C18" s="25">
        <v>3641</v>
      </c>
      <c r="D18" s="25" t="s">
        <v>38</v>
      </c>
      <c r="E18" s="60">
        <v>600000</v>
      </c>
      <c r="F18" s="26"/>
      <c r="G18" s="26"/>
      <c r="H18" s="27"/>
    </row>
    <row r="19" spans="2:8" ht="13.5">
      <c r="B19" s="59" t="s">
        <v>24</v>
      </c>
      <c r="C19" s="25">
        <v>3860</v>
      </c>
      <c r="D19" s="25" t="s">
        <v>38</v>
      </c>
      <c r="E19" s="60">
        <v>300000</v>
      </c>
      <c r="F19" s="26"/>
      <c r="G19" s="26"/>
      <c r="H19" s="27"/>
    </row>
    <row r="20" spans="2:8" ht="13.5">
      <c r="B20" s="59" t="s">
        <v>25</v>
      </c>
      <c r="C20" s="25">
        <v>1030</v>
      </c>
      <c r="D20" s="25" t="s">
        <v>38</v>
      </c>
      <c r="E20" s="60">
        <v>100000</v>
      </c>
      <c r="F20" s="26"/>
      <c r="G20" s="26"/>
      <c r="H20" s="27"/>
    </row>
    <row r="21" spans="2:8" ht="25.5">
      <c r="B21" s="59" t="s">
        <v>26</v>
      </c>
      <c r="C21" s="25">
        <v>3292</v>
      </c>
      <c r="D21" s="25" t="s">
        <v>38</v>
      </c>
      <c r="E21" s="60">
        <v>160000</v>
      </c>
      <c r="F21" s="26"/>
      <c r="G21" s="26"/>
      <c r="H21" s="27"/>
    </row>
    <row r="22" spans="2:8" ht="13.5">
      <c r="B22" s="59" t="s">
        <v>27</v>
      </c>
      <c r="C22" s="25">
        <v>4610</v>
      </c>
      <c r="D22" s="25" t="s">
        <v>38</v>
      </c>
      <c r="E22" s="60">
        <v>190000</v>
      </c>
      <c r="F22" s="26"/>
      <c r="G22" s="26"/>
      <c r="H22" s="27"/>
    </row>
    <row r="23" spans="2:8" ht="13.5">
      <c r="B23" s="59" t="s">
        <v>28</v>
      </c>
      <c r="C23" s="25">
        <v>4640</v>
      </c>
      <c r="D23" s="25" t="s">
        <v>38</v>
      </c>
      <c r="E23" s="60">
        <v>280000</v>
      </c>
      <c r="F23" s="26"/>
      <c r="G23" s="26"/>
      <c r="H23" s="27"/>
    </row>
    <row r="24" spans="2:8" ht="13.5">
      <c r="B24" s="59" t="s">
        <v>29</v>
      </c>
      <c r="C24" s="25">
        <v>4040</v>
      </c>
      <c r="D24" s="25" t="s">
        <v>38</v>
      </c>
      <c r="E24" s="60">
        <v>100000</v>
      </c>
      <c r="F24" s="26"/>
      <c r="G24" s="26"/>
      <c r="H24" s="27"/>
    </row>
    <row r="25" spans="2:8" ht="13.5">
      <c r="B25" s="59" t="s">
        <v>30</v>
      </c>
      <c r="C25" s="25">
        <v>1340</v>
      </c>
      <c r="D25" s="25" t="s">
        <v>38</v>
      </c>
      <c r="E25" s="60">
        <v>200000</v>
      </c>
      <c r="F25" s="26"/>
      <c r="G25" s="26"/>
      <c r="H25" s="27"/>
    </row>
    <row r="26" spans="2:8" ht="13.5">
      <c r="B26" s="59" t="s">
        <v>31</v>
      </c>
      <c r="C26" s="25">
        <v>1340</v>
      </c>
      <c r="D26" s="25" t="s">
        <v>38</v>
      </c>
      <c r="E26" s="60">
        <v>200000</v>
      </c>
      <c r="F26" s="26"/>
      <c r="G26" s="26"/>
      <c r="H26" s="27"/>
    </row>
    <row r="27" spans="2:8" ht="13.5">
      <c r="B27" s="59" t="s">
        <v>32</v>
      </c>
      <c r="C27" s="25">
        <v>2460</v>
      </c>
      <c r="D27" s="25" t="s">
        <v>38</v>
      </c>
      <c r="E27" s="60">
        <v>750000</v>
      </c>
      <c r="F27" s="26"/>
      <c r="G27" s="26"/>
      <c r="H27" s="27"/>
    </row>
    <row r="28" spans="2:8" ht="13.5">
      <c r="B28" s="59" t="s">
        <v>33</v>
      </c>
      <c r="C28" s="25">
        <v>2460</v>
      </c>
      <c r="D28" s="25" t="s">
        <v>38</v>
      </c>
      <c r="E28" s="60">
        <v>250000</v>
      </c>
      <c r="F28" s="26"/>
      <c r="G28" s="26"/>
      <c r="H28" s="27"/>
    </row>
    <row r="29" spans="2:8" ht="13.5">
      <c r="B29" s="59" t="s">
        <v>34</v>
      </c>
      <c r="C29" s="25">
        <v>4640</v>
      </c>
      <c r="D29" s="25" t="s">
        <v>38</v>
      </c>
      <c r="E29" s="60">
        <v>441000</v>
      </c>
      <c r="F29" s="26"/>
      <c r="G29" s="26"/>
      <c r="H29" s="27"/>
    </row>
    <row r="30" spans="2:8" ht="54">
      <c r="B30" s="63" t="s">
        <v>40</v>
      </c>
      <c r="C30" s="65">
        <v>3641</v>
      </c>
      <c r="D30" s="66" t="s">
        <v>39</v>
      </c>
      <c r="E30" s="70">
        <v>1540000</v>
      </c>
      <c r="F30" s="26"/>
      <c r="G30" s="26"/>
      <c r="H30" s="27"/>
    </row>
    <row r="31" spans="2:8" ht="14.25" thickBot="1">
      <c r="B31" s="32"/>
      <c r="C31" s="33" t="s">
        <v>12</v>
      </c>
      <c r="D31" s="34"/>
      <c r="E31" s="71">
        <f>SUM(E12:E30)</f>
        <v>7111000</v>
      </c>
      <c r="F31" s="35" t="s">
        <v>9</v>
      </c>
      <c r="G31" s="35" t="s">
        <v>9</v>
      </c>
      <c r="H31" s="36" t="s">
        <v>9</v>
      </c>
    </row>
    <row r="32" spans="2:8" ht="13.5">
      <c r="B32" s="19"/>
      <c r="C32" s="19"/>
      <c r="D32" s="19"/>
      <c r="E32" s="37"/>
      <c r="F32" s="37"/>
      <c r="G32" s="37"/>
      <c r="H32" s="37"/>
    </row>
    <row r="33" spans="2:8" ht="14.25" thickBot="1">
      <c r="B33" s="38" t="s">
        <v>10</v>
      </c>
      <c r="C33" s="14"/>
      <c r="D33" s="19"/>
      <c r="E33" s="19"/>
      <c r="F33" s="19"/>
      <c r="G33" s="19"/>
      <c r="H33" s="19"/>
    </row>
    <row r="34" spans="2:8" ht="13.5">
      <c r="B34" s="39" t="s">
        <v>55</v>
      </c>
      <c r="C34" s="22" t="str">
        <f>C11</f>
        <v>Fund Code/Appro</v>
      </c>
      <c r="D34" s="22" t="s">
        <v>11</v>
      </c>
      <c r="E34" s="22">
        <v>2009</v>
      </c>
      <c r="F34" s="22">
        <v>2010</v>
      </c>
      <c r="G34" s="22">
        <v>2011</v>
      </c>
      <c r="H34" s="23">
        <v>2012</v>
      </c>
    </row>
    <row r="35" spans="2:8" ht="25.5">
      <c r="B35" s="59" t="s">
        <v>17</v>
      </c>
      <c r="C35" s="25">
        <v>3951</v>
      </c>
      <c r="D35" s="61" t="s">
        <v>49</v>
      </c>
      <c r="E35" s="60">
        <v>245000</v>
      </c>
      <c r="F35" s="57"/>
      <c r="G35" s="57"/>
      <c r="H35" s="58"/>
    </row>
    <row r="36" spans="2:8" ht="25.5">
      <c r="B36" s="59" t="s">
        <v>18</v>
      </c>
      <c r="C36" s="25">
        <v>3951</v>
      </c>
      <c r="D36" s="61" t="s">
        <v>49</v>
      </c>
      <c r="E36" s="60">
        <v>300000</v>
      </c>
      <c r="F36" s="57"/>
      <c r="G36" s="57"/>
      <c r="H36" s="58"/>
    </row>
    <row r="37" spans="2:8" ht="25.5">
      <c r="B37" s="59" t="s">
        <v>19</v>
      </c>
      <c r="C37" s="25">
        <v>3951</v>
      </c>
      <c r="D37" s="61" t="s">
        <v>49</v>
      </c>
      <c r="E37" s="60">
        <v>805000</v>
      </c>
      <c r="F37" s="57"/>
      <c r="G37" s="57"/>
      <c r="H37" s="58"/>
    </row>
    <row r="38" spans="2:8" ht="13.5">
      <c r="B38" s="59" t="s">
        <v>20</v>
      </c>
      <c r="C38" s="25">
        <v>3641</v>
      </c>
      <c r="D38" s="61" t="s">
        <v>47</v>
      </c>
      <c r="E38" s="60">
        <v>100000</v>
      </c>
      <c r="F38" s="57"/>
      <c r="G38" s="57"/>
      <c r="H38" s="58"/>
    </row>
    <row r="39" spans="2:8" ht="13.5">
      <c r="B39" s="59" t="s">
        <v>21</v>
      </c>
      <c r="C39" s="25">
        <v>3641</v>
      </c>
      <c r="D39" s="61" t="s">
        <v>47</v>
      </c>
      <c r="E39" s="60">
        <v>400000</v>
      </c>
      <c r="F39" s="57"/>
      <c r="G39" s="57"/>
      <c r="H39" s="58"/>
    </row>
    <row r="40" spans="2:8" ht="25.5">
      <c r="B40" s="59" t="s">
        <v>22</v>
      </c>
      <c r="C40" s="25">
        <v>4640</v>
      </c>
      <c r="D40" s="61" t="s">
        <v>48</v>
      </c>
      <c r="E40" s="60">
        <v>150000</v>
      </c>
      <c r="F40" s="57"/>
      <c r="G40" s="57"/>
      <c r="H40" s="58"/>
    </row>
    <row r="41" spans="2:8" ht="13.5">
      <c r="B41" s="59" t="s">
        <v>23</v>
      </c>
      <c r="C41" s="25">
        <v>3641</v>
      </c>
      <c r="D41" s="61" t="s">
        <v>47</v>
      </c>
      <c r="E41" s="60">
        <v>600000</v>
      </c>
      <c r="F41" s="57"/>
      <c r="G41" s="57"/>
      <c r="H41" s="58"/>
    </row>
    <row r="42" spans="2:8" ht="13.5">
      <c r="B42" s="59" t="s">
        <v>24</v>
      </c>
      <c r="C42" s="25">
        <v>3860</v>
      </c>
      <c r="D42" s="61" t="s">
        <v>46</v>
      </c>
      <c r="E42" s="60">
        <v>300000</v>
      </c>
      <c r="F42" s="57"/>
      <c r="G42" s="57"/>
      <c r="H42" s="58"/>
    </row>
    <row r="43" spans="2:8" ht="13.5">
      <c r="B43" s="59" t="s">
        <v>25</v>
      </c>
      <c r="C43" s="25">
        <v>1030</v>
      </c>
      <c r="D43" s="61" t="s">
        <v>46</v>
      </c>
      <c r="E43" s="60">
        <v>100000</v>
      </c>
      <c r="F43" s="57"/>
      <c r="G43" s="57"/>
      <c r="H43" s="58"/>
    </row>
    <row r="44" spans="2:8" ht="25.5">
      <c r="B44" s="59" t="s">
        <v>26</v>
      </c>
      <c r="C44" s="25">
        <v>3292</v>
      </c>
      <c r="D44" s="61" t="s">
        <v>54</v>
      </c>
      <c r="E44" s="60">
        <v>160000</v>
      </c>
      <c r="F44" s="57"/>
      <c r="G44" s="57"/>
      <c r="H44" s="58"/>
    </row>
    <row r="45" spans="2:8" ht="13.5">
      <c r="B45" s="59" t="s">
        <v>27</v>
      </c>
      <c r="C45" s="25">
        <v>4610</v>
      </c>
      <c r="D45" s="61" t="s">
        <v>45</v>
      </c>
      <c r="E45" s="60">
        <v>190000</v>
      </c>
      <c r="F45" s="57"/>
      <c r="G45" s="57"/>
      <c r="H45" s="58"/>
    </row>
    <row r="46" spans="2:8" ht="13.5">
      <c r="B46" s="59" t="s">
        <v>28</v>
      </c>
      <c r="C46" s="25">
        <v>4616</v>
      </c>
      <c r="D46" s="61" t="s">
        <v>44</v>
      </c>
      <c r="E46" s="60">
        <v>280000</v>
      </c>
      <c r="F46" s="57"/>
      <c r="G46" s="57"/>
      <c r="H46" s="58"/>
    </row>
    <row r="47" spans="2:8" ht="13.5">
      <c r="B47" s="59" t="s">
        <v>29</v>
      </c>
      <c r="C47" s="25">
        <v>4040</v>
      </c>
      <c r="D47" s="61" t="s">
        <v>43</v>
      </c>
      <c r="E47" s="60">
        <v>100000</v>
      </c>
      <c r="F47" s="57"/>
      <c r="G47" s="57"/>
      <c r="H47" s="58"/>
    </row>
    <row r="48" spans="2:8" ht="13.5">
      <c r="B48" s="59" t="s">
        <v>30</v>
      </c>
      <c r="C48" s="25">
        <v>1340</v>
      </c>
      <c r="D48" s="61" t="s">
        <v>41</v>
      </c>
      <c r="E48" s="60">
        <v>200000</v>
      </c>
      <c r="F48" s="57"/>
      <c r="G48" s="57"/>
      <c r="H48" s="58"/>
    </row>
    <row r="49" spans="2:8" ht="13.5">
      <c r="B49" s="59" t="s">
        <v>31</v>
      </c>
      <c r="C49" s="25">
        <v>1340</v>
      </c>
      <c r="D49" s="61" t="s">
        <v>41</v>
      </c>
      <c r="E49" s="60">
        <v>200000</v>
      </c>
      <c r="F49" s="57"/>
      <c r="G49" s="57"/>
      <c r="H49" s="58"/>
    </row>
    <row r="50" spans="2:8" ht="13.5">
      <c r="B50" s="59" t="s">
        <v>32</v>
      </c>
      <c r="C50" s="25">
        <v>2460</v>
      </c>
      <c r="D50" s="61" t="s">
        <v>53</v>
      </c>
      <c r="E50" s="60">
        <v>750000</v>
      </c>
      <c r="F50" s="57"/>
      <c r="G50" s="57"/>
      <c r="H50" s="58"/>
    </row>
    <row r="51" spans="2:8" ht="13.5">
      <c r="B51" s="59" t="s">
        <v>33</v>
      </c>
      <c r="C51" s="25">
        <v>2460</v>
      </c>
      <c r="D51" s="61" t="s">
        <v>53</v>
      </c>
      <c r="E51" s="60">
        <v>250000</v>
      </c>
      <c r="F51" s="57"/>
      <c r="G51" s="57"/>
      <c r="H51" s="58"/>
    </row>
    <row r="52" spans="2:8" ht="25.5">
      <c r="B52" s="59" t="s">
        <v>34</v>
      </c>
      <c r="C52" s="25">
        <v>4640</v>
      </c>
      <c r="D52" s="64" t="s">
        <v>42</v>
      </c>
      <c r="E52" s="60">
        <v>441000</v>
      </c>
      <c r="F52" s="57"/>
      <c r="G52" s="57"/>
      <c r="H52" s="58"/>
    </row>
    <row r="53" spans="2:8" ht="13.5">
      <c r="B53" s="59" t="s">
        <v>50</v>
      </c>
      <c r="C53" s="25">
        <v>3641</v>
      </c>
      <c r="D53" s="62" t="s">
        <v>47</v>
      </c>
      <c r="E53" s="69">
        <v>1540000</v>
      </c>
      <c r="F53" s="57"/>
      <c r="G53" s="57"/>
      <c r="H53" s="58"/>
    </row>
    <row r="54" spans="2:9" ht="18" customHeight="1" thickBot="1">
      <c r="B54" s="42" t="s">
        <v>9</v>
      </c>
      <c r="C54" s="43" t="s">
        <v>12</v>
      </c>
      <c r="D54" s="34"/>
      <c r="E54" s="71">
        <f>SUM(E35:E53)</f>
        <v>7111000</v>
      </c>
      <c r="F54" s="35" t="s">
        <v>9</v>
      </c>
      <c r="G54" s="35" t="s">
        <v>9</v>
      </c>
      <c r="H54" s="36" t="s">
        <v>9</v>
      </c>
      <c r="I54" s="44"/>
    </row>
    <row r="55" spans="2:8" ht="10.5" customHeight="1">
      <c r="B55" s="19"/>
      <c r="C55" s="19"/>
      <c r="D55" s="19"/>
      <c r="E55" s="37"/>
      <c r="F55" s="37"/>
      <c r="G55" s="37"/>
      <c r="H55" s="37"/>
    </row>
    <row r="56" spans="2:8" ht="18" customHeight="1" thickBot="1">
      <c r="B56" s="38" t="s">
        <v>13</v>
      </c>
      <c r="C56" s="14"/>
      <c r="D56" s="14"/>
      <c r="E56" s="19"/>
      <c r="F56" s="19"/>
      <c r="G56" s="19"/>
      <c r="H56" s="19"/>
    </row>
    <row r="57" spans="2:10" ht="18" customHeight="1">
      <c r="B57" s="39"/>
      <c r="C57" s="21"/>
      <c r="D57" s="40"/>
      <c r="E57" s="22">
        <v>2009</v>
      </c>
      <c r="F57" s="22">
        <v>2010</v>
      </c>
      <c r="G57" s="22">
        <v>2011</v>
      </c>
      <c r="H57" s="23">
        <v>2012</v>
      </c>
      <c r="I57" s="45"/>
      <c r="J57" s="45"/>
    </row>
    <row r="58" spans="2:10" ht="18" customHeight="1">
      <c r="B58" s="46" t="s">
        <v>51</v>
      </c>
      <c r="C58" s="24"/>
      <c r="D58" s="41"/>
      <c r="E58" s="72">
        <f>E40+E45+E47+E48+E49+E50+E51+E52</f>
        <v>2281000</v>
      </c>
      <c r="F58" s="28"/>
      <c r="G58" s="29"/>
      <c r="H58" s="30"/>
      <c r="I58" s="47"/>
      <c r="J58" s="47"/>
    </row>
    <row r="59" spans="2:10" ht="18" customHeight="1">
      <c r="B59" s="46" t="s">
        <v>14</v>
      </c>
      <c r="C59" s="24"/>
      <c r="D59" s="41"/>
      <c r="E59" s="72">
        <f>E60-E58</f>
        <v>4830000</v>
      </c>
      <c r="F59" s="31" t="s">
        <v>9</v>
      </c>
      <c r="G59" s="31" t="s">
        <v>9</v>
      </c>
      <c r="H59" s="48" t="s">
        <v>9</v>
      </c>
      <c r="I59" s="47"/>
      <c r="J59" s="47"/>
    </row>
    <row r="60" spans="2:10" ht="18" customHeight="1" thickBot="1">
      <c r="B60" s="49" t="s">
        <v>12</v>
      </c>
      <c r="C60" s="50"/>
      <c r="D60" s="34"/>
      <c r="E60" s="71">
        <f>E54</f>
        <v>7111000</v>
      </c>
      <c r="F60" s="35" t="s">
        <v>9</v>
      </c>
      <c r="G60" s="35" t="s">
        <v>9</v>
      </c>
      <c r="H60" s="51" t="s">
        <v>9</v>
      </c>
      <c r="I60" s="52"/>
      <c r="J60" s="52"/>
    </row>
    <row r="61" spans="2:10" ht="18" customHeight="1">
      <c r="B61" s="19" t="s">
        <v>15</v>
      </c>
      <c r="C61" s="19"/>
      <c r="D61" s="19"/>
      <c r="E61" s="37"/>
      <c r="F61" s="37"/>
      <c r="G61" s="37"/>
      <c r="H61" s="37"/>
      <c r="I61" s="52"/>
      <c r="J61" s="52"/>
    </row>
    <row r="62" spans="2:10" ht="13.5">
      <c r="B62" s="55" t="s">
        <v>56</v>
      </c>
      <c r="C62" s="19"/>
      <c r="D62" s="19"/>
      <c r="E62" s="37"/>
      <c r="F62" s="37"/>
      <c r="G62" s="37"/>
      <c r="H62" s="37"/>
      <c r="I62" s="52"/>
      <c r="J62" s="52"/>
    </row>
    <row r="63" spans="2:8" ht="13.5" customHeight="1">
      <c r="B63" s="68" t="s">
        <v>57</v>
      </c>
      <c r="F63" s="53"/>
      <c r="G63" s="53"/>
      <c r="H63" s="19"/>
    </row>
    <row r="64" spans="2:8" ht="13.5">
      <c r="B64" s="54"/>
      <c r="C64" s="19"/>
      <c r="D64" s="19"/>
      <c r="E64" s="37"/>
      <c r="F64" s="37"/>
      <c r="G64" s="37"/>
      <c r="H64" s="37"/>
    </row>
    <row r="65" ht="12.75">
      <c r="B65" s="55"/>
    </row>
    <row r="66" ht="12.75">
      <c r="B66" s="56"/>
    </row>
  </sheetData>
  <sheetProtection/>
  <printOptions/>
  <pageMargins left="0.29" right="0.25" top="0.2" bottom="0.19" header="0.17" footer="0.17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Janet Masuo</cp:lastModifiedBy>
  <cp:lastPrinted>2009-10-16T02:14:48Z</cp:lastPrinted>
  <dcterms:created xsi:type="dcterms:W3CDTF">2008-06-05T23:05:16Z</dcterms:created>
  <dcterms:modified xsi:type="dcterms:W3CDTF">2009-10-29T17:10:06Z</dcterms:modified>
  <cp:category/>
  <cp:version/>
  <cp:contentType/>
  <cp:contentStatus/>
</cp:coreProperties>
</file>