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<sst xmlns="http://schemas.openxmlformats.org/spreadsheetml/2006/main" count="26" uniqueCount="26">
  <si>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</t>
  </si>
  <si>
    <t>Fund</t>
  </si>
  <si>
    <t>Project</t>
  </si>
  <si>
    <t>Description</t>
  </si>
  <si>
    <t>2008</t>
  </si>
  <si>
    <t>2009</t>
  </si>
  <si>
    <t>2010</t>
  </si>
  <si>
    <t>2011</t>
  </si>
  <si>
    <t xml:space="preserve">Wastewater Treatment </t>
  </si>
  <si>
    <t xml:space="preserve">                         Total Fund 4616</t>
  </si>
  <si>
    <t xml:space="preserve"> </t>
  </si>
  <si>
    <t xml:space="preserve">  2008 - 2013</t>
  </si>
  <si>
    <t>NOAA REAL PROPERTY ACQUISTION</t>
  </si>
  <si>
    <t>WATER REUSE SATELLITE FACILITY - (E.E.)</t>
  </si>
  <si>
    <t>South Mercer PS - Emergency Generator</t>
  </si>
  <si>
    <t>WPTP - Plant Electrical Power Management System</t>
  </si>
  <si>
    <t>PLC Replacements</t>
  </si>
  <si>
    <t>WPTP Clarifier Painting/Coating Phase II</t>
  </si>
  <si>
    <t>Sweyolocken Discharge Odor Upgrade</t>
  </si>
  <si>
    <t>FERRIC CHLORINE SYSTEM</t>
  </si>
  <si>
    <t>North Creek Storage Facility</t>
  </si>
  <si>
    <t>RWSP Water/Wastewater Conservation Program</t>
  </si>
  <si>
    <t>Structural Repairs To Earthquake Damaged Facilities</t>
  </si>
  <si>
    <t>STP Fire Alarm System Upgrade</t>
  </si>
  <si>
    <t>Grand Total</t>
  </si>
  <si>
    <t xml:space="preserve">Attachment C. Adopted Ordinance 15975, Section 132: Wastewater Treatment Capital Improvement Program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</si>
</sst>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5" fontId="3" fillId="0" borderId="0" xfId="42" applyNumberFormat="1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8" fontId="0" fillId="0" borderId="10" xfId="42" applyNumberFormat="1" applyFont="1" applyFill="1" applyBorder="1" applyAlignment="1">
      <alignment vertical="center" wrapText="1"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38" fontId="0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2" width="8.28125" style="0" customWidth="1"/>
    <col min="3" max="3" width="43.421875" style="0" customWidth="1"/>
    <col min="4" max="4" width="14.57421875" style="0" bestFit="1" customWidth="1"/>
    <col min="5" max="7" width="13.28125" style="0" customWidth="1"/>
    <col min="8" max="8" width="13.00390625" style="0" customWidth="1"/>
    <col min="9" max="9" width="12.8515625" style="0" customWidth="1"/>
    <col min="10" max="10" width="13.7109375" style="0" customWidth="1"/>
  </cols>
  <sheetData>
    <row r="1" spans="1:10" ht="12.75">
      <c r="A1" s="1" t="s">
        <v>25</v>
      </c>
      <c r="B1" s="3"/>
      <c r="C1" s="4"/>
      <c r="D1" s="4"/>
      <c r="E1" s="4"/>
      <c r="F1" s="4"/>
      <c r="G1" s="4"/>
      <c r="H1" s="4"/>
      <c r="I1" s="4"/>
      <c r="J1" s="4"/>
    </row>
    <row r="2" spans="1:10" ht="12.75">
      <c r="A2" s="1"/>
      <c r="B2" s="3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3"/>
      <c r="C3" s="4"/>
      <c r="D3" s="4"/>
      <c r="E3" s="4"/>
      <c r="F3" s="4"/>
      <c r="G3" s="4"/>
      <c r="H3" s="4"/>
      <c r="I3" s="4"/>
      <c r="J3" s="2" t="s">
        <v>0</v>
      </c>
    </row>
    <row r="4" spans="1:10" ht="12.75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>
        <v>2012</v>
      </c>
      <c r="I4" s="8">
        <v>2013</v>
      </c>
      <c r="J4" s="8" t="s">
        <v>11</v>
      </c>
    </row>
    <row r="5" spans="1:10" ht="12.75">
      <c r="A5" s="5"/>
      <c r="B5" s="6"/>
      <c r="C5" s="7"/>
      <c r="D5" s="26"/>
      <c r="E5" s="26"/>
      <c r="F5" s="26"/>
      <c r="G5" s="26"/>
      <c r="H5" s="26"/>
      <c r="I5" s="26"/>
      <c r="J5" s="8"/>
    </row>
    <row r="6" spans="1:10" s="15" customFormat="1" ht="12.75">
      <c r="A6" s="10">
        <v>4616</v>
      </c>
      <c r="B6" s="11"/>
      <c r="C6" s="12" t="s">
        <v>8</v>
      </c>
      <c r="D6" s="13"/>
      <c r="E6" s="13"/>
      <c r="F6" s="13"/>
      <c r="G6" s="13"/>
      <c r="H6" s="13"/>
      <c r="I6" s="13"/>
      <c r="J6" s="14" t="s">
        <v>10</v>
      </c>
    </row>
    <row r="7" spans="1:10" s="15" customFormat="1" ht="12.75">
      <c r="A7" s="11"/>
      <c r="B7" s="21">
        <v>423061</v>
      </c>
      <c r="C7" s="17" t="s">
        <v>12</v>
      </c>
      <c r="D7" s="18">
        <v>-173.68</v>
      </c>
      <c r="E7" s="19"/>
      <c r="F7" s="19"/>
      <c r="G7" s="19"/>
      <c r="H7" s="19"/>
      <c r="I7" s="19"/>
      <c r="J7" s="20">
        <f aca="true" t="shared" si="0" ref="J7:J18">SUM(D7:I7)</f>
        <v>-173.68</v>
      </c>
    </row>
    <row r="8" spans="1:10" s="15" customFormat="1" ht="12.75">
      <c r="A8" s="11"/>
      <c r="B8" s="16">
        <v>423154</v>
      </c>
      <c r="C8" s="17" t="s">
        <v>14</v>
      </c>
      <c r="D8" s="18">
        <v>-593742.46</v>
      </c>
      <c r="E8" s="19"/>
      <c r="F8" s="19"/>
      <c r="G8" s="19"/>
      <c r="H8" s="19"/>
      <c r="I8" s="19"/>
      <c r="J8" s="20">
        <f t="shared" si="0"/>
        <v>-593742.46</v>
      </c>
    </row>
    <row r="9" spans="1:10" s="15" customFormat="1" ht="25.5">
      <c r="A9" s="11"/>
      <c r="B9" s="16">
        <v>423306</v>
      </c>
      <c r="C9" s="17" t="s">
        <v>15</v>
      </c>
      <c r="D9" s="22">
        <v>-164407.39</v>
      </c>
      <c r="E9" s="19"/>
      <c r="F9" s="19"/>
      <c r="G9" s="19"/>
      <c r="H9" s="19"/>
      <c r="I9" s="19"/>
      <c r="J9" s="20">
        <f t="shared" si="0"/>
        <v>-164407.39</v>
      </c>
    </row>
    <row r="10" spans="1:10" s="15" customFormat="1" ht="12.75">
      <c r="A10" s="11"/>
      <c r="B10" s="16">
        <v>423341</v>
      </c>
      <c r="C10" s="17" t="s">
        <v>16</v>
      </c>
      <c r="D10" s="22">
        <v>-402970.31</v>
      </c>
      <c r="E10" s="19"/>
      <c r="F10" s="19"/>
      <c r="G10" s="19"/>
      <c r="H10" s="19"/>
      <c r="I10" s="19"/>
      <c r="J10" s="20">
        <f t="shared" si="0"/>
        <v>-402970.31</v>
      </c>
    </row>
    <row r="11" spans="1:10" s="15" customFormat="1" ht="12.75">
      <c r="A11" s="11"/>
      <c r="B11" s="16">
        <v>423461</v>
      </c>
      <c r="C11" s="17" t="s">
        <v>17</v>
      </c>
      <c r="D11" s="18">
        <v>-121154</v>
      </c>
      <c r="E11" s="19"/>
      <c r="F11" s="19"/>
      <c r="G11" s="19"/>
      <c r="H11" s="19"/>
      <c r="I11" s="19"/>
      <c r="J11" s="20">
        <f t="shared" si="0"/>
        <v>-121154</v>
      </c>
    </row>
    <row r="12" spans="1:10" s="15" customFormat="1" ht="12.75">
      <c r="A12" s="11"/>
      <c r="B12" s="16">
        <v>423469</v>
      </c>
      <c r="C12" s="17" t="s">
        <v>18</v>
      </c>
      <c r="D12" s="22">
        <v>-99960</v>
      </c>
      <c r="E12" s="19"/>
      <c r="F12" s="19"/>
      <c r="G12" s="19"/>
      <c r="H12" s="19"/>
      <c r="I12" s="19"/>
      <c r="J12" s="20">
        <f t="shared" si="0"/>
        <v>-99960</v>
      </c>
    </row>
    <row r="13" spans="1:10" s="15" customFormat="1" ht="12.75">
      <c r="A13" s="11"/>
      <c r="B13" s="16">
        <v>423498</v>
      </c>
      <c r="C13" s="17" t="s">
        <v>19</v>
      </c>
      <c r="D13" s="18">
        <v>-44166.85</v>
      </c>
      <c r="E13" s="19"/>
      <c r="F13" s="19"/>
      <c r="G13" s="19"/>
      <c r="H13" s="19"/>
      <c r="I13" s="19"/>
      <c r="J13" s="20">
        <f t="shared" si="0"/>
        <v>-44166.85</v>
      </c>
    </row>
    <row r="14" spans="1:10" s="15" customFormat="1" ht="12.75">
      <c r="A14" s="11"/>
      <c r="B14" s="16">
        <v>423519</v>
      </c>
      <c r="C14" s="17" t="s">
        <v>20</v>
      </c>
      <c r="D14" s="22">
        <v>-98737.24</v>
      </c>
      <c r="E14" s="19"/>
      <c r="F14" s="19"/>
      <c r="G14" s="19"/>
      <c r="H14" s="19"/>
      <c r="I14" s="19"/>
      <c r="J14" s="20">
        <f t="shared" si="0"/>
        <v>-98737.24</v>
      </c>
    </row>
    <row r="15" spans="1:10" s="15" customFormat="1" ht="12.75">
      <c r="A15" s="11"/>
      <c r="B15" s="16">
        <v>423523</v>
      </c>
      <c r="C15" s="17" t="s">
        <v>21</v>
      </c>
      <c r="D15" s="18">
        <v>-146219.34</v>
      </c>
      <c r="E15" s="19"/>
      <c r="F15" s="19"/>
      <c r="G15" s="19"/>
      <c r="H15" s="19"/>
      <c r="I15" s="19"/>
      <c r="J15" s="20">
        <f t="shared" si="0"/>
        <v>-146219.34</v>
      </c>
    </row>
    <row r="16" spans="1:10" s="15" customFormat="1" ht="12.75">
      <c r="A16" s="11"/>
      <c r="B16" s="21">
        <v>423528</v>
      </c>
      <c r="C16" s="17" t="s">
        <v>13</v>
      </c>
      <c r="D16" s="18">
        <v>-4576</v>
      </c>
      <c r="E16" s="19"/>
      <c r="F16" s="19"/>
      <c r="G16" s="19"/>
      <c r="H16" s="19"/>
      <c r="I16" s="19"/>
      <c r="J16" s="20">
        <f t="shared" si="0"/>
        <v>-4576</v>
      </c>
    </row>
    <row r="17" spans="1:10" s="15" customFormat="1" ht="25.5">
      <c r="A17" s="11"/>
      <c r="B17" s="16">
        <v>423567</v>
      </c>
      <c r="C17" s="17" t="s">
        <v>22</v>
      </c>
      <c r="D17" s="22">
        <v>-99858.44</v>
      </c>
      <c r="E17" s="19"/>
      <c r="F17" s="19"/>
      <c r="G17" s="19"/>
      <c r="H17" s="19"/>
      <c r="I17" s="19"/>
      <c r="J17" s="20">
        <f t="shared" si="0"/>
        <v>-99858.44</v>
      </c>
    </row>
    <row r="18" spans="1:10" s="15" customFormat="1" ht="12.75">
      <c r="A18" s="11"/>
      <c r="B18" s="16">
        <v>423574</v>
      </c>
      <c r="C18" s="17" t="s">
        <v>23</v>
      </c>
      <c r="D18" s="18">
        <v>-1500000</v>
      </c>
      <c r="E18" s="19"/>
      <c r="F18" s="19"/>
      <c r="G18" s="19"/>
      <c r="H18" s="19"/>
      <c r="I18" s="19"/>
      <c r="J18" s="20">
        <f t="shared" si="0"/>
        <v>-1500000</v>
      </c>
    </row>
    <row r="19" s="15" customFormat="1" ht="13.5" thickBot="1">
      <c r="A19" s="11"/>
    </row>
    <row r="20" spans="1:10" s="15" customFormat="1" ht="13.5" thickBot="1">
      <c r="A20" s="11"/>
      <c r="B20" s="11"/>
      <c r="C20" s="23" t="s">
        <v>9</v>
      </c>
      <c r="D20" s="24">
        <f>SUM(D7:D18)</f>
        <v>-3275965.71</v>
      </c>
      <c r="E20" s="24"/>
      <c r="F20" s="24"/>
      <c r="G20" s="24"/>
      <c r="H20" s="24"/>
      <c r="I20" s="24"/>
      <c r="J20" s="24">
        <f>SUM(J7:J18)</f>
        <v>-3275965.71</v>
      </c>
    </row>
    <row r="22" spans="3:4" ht="12.75">
      <c r="C22" s="25" t="s">
        <v>24</v>
      </c>
      <c r="D22" s="9">
        <f>D20</f>
        <v>-3275965.71</v>
      </c>
    </row>
    <row r="23" ht="12.75">
      <c r="D23" s="9"/>
    </row>
  </sheetData>
  <sheetProtection/>
  <printOptions gridLines="1"/>
  <pageMargins left="0.44" right="0.43" top="0.58" bottom="0.31" header="0.17" footer="0.17"/>
  <pageSetup fitToHeight="1" fitToWidth="1" horizontalDpi="600" verticalDpi="600" orientation="landscape" scale="8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2008-07-16T22:12:46Z</cp:lastPrinted>
  <dcterms:created xsi:type="dcterms:W3CDTF">2006-07-18T17:44:21Z</dcterms:created>
  <dcterms:modified xsi:type="dcterms:W3CDTF">2008-08-14T22:50:59Z</dcterms:modified>
  <cp:category/>
  <cp:version/>
  <cp:contentType/>
  <cp:contentStatus/>
</cp:coreProperties>
</file>