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note'!$A$1:$H$39</definedName>
  </definedNames>
  <calcPr fullCalcOnLoad="1"/>
</workbook>
</file>

<file path=xl/sharedStrings.xml><?xml version="1.0" encoding="utf-8"?>
<sst xmlns="http://schemas.openxmlformats.org/spreadsheetml/2006/main" count="44" uniqueCount="33">
  <si>
    <t>FISCAL NOTE</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</si>
  <si>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</si>
  <si>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</si>
  <si>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</si>
  <si>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</si>
  <si>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</si>
  <si>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</si>
  <si>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</si>
  <si>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</si>
  <si>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</si>
  <si>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</si>
  <si>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</si>
  <si>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</si>
  <si>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 xml:space="preserve">TOTAL </t>
  </si>
  <si>
    <t>Expenditures from:</t>
  </si>
  <si>
    <t>Department</t>
  </si>
  <si>
    <t>TOTAL</t>
  </si>
  <si>
    <t>Assumptions:</t>
  </si>
  <si>
    <t>Ordinance/Motion No.   00-</t>
  </si>
  <si>
    <t>Road CIP Fund</t>
  </si>
  <si>
    <t>Roads CIP Fund</t>
  </si>
  <si>
    <t>Sid Bender, Budget Analyst</t>
  </si>
  <si>
    <t>Affected Agency and/or Agencies:   King County Department of Transportation - Road Services Division</t>
  </si>
  <si>
    <t>VLF revenues</t>
  </si>
  <si>
    <t>Footnote:</t>
  </si>
  <si>
    <t>Expenditures by Categories *</t>
  </si>
  <si>
    <t>*Proceeds from this fee will provide vital funding for high priority transportation projects listed on Attachment B.  A supplemental detail of expenditure categories - design, construction and right of way costs by year will be provided for the list of candidate projects upon request.</t>
  </si>
  <si>
    <t xml:space="preserve">        $20 vehicle license fee estimated to generate approximately $5.5 million per year. </t>
  </si>
  <si>
    <t xml:space="preserve">       revenue sources for transportation improvements that are consistent with existing state, regional and local</t>
  </si>
  <si>
    <t xml:space="preserve">Title: Create a Transportation Benefit District (TBD) within Unincorporated King County that can establish certain additional  </t>
  </si>
  <si>
    <t xml:space="preserve">        transportation plans.  Subject to a vote of the TBD Board, the district will be able to impose a non-voter approved</t>
  </si>
  <si>
    <t>Florencia Donato, Project/Program Manager III - Roads CIP Unit</t>
  </si>
  <si>
    <t>Assumes vehicle license fee revenues to be generated by the Transportation Board District formed by this ordinance to fund transportation improvement projects.  The projects will be implemented through the Road Services Division CIP program via an interlocal agreement between the county and the TBD.  A $20 vehicle license fee requires a vote of the TBD Board and would generate approximately $5.5 million per year.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</si>
</sst>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s>
  <fonts count="15">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u val="single"/>
      <sz val="10"/>
      <color indexed="12"/>
      <name val="Arial"/>
      <family val="0"/>
    </font>
    <font>
      <u val="single"/>
      <sz val="10"/>
      <color indexed="36"/>
      <name val="Arial"/>
      <family val="0"/>
    </font>
    <font>
      <sz val="12"/>
      <name val="Times New Roman"/>
      <family val="1"/>
    </font>
    <font>
      <sz val="8"/>
      <name val="Times New Roman"/>
      <family val="1"/>
    </font>
    <font>
      <i/>
      <u val="single"/>
      <sz val="10"/>
      <name val="Arial"/>
      <family val="2"/>
    </font>
  </fonts>
  <fills count="2">
    <fill>
      <patternFill/>
    </fill>
    <fill>
      <patternFill patternType="gray125"/>
    </fill>
  </fills>
  <borders count="44">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double"/>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0" xfId="0" applyFont="1" applyBorder="1" applyAlignment="1">
      <alignment horizontal="left"/>
    </xf>
    <xf numFmtId="0" fontId="4" fillId="0" borderId="0" xfId="0" applyFont="1" applyBorder="1" applyAlignment="1">
      <alignment horizontal="centerContinuous"/>
    </xf>
    <xf numFmtId="0" fontId="4" fillId="0" borderId="4" xfId="0" applyFont="1" applyBorder="1" applyAlignment="1">
      <alignment horizontal="centerContinuous"/>
    </xf>
    <xf numFmtId="0" fontId="4" fillId="0" borderId="0" xfId="0" applyFont="1" applyBorder="1" applyAlignment="1">
      <alignment/>
    </xf>
    <xf numFmtId="0" fontId="4" fillId="0" borderId="4"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0" xfId="0" applyFont="1" applyAlignment="1">
      <alignment/>
    </xf>
    <xf numFmtId="0" fontId="4" fillId="0" borderId="8" xfId="0" applyFont="1" applyBorder="1" applyAlignment="1">
      <alignment/>
    </xf>
    <xf numFmtId="3" fontId="4" fillId="0" borderId="9" xfId="0" applyNumberFormat="1" applyFont="1" applyBorder="1" applyAlignment="1">
      <alignment/>
    </xf>
    <xf numFmtId="3" fontId="4" fillId="0" borderId="0" xfId="0" applyNumberFormat="1" applyFont="1" applyAlignment="1">
      <alignment/>
    </xf>
    <xf numFmtId="0" fontId="4" fillId="0" borderId="10" xfId="0" applyFont="1" applyBorder="1" applyAlignment="1">
      <alignment/>
    </xf>
    <xf numFmtId="0" fontId="4" fillId="0" borderId="8" xfId="0" applyFont="1" applyBorder="1" applyAlignment="1">
      <alignment horizontal="center"/>
    </xf>
    <xf numFmtId="0" fontId="4" fillId="0" borderId="1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1" xfId="0" applyNumberFormat="1"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xf>
    <xf numFmtId="3" fontId="4" fillId="0" borderId="18"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13"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3" fontId="4" fillId="0" borderId="26" xfId="0" applyNumberFormat="1" applyFont="1" applyBorder="1" applyAlignment="1">
      <alignment/>
    </xf>
    <xf numFmtId="3" fontId="4" fillId="0" borderId="27" xfId="0" applyNumberFormat="1" applyFont="1" applyBorder="1" applyAlignment="1">
      <alignment/>
    </xf>
    <xf numFmtId="3" fontId="4" fillId="0" borderId="28" xfId="0" applyNumberFormat="1" applyFont="1" applyBorder="1" applyAlignment="1">
      <alignment/>
    </xf>
    <xf numFmtId="167" fontId="4" fillId="0" borderId="9" xfId="15" applyNumberFormat="1" applyFont="1" applyBorder="1" applyAlignment="1">
      <alignment/>
    </xf>
    <xf numFmtId="0" fontId="8" fillId="0" borderId="9" xfId="0" applyFont="1" applyBorder="1" applyAlignment="1">
      <alignment horizontal="center"/>
    </xf>
    <xf numFmtId="0" fontId="8" fillId="0" borderId="11" xfId="0" applyFont="1" applyBorder="1" applyAlignment="1">
      <alignment horizontal="center"/>
    </xf>
    <xf numFmtId="0" fontId="8" fillId="0" borderId="18" xfId="0" applyFont="1" applyBorder="1" applyAlignment="1">
      <alignment horizontal="center"/>
    </xf>
    <xf numFmtId="3" fontId="6" fillId="0" borderId="29" xfId="0" applyNumberFormat="1" applyFont="1" applyBorder="1" applyAlignment="1">
      <alignment/>
    </xf>
    <xf numFmtId="3" fontId="6" fillId="0" borderId="30"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167" fontId="9" fillId="0" borderId="9" xfId="15" applyNumberFormat="1" applyFont="1" applyBorder="1" applyAlignment="1">
      <alignment horizontal="center"/>
    </xf>
    <xf numFmtId="0" fontId="4" fillId="0" borderId="0" xfId="0" applyFont="1" applyAlignment="1">
      <alignment vertical="top" wrapText="1"/>
    </xf>
    <xf numFmtId="0" fontId="4" fillId="0" borderId="31" xfId="0" applyFont="1" applyBorder="1" applyAlignment="1">
      <alignment horizontal="center"/>
    </xf>
    <xf numFmtId="3" fontId="6" fillId="0" borderId="32" xfId="0" applyNumberFormat="1" applyFont="1" applyBorder="1" applyAlignment="1">
      <alignment/>
    </xf>
    <xf numFmtId="0" fontId="4" fillId="0" borderId="33" xfId="0" applyFont="1" applyBorder="1" applyAlignment="1">
      <alignment/>
    </xf>
    <xf numFmtId="0" fontId="4" fillId="0" borderId="34" xfId="0" applyFont="1" applyBorder="1" applyAlignment="1">
      <alignment/>
    </xf>
    <xf numFmtId="0" fontId="4" fillId="0" borderId="3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xf>
    <xf numFmtId="0" fontId="4" fillId="0" borderId="38" xfId="0" applyFont="1" applyBorder="1" applyAlignment="1">
      <alignment/>
    </xf>
    <xf numFmtId="0" fontId="4" fillId="0" borderId="39" xfId="0" applyFont="1" applyBorder="1" applyAlignment="1">
      <alignment horizontal="center"/>
    </xf>
    <xf numFmtId="0" fontId="8" fillId="0" borderId="39" xfId="0" applyFont="1" applyBorder="1" applyAlignment="1">
      <alignment horizontal="center"/>
    </xf>
    <xf numFmtId="3" fontId="6" fillId="0" borderId="39" xfId="0" applyNumberFormat="1" applyFont="1" applyBorder="1" applyAlignment="1">
      <alignment/>
    </xf>
    <xf numFmtId="0" fontId="4" fillId="0" borderId="40" xfId="0" applyFont="1" applyBorder="1" applyAlignment="1" quotePrefix="1">
      <alignment horizontal="left"/>
    </xf>
    <xf numFmtId="0" fontId="4" fillId="0" borderId="40" xfId="0" applyFont="1" applyBorder="1" applyAlignment="1">
      <alignment horizontal="left"/>
    </xf>
    <xf numFmtId="0" fontId="12" fillId="0" borderId="0" xfId="0" applyFont="1" applyAlignment="1">
      <alignment horizontal="left" indent="4"/>
    </xf>
    <xf numFmtId="6" fontId="1" fillId="0" borderId="0" xfId="0" applyNumberFormat="1" applyFont="1" applyAlignment="1">
      <alignment/>
    </xf>
    <xf numFmtId="0" fontId="12" fillId="0" borderId="0" xfId="0" applyFont="1" applyAlignment="1">
      <alignment/>
    </xf>
    <xf numFmtId="0" fontId="13" fillId="0" borderId="0" xfId="0" applyFont="1" applyAlignment="1">
      <alignment/>
    </xf>
    <xf numFmtId="0" fontId="4" fillId="0" borderId="34" xfId="0" applyFont="1" applyBorder="1" applyAlignment="1" quotePrefix="1">
      <alignment horizontal="left" vertical="top" wrapText="1"/>
    </xf>
    <xf numFmtId="0" fontId="4" fillId="0" borderId="34" xfId="0" applyFont="1" applyBorder="1" applyAlignment="1">
      <alignment vertical="top" wrapText="1"/>
    </xf>
    <xf numFmtId="0" fontId="4" fillId="0" borderId="0" xfId="0" applyFont="1" applyAlignment="1" quotePrefix="1">
      <alignment horizontal="left" vertical="top" wrapText="1"/>
    </xf>
    <xf numFmtId="0" fontId="4" fillId="0" borderId="0" xfId="0" applyFont="1" applyAlignment="1">
      <alignment vertical="top" wrapText="1"/>
    </xf>
    <xf numFmtId="0" fontId="14" fillId="0" borderId="39" xfId="0" applyFont="1" applyBorder="1" applyAlignment="1">
      <alignment horizontal="center"/>
    </xf>
    <xf numFmtId="0" fontId="0" fillId="0" borderId="41" xfId="0" applyFont="1" applyBorder="1" applyAlignment="1">
      <alignment/>
    </xf>
    <xf numFmtId="0" fontId="0" fillId="0" borderId="42" xfId="0" applyFont="1" applyBorder="1" applyAlignment="1">
      <alignment/>
    </xf>
    <xf numFmtId="164" fontId="0" fillId="0" borderId="43" xfId="0" applyNumberFormat="1" applyFont="1" applyFill="1" applyBorder="1" applyAlignment="1">
      <alignment horizontal="center"/>
    </xf>
    <xf numFmtId="0" fontId="0" fillId="0" borderId="43" xfId="0" applyFont="1" applyFill="1" applyBorder="1" applyAlignment="1">
      <alignment horizontal="center"/>
    </xf>
    <xf numFmtId="173" fontId="1" fillId="0" borderId="18" xfId="17" applyNumberFormat="1" applyFont="1" applyBorder="1" applyAlignment="1">
      <alignment/>
    </xf>
    <xf numFmtId="0" fontId="0" fillId="0" borderId="17" xfId="0" applyFont="1" applyBorder="1" applyAlignment="1">
      <alignment/>
    </xf>
    <xf numFmtId="0" fontId="0" fillId="0" borderId="8" xfId="0" applyFont="1" applyBorder="1" applyAlignment="1">
      <alignment/>
    </xf>
    <xf numFmtId="164" fontId="0" fillId="0" borderId="9" xfId="0" applyNumberFormat="1" applyFont="1" applyFill="1" applyBorder="1" applyAlignment="1">
      <alignment/>
    </xf>
    <xf numFmtId="0" fontId="0" fillId="0" borderId="9" xfId="0" applyFont="1" applyFill="1" applyBorder="1" applyAlignment="1">
      <alignment horizontal="center"/>
    </xf>
    <xf numFmtId="3" fontId="0" fillId="0" borderId="9" xfId="0" applyNumberFormat="1" applyFont="1" applyBorder="1" applyAlignment="1">
      <alignment/>
    </xf>
    <xf numFmtId="3" fontId="0" fillId="0" borderId="11" xfId="0" applyNumberFormat="1" applyFont="1" applyBorder="1" applyAlignment="1">
      <alignment/>
    </xf>
    <xf numFmtId="3" fontId="0" fillId="0" borderId="18" xfId="0" applyNumberFormat="1" applyFont="1" applyBorder="1" applyAlignment="1">
      <alignment/>
    </xf>
    <xf numFmtId="0" fontId="0" fillId="0" borderId="9" xfId="0" applyFont="1" applyFill="1" applyBorder="1" applyAlignment="1">
      <alignment/>
    </xf>
    <xf numFmtId="3" fontId="0" fillId="0" borderId="9" xfId="0" applyNumberFormat="1" applyFont="1" applyBorder="1" applyAlignment="1">
      <alignment horizontal="right"/>
    </xf>
    <xf numFmtId="3" fontId="0" fillId="0" borderId="11" xfId="0" applyNumberFormat="1" applyFont="1" applyBorder="1" applyAlignment="1">
      <alignment horizontal="right"/>
    </xf>
    <xf numFmtId="3" fontId="0" fillId="0" borderId="18" xfId="0" applyNumberFormat="1" applyFont="1" applyBorder="1" applyAlignment="1">
      <alignment horizontal="right"/>
    </xf>
    <xf numFmtId="0" fontId="0" fillId="0" borderId="19" xfId="0" applyFont="1" applyBorder="1" applyAlignment="1">
      <alignment/>
    </xf>
    <xf numFmtId="0" fontId="0" fillId="0" borderId="20" xfId="0" applyFont="1" applyBorder="1" applyAlignment="1">
      <alignment/>
    </xf>
    <xf numFmtId="0" fontId="0" fillId="0" borderId="29" xfId="0" applyFont="1" applyFill="1" applyBorder="1" applyAlignment="1">
      <alignment/>
    </xf>
    <xf numFmtId="173" fontId="1" fillId="0" borderId="29" xfId="17" applyNumberFormat="1" applyFont="1" applyBorder="1"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Font="1" applyAlignment="1">
      <alignment/>
    </xf>
    <xf numFmtId="0" fontId="1"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horizontal="center"/>
    </xf>
    <xf numFmtId="0" fontId="0" fillId="0" borderId="36" xfId="0" applyFont="1" applyBorder="1" applyAlignment="1">
      <alignment horizontal="center"/>
    </xf>
    <xf numFmtId="0" fontId="0" fillId="0" borderId="31" xfId="0" applyFont="1" applyBorder="1" applyAlignment="1">
      <alignment horizontal="center"/>
    </xf>
    <xf numFmtId="0" fontId="0" fillId="0" borderId="37" xfId="0" applyFont="1" applyBorder="1" applyAlignment="1">
      <alignment/>
    </xf>
    <xf numFmtId="0" fontId="0" fillId="0" borderId="38" xfId="0" applyFont="1" applyBorder="1" applyAlignment="1">
      <alignment/>
    </xf>
    <xf numFmtId="0" fontId="0" fillId="0" borderId="39" xfId="0" applyFont="1" applyBorder="1" applyAlignment="1">
      <alignment horizontal="center"/>
    </xf>
    <xf numFmtId="3" fontId="1" fillId="0" borderId="39" xfId="0" applyNumberFormat="1" applyFont="1" applyBorder="1" applyAlignment="1">
      <alignment/>
    </xf>
    <xf numFmtId="3" fontId="1" fillId="0" borderId="32" xfId="0" applyNumberFormat="1" applyFont="1" applyBorder="1" applyAlignment="1">
      <alignment/>
    </xf>
    <xf numFmtId="173" fontId="1" fillId="0" borderId="30" xfId="17" applyNumberFormat="1" applyFont="1" applyBorder="1" applyAlignment="1">
      <alignment/>
    </xf>
    <xf numFmtId="0" fontId="1" fillId="0" borderId="0" xfId="0" applyFont="1" applyBorder="1" applyAlignment="1" quotePrefix="1">
      <alignment horizontal="left"/>
    </xf>
    <xf numFmtId="0" fontId="4" fillId="0" borderId="0" xfId="0" applyFont="1" applyAlignment="1">
      <alignment vertical="top"/>
    </xf>
    <xf numFmtId="0" fontId="4" fillId="0" borderId="0" xfId="0" applyFont="1" applyAlignment="1" quotePrefix="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workbookViewId="0" topLeftCell="A1">
      <selection activeCell="B45" sqref="B45"/>
    </sheetView>
  </sheetViews>
  <sheetFormatPr defaultColWidth="9.140625" defaultRowHeight="12.75"/>
  <cols>
    <col min="1" max="1" width="18.5742187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6.57421875" style="0" customWidth="1"/>
  </cols>
  <sheetData>
    <row r="1" spans="1:10" ht="15.75">
      <c r="A1" s="1"/>
      <c r="B1" s="2"/>
      <c r="C1" s="2"/>
      <c r="D1" s="42" t="s">
        <v>0</v>
      </c>
      <c r="E1" s="3"/>
      <c r="F1" s="2"/>
      <c r="G1" s="2"/>
      <c r="H1" s="2"/>
      <c r="I1" s="1"/>
      <c r="J1" s="1"/>
    </row>
    <row r="2" spans="1:9" ht="14.25" thickBot="1">
      <c r="A2" s="27"/>
      <c r="B2" s="3"/>
      <c r="C2" s="3"/>
      <c r="D2" s="3"/>
      <c r="E2" s="3"/>
      <c r="F2" s="3"/>
      <c r="G2" s="3"/>
      <c r="H2" s="3"/>
      <c r="I2" s="4"/>
    </row>
    <row r="3" spans="1:9" ht="18" customHeight="1" thickTop="1">
      <c r="A3" s="5" t="s">
        <v>18</v>
      </c>
      <c r="B3" s="6"/>
      <c r="C3" s="7"/>
      <c r="D3" s="7"/>
      <c r="E3" s="7"/>
      <c r="F3" s="7"/>
      <c r="G3" s="7"/>
      <c r="H3" s="8"/>
      <c r="I3" s="4"/>
    </row>
    <row r="4" spans="1:9" ht="18" customHeight="1">
      <c r="A4" s="72" t="s">
        <v>29</v>
      </c>
      <c r="B4" s="9"/>
      <c r="C4" s="10"/>
      <c r="D4" s="10"/>
      <c r="E4" s="10"/>
      <c r="F4" s="10"/>
      <c r="G4" s="10"/>
      <c r="H4" s="11"/>
      <c r="I4" s="4"/>
    </row>
    <row r="5" spans="1:9" ht="18" customHeight="1">
      <c r="A5" s="72" t="s">
        <v>28</v>
      </c>
      <c r="B5" s="9"/>
      <c r="C5" s="10"/>
      <c r="D5" s="10"/>
      <c r="E5" s="10"/>
      <c r="F5" s="10"/>
      <c r="G5" s="10"/>
      <c r="H5" s="11"/>
      <c r="I5" s="73"/>
    </row>
    <row r="6" spans="1:9" ht="18" customHeight="1">
      <c r="A6" s="71" t="s">
        <v>30</v>
      </c>
      <c r="B6" s="9"/>
      <c r="C6" s="10"/>
      <c r="D6" s="10"/>
      <c r="E6" s="10"/>
      <c r="F6" s="10"/>
      <c r="G6" s="10"/>
      <c r="H6" s="11"/>
      <c r="I6" s="73"/>
    </row>
    <row r="7" spans="1:9" ht="18" customHeight="1">
      <c r="A7" s="71" t="s">
        <v>27</v>
      </c>
      <c r="B7" s="9"/>
      <c r="C7" s="10"/>
      <c r="D7" s="10"/>
      <c r="E7" s="10"/>
      <c r="F7" s="10"/>
      <c r="G7" s="10"/>
      <c r="H7" s="11"/>
      <c r="I7" s="73"/>
    </row>
    <row r="8" spans="1:8" ht="18" customHeight="1">
      <c r="A8" s="71" t="s">
        <v>22</v>
      </c>
      <c r="B8" s="12"/>
      <c r="C8" s="12"/>
      <c r="D8" s="12"/>
      <c r="E8" s="12"/>
      <c r="F8" s="12"/>
      <c r="G8" s="12"/>
      <c r="H8" s="13"/>
    </row>
    <row r="9" spans="1:8" ht="18" customHeight="1">
      <c r="A9" s="71" t="s">
        <v>1</v>
      </c>
      <c r="B9" s="12" t="s">
        <v>31</v>
      </c>
      <c r="C9" s="12"/>
      <c r="D9" s="12"/>
      <c r="E9" s="12"/>
      <c r="F9" s="12"/>
      <c r="G9" s="12"/>
      <c r="H9" s="13"/>
    </row>
    <row r="10" spans="1:8" ht="18" customHeight="1" thickBot="1">
      <c r="A10" s="14" t="s">
        <v>2</v>
      </c>
      <c r="B10" s="15" t="s">
        <v>21</v>
      </c>
      <c r="C10" s="15"/>
      <c r="D10" s="15"/>
      <c r="E10" s="15"/>
      <c r="F10" s="15"/>
      <c r="G10" s="15"/>
      <c r="H10" s="16"/>
    </row>
    <row r="11" spans="1:8" ht="18" customHeight="1" thickTop="1">
      <c r="A11" s="17"/>
      <c r="C11" s="17"/>
      <c r="D11" s="12"/>
      <c r="E11" s="12"/>
      <c r="F11" s="12"/>
      <c r="G11" s="12"/>
      <c r="H11" s="12"/>
    </row>
    <row r="12" spans="1:8" ht="18" customHeight="1">
      <c r="A12" s="12" t="s">
        <v>3</v>
      </c>
      <c r="C12" s="17"/>
      <c r="D12" s="17"/>
      <c r="E12" s="17"/>
      <c r="F12" s="17"/>
      <c r="G12" s="17"/>
      <c r="H12" s="17"/>
    </row>
    <row r="13" spans="1:8" ht="18" customHeight="1" thickBot="1">
      <c r="A13" s="41" t="s">
        <v>4</v>
      </c>
      <c r="B13" s="12"/>
      <c r="C13" s="17"/>
      <c r="D13" s="17"/>
      <c r="E13" s="17"/>
      <c r="F13" s="17"/>
      <c r="G13" s="17"/>
      <c r="H13" s="17"/>
    </row>
    <row r="14" spans="1:8" ht="18" customHeight="1">
      <c r="A14" s="62" t="s">
        <v>5</v>
      </c>
      <c r="B14" s="63"/>
      <c r="C14" s="64" t="s">
        <v>6</v>
      </c>
      <c r="D14" s="64" t="s">
        <v>7</v>
      </c>
      <c r="E14" s="64" t="s">
        <v>8</v>
      </c>
      <c r="F14" s="64" t="s">
        <v>9</v>
      </c>
      <c r="G14" s="65" t="s">
        <v>10</v>
      </c>
      <c r="H14" s="60" t="s">
        <v>11</v>
      </c>
    </row>
    <row r="15" spans="1:8" ht="18" customHeight="1" thickBot="1">
      <c r="A15" s="66"/>
      <c r="B15" s="67"/>
      <c r="C15" s="68"/>
      <c r="D15" s="68"/>
      <c r="E15" s="69"/>
      <c r="F15" s="70"/>
      <c r="G15" s="70"/>
      <c r="H15" s="61"/>
    </row>
    <row r="16" spans="1:8" ht="18" customHeight="1">
      <c r="A16" s="82" t="s">
        <v>19</v>
      </c>
      <c r="B16" s="83"/>
      <c r="C16" s="84">
        <v>3860</v>
      </c>
      <c r="D16" s="85">
        <v>33681</v>
      </c>
      <c r="E16" s="74">
        <v>5500000</v>
      </c>
      <c r="F16" s="74">
        <v>5500000</v>
      </c>
      <c r="G16" s="74">
        <v>5500000</v>
      </c>
      <c r="H16" s="86">
        <v>5500000</v>
      </c>
    </row>
    <row r="17" spans="1:8" ht="18" customHeight="1">
      <c r="A17" s="87" t="s">
        <v>23</v>
      </c>
      <c r="B17" s="88"/>
      <c r="C17" s="89"/>
      <c r="D17" s="90"/>
      <c r="E17" s="91"/>
      <c r="F17" s="91"/>
      <c r="G17" s="92"/>
      <c r="H17" s="93"/>
    </row>
    <row r="18" spans="1:8" ht="18" customHeight="1">
      <c r="A18" s="87"/>
      <c r="B18" s="88"/>
      <c r="C18" s="89"/>
      <c r="D18" s="94"/>
      <c r="E18" s="95"/>
      <c r="F18" s="95"/>
      <c r="G18" s="96"/>
      <c r="H18" s="97"/>
    </row>
    <row r="19" spans="1:8" ht="18" customHeight="1" thickBot="1">
      <c r="A19" s="98"/>
      <c r="B19" s="99" t="s">
        <v>13</v>
      </c>
      <c r="C19" s="100"/>
      <c r="D19" s="100"/>
      <c r="E19" s="101">
        <f>E16+E17</f>
        <v>5500000</v>
      </c>
      <c r="F19" s="101">
        <f>F16+F17</f>
        <v>5500000</v>
      </c>
      <c r="G19" s="101">
        <f>G16+G17</f>
        <v>5500000</v>
      </c>
      <c r="H19" s="101">
        <f>H16+H17</f>
        <v>5500000</v>
      </c>
    </row>
    <row r="20" spans="1:8" ht="18" customHeight="1">
      <c r="A20" s="102"/>
      <c r="B20" s="102"/>
      <c r="C20" s="103"/>
      <c r="D20" s="103"/>
      <c r="E20" s="104"/>
      <c r="F20" s="104"/>
      <c r="G20" s="104"/>
      <c r="H20" s="104"/>
    </row>
    <row r="21" spans="1:8" ht="18" customHeight="1" thickBot="1">
      <c r="A21" s="105" t="s">
        <v>14</v>
      </c>
      <c r="B21" s="106"/>
      <c r="C21" s="107"/>
      <c r="D21" s="103"/>
      <c r="E21" s="102"/>
      <c r="F21" s="102"/>
      <c r="G21" s="102"/>
      <c r="H21" s="102"/>
    </row>
    <row r="22" spans="1:8" ht="18" customHeight="1">
      <c r="A22" s="108" t="s">
        <v>5</v>
      </c>
      <c r="B22" s="109"/>
      <c r="C22" s="110" t="s">
        <v>6</v>
      </c>
      <c r="D22" s="110" t="s">
        <v>15</v>
      </c>
      <c r="E22" s="110" t="s">
        <v>8</v>
      </c>
      <c r="F22" s="110" t="s">
        <v>9</v>
      </c>
      <c r="G22" s="111" t="s">
        <v>10</v>
      </c>
      <c r="H22" s="112" t="s">
        <v>11</v>
      </c>
    </row>
    <row r="23" spans="1:10" ht="18" customHeight="1" thickBot="1">
      <c r="A23" s="113"/>
      <c r="B23" s="114"/>
      <c r="C23" s="115" t="s">
        <v>12</v>
      </c>
      <c r="D23" s="115"/>
      <c r="E23" s="81"/>
      <c r="F23" s="116"/>
      <c r="G23" s="116"/>
      <c r="H23" s="117"/>
      <c r="J23" s="75"/>
    </row>
    <row r="24" spans="1:10" ht="18" customHeight="1">
      <c r="A24" s="82" t="s">
        <v>20</v>
      </c>
      <c r="B24" s="83"/>
      <c r="C24" s="84">
        <v>3860</v>
      </c>
      <c r="D24" s="85">
        <v>737</v>
      </c>
      <c r="E24" s="74">
        <v>5500000</v>
      </c>
      <c r="F24" s="74">
        <v>5500000</v>
      </c>
      <c r="G24" s="74">
        <v>5500000</v>
      </c>
      <c r="H24" s="86">
        <v>5500000</v>
      </c>
      <c r="J24" s="76"/>
    </row>
    <row r="25" spans="1:8" ht="18" customHeight="1">
      <c r="A25" s="87"/>
      <c r="B25" s="88"/>
      <c r="C25" s="89"/>
      <c r="D25" s="90"/>
      <c r="E25" s="91"/>
      <c r="F25" s="91"/>
      <c r="G25" s="92"/>
      <c r="H25" s="93"/>
    </row>
    <row r="26" spans="1:8" ht="18" customHeight="1">
      <c r="A26" s="87"/>
      <c r="B26" s="88"/>
      <c r="C26" s="89"/>
      <c r="D26" s="94"/>
      <c r="E26" s="95"/>
      <c r="F26" s="95"/>
      <c r="G26" s="96"/>
      <c r="H26" s="97"/>
    </row>
    <row r="27" spans="1:8" ht="18" customHeight="1" thickBot="1">
      <c r="A27" s="98"/>
      <c r="B27" s="99" t="s">
        <v>16</v>
      </c>
      <c r="C27" s="100"/>
      <c r="D27" s="100"/>
      <c r="E27" s="101">
        <f>E24+E25</f>
        <v>5500000</v>
      </c>
      <c r="F27" s="101">
        <f>F24+F25</f>
        <v>5500000</v>
      </c>
      <c r="G27" s="101">
        <f>G24+G25</f>
        <v>5500000</v>
      </c>
      <c r="H27" s="118">
        <f>H24+H25</f>
        <v>5500000</v>
      </c>
    </row>
    <row r="28" spans="1:8" ht="18" customHeight="1">
      <c r="A28" s="102"/>
      <c r="B28" s="102"/>
      <c r="C28" s="102"/>
      <c r="D28" s="102"/>
      <c r="E28" s="104"/>
      <c r="F28" s="104"/>
      <c r="G28" s="104"/>
      <c r="H28" s="104"/>
    </row>
    <row r="29" spans="1:8" ht="18" customHeight="1" thickBot="1">
      <c r="A29" s="119" t="s">
        <v>25</v>
      </c>
      <c r="B29" s="106"/>
      <c r="C29" s="106"/>
      <c r="D29" s="106"/>
      <c r="E29" s="102"/>
      <c r="F29" s="102"/>
      <c r="G29" s="102"/>
      <c r="H29" s="102"/>
    </row>
    <row r="30" spans="1:10" ht="18" customHeight="1">
      <c r="A30" s="29"/>
      <c r="B30" s="30"/>
      <c r="C30" s="38"/>
      <c r="D30" s="39"/>
      <c r="E30" s="31" t="s">
        <v>8</v>
      </c>
      <c r="F30" s="31" t="s">
        <v>9</v>
      </c>
      <c r="G30" s="32" t="s">
        <v>10</v>
      </c>
      <c r="H30" s="33" t="s">
        <v>11</v>
      </c>
      <c r="I30" s="24"/>
      <c r="J30" s="24"/>
    </row>
    <row r="31" spans="1:10" ht="18" customHeight="1">
      <c r="A31" s="34"/>
      <c r="B31" s="18"/>
      <c r="C31" s="22"/>
      <c r="D31" s="23"/>
      <c r="E31" s="58">
        <v>0</v>
      </c>
      <c r="F31" s="50"/>
      <c r="G31" s="51"/>
      <c r="H31" s="52"/>
      <c r="I31" s="24"/>
      <c r="J31" s="24"/>
    </row>
    <row r="32" spans="1:10" ht="18" customHeight="1">
      <c r="A32" s="34"/>
      <c r="B32" s="18"/>
      <c r="C32" s="18"/>
      <c r="D32" s="21"/>
      <c r="E32" s="19"/>
      <c r="F32" s="19"/>
      <c r="G32" s="28"/>
      <c r="H32" s="35"/>
      <c r="I32" s="25"/>
      <c r="J32" s="25"/>
    </row>
    <row r="33" spans="1:10" ht="18" customHeight="1">
      <c r="A33" s="34"/>
      <c r="B33" s="18"/>
      <c r="C33" s="18"/>
      <c r="D33" s="21"/>
      <c r="E33" s="19"/>
      <c r="F33" s="19"/>
      <c r="G33" s="28"/>
      <c r="H33" s="35"/>
      <c r="I33" s="25"/>
      <c r="J33" s="25"/>
    </row>
    <row r="34" spans="1:8" ht="18" customHeight="1">
      <c r="A34" s="34"/>
      <c r="B34" s="18"/>
      <c r="C34" s="18"/>
      <c r="D34" s="21"/>
      <c r="E34" s="49"/>
      <c r="F34" s="19"/>
      <c r="G34" s="28"/>
      <c r="H34" s="35"/>
    </row>
    <row r="35" spans="1:8" ht="18" customHeight="1">
      <c r="A35" s="43"/>
      <c r="B35" s="44"/>
      <c r="C35" s="44"/>
      <c r="D35" s="45"/>
      <c r="E35" s="46"/>
      <c r="F35" s="46"/>
      <c r="G35" s="47"/>
      <c r="H35" s="48"/>
    </row>
    <row r="36" spans="1:10" ht="18" customHeight="1" thickBot="1">
      <c r="A36" s="36" t="s">
        <v>16</v>
      </c>
      <c r="B36" s="37"/>
      <c r="C36" s="37"/>
      <c r="D36" s="40"/>
      <c r="E36" s="53">
        <v>0</v>
      </c>
      <c r="F36" s="53">
        <f>F32+F33+F34</f>
        <v>0</v>
      </c>
      <c r="G36" s="53">
        <f>G32+G33+G34</f>
        <v>0</v>
      </c>
      <c r="H36" s="54">
        <f>H32+H33+H34</f>
        <v>0</v>
      </c>
      <c r="I36" s="26"/>
      <c r="J36" s="26"/>
    </row>
    <row r="37" spans="1:10" ht="67.5" customHeight="1">
      <c r="A37" s="120" t="s">
        <v>17</v>
      </c>
      <c r="B37" s="77" t="s">
        <v>32</v>
      </c>
      <c r="C37" s="78"/>
      <c r="D37" s="78"/>
      <c r="E37" s="78"/>
      <c r="F37" s="78"/>
      <c r="G37" s="78"/>
      <c r="H37" s="78"/>
      <c r="I37" s="26"/>
      <c r="J37" s="75"/>
    </row>
    <row r="38" spans="1:10" ht="43.5" customHeight="1">
      <c r="A38" s="121" t="s">
        <v>24</v>
      </c>
      <c r="B38" s="79" t="s">
        <v>26</v>
      </c>
      <c r="C38" s="80"/>
      <c r="D38" s="80"/>
      <c r="E38" s="80"/>
      <c r="F38" s="80"/>
      <c r="G38" s="80"/>
      <c r="H38" s="80"/>
      <c r="I38" s="26"/>
      <c r="J38" s="26"/>
    </row>
    <row r="39" spans="1:10" ht="42" customHeight="1">
      <c r="A39" s="17"/>
      <c r="B39" s="79"/>
      <c r="C39" s="80"/>
      <c r="D39" s="80"/>
      <c r="E39" s="80"/>
      <c r="F39" s="80"/>
      <c r="G39" s="80"/>
      <c r="H39" s="80"/>
      <c r="I39" s="26"/>
      <c r="J39" s="26"/>
    </row>
    <row r="40" spans="1:8" ht="13.5">
      <c r="A40" s="17"/>
      <c r="B40" s="59"/>
      <c r="C40" s="59"/>
      <c r="D40" s="59"/>
      <c r="E40" s="59"/>
      <c r="F40" s="59"/>
      <c r="G40" s="59"/>
      <c r="H40" s="59"/>
    </row>
    <row r="41" spans="1:8" ht="13.5">
      <c r="A41" s="55"/>
      <c r="B41" s="17"/>
      <c r="C41" s="17"/>
      <c r="D41" s="17"/>
      <c r="E41" s="20"/>
      <c r="F41" s="20"/>
      <c r="G41" s="20"/>
      <c r="H41" s="20"/>
    </row>
    <row r="42" ht="12.75">
      <c r="A42" s="56"/>
    </row>
    <row r="43" ht="12.75">
      <c r="A43" s="57"/>
    </row>
  </sheetData>
  <mergeCells count="3">
    <mergeCell ref="B37:H37"/>
    <mergeCell ref="B38:H38"/>
    <mergeCell ref="B39:H39"/>
  </mergeCells>
  <printOptions/>
  <pageMargins left="0.77" right="0.75" top="1" bottom="1" header="0.5" footer="0.5"/>
  <pageSetup fitToHeight="1" fitToWidth="1"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 Roads Admin</cp:lastModifiedBy>
  <cp:lastPrinted>2009-11-09T23:33:14Z</cp:lastPrinted>
  <dcterms:created xsi:type="dcterms:W3CDTF">1999-06-02T23:29:55Z</dcterms:created>
  <dcterms:modified xsi:type="dcterms:W3CDTF">2009-11-09T23:33:15Z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