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5570" windowHeight="9675" activeTab="0"/>
  </bookViews>
  <sheets>
    <sheet name="LK WASH SD" sheetId="1" r:id="rId1"/>
  </sheets>
  <definedNames>
    <definedName name="_xlnm.Print_Area" localSheetId="0">'LK WASH SD'!$A$1:$H$30</definedName>
  </definedNames>
  <calcPr fullCalcOnLoad="1"/>
</workbook>
</file>

<file path=xl/sharedStrings.xml><?xml version="1.0" encoding="utf-8"?>
<sst xmlns="http://schemas.openxmlformats.org/spreadsheetml/2006/main" count="53" uniqueCount="35">
  <si>
    <t>FISCAL NOTE</t>
  </si>
  <si>
    <t xml:space="preserve">Ordinance/Motion No.   </t>
  </si>
  <si>
    <t xml:space="preserve">Title:  </t>
  </si>
  <si>
    <t xml:space="preserve">Affected Agency and/or Agencies:  </t>
  </si>
  <si>
    <t xml:space="preserve">Note Prepared By:  </t>
  </si>
  <si>
    <t>Note Reviewed By:</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</si>
  <si>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</si>
  <si>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</si>
  <si>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</si>
  <si>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</si>
  <si>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</si>
  <si>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</si>
  <si>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</si>
  <si>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</si>
  <si>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</si>
  <si>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</si>
  <si>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</si>
  <si>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</si>
  <si>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</si>
  <si>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Salaries &amp; Benefits</t>
  </si>
  <si>
    <t>Various</t>
  </si>
  <si>
    <t>Footnotes:</t>
  </si>
  <si>
    <t>Jason King</t>
  </si>
  <si>
    <r>
      <t>Current Year</t>
    </r>
    <r>
      <rPr>
        <vertAlign val="superscript"/>
        <sz val="10.5"/>
        <rFont val="Univers"/>
        <family val="0"/>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</si>
  <si>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</si>
  <si>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</si>
  <si>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</si>
  <si>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Doug Palmer</t>
  </si>
  <si>
    <t>LAKE WA SD</t>
  </si>
  <si>
    <t xml:space="preserve">Lake Washington School District SRO Contract Renewal </t>
  </si>
  <si>
    <t xml:space="preserve">This legislation would  update and replace a longstanding contract between the King County Sheriff's Office and the Lake Washington School District to provide School Resource Officers on an hourly basis to various schools within the District.   The expenditures are fully revenue backed by revenues from the Lake Washington School District.  No changes to budgeted expenditures or revenues are needed to implement this contract.   </t>
  </si>
  <si>
    <t>0010/A20000</t>
  </si>
  <si>
    <t>A20000</t>
  </si>
  <si>
    <t>Sheriff (A20000)</t>
  </si>
  <si>
    <t>The amount of the contract will not increase.  Instead, the hours will be adjusted annually based on the overtime rate.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</si>
</sst>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_(* #,##0_);_(* \(#,##0\);_(* &quot;-&quot;??_);_(@_)"/>
    <numFmt numFmtId="167" formatCode="0.000%"/>
  </numFmts>
  <fonts count="46">
    <font>
      <sz val="10"/>
      <name val="Arial"/>
      <family val="0"/>
    </font>
    <font>
      <sz val="11"/>
      <color indexed="8"/>
      <name val="Calibri"/>
      <family val="2"/>
    </font>
    <font>
      <sz val="8"/>
      <name val="Arial"/>
      <family val="2"/>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b/>
      <sz val="10"/>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style="medium"/>
      <right/>
      <top/>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1">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Continuous"/>
    </xf>
    <xf numFmtId="0" fontId="5" fillId="0" borderId="0" xfId="0" applyFont="1" applyFill="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centerContinuous"/>
    </xf>
    <xf numFmtId="0" fontId="3" fillId="0" borderId="12" xfId="0" applyFont="1" applyFill="1" applyBorder="1" applyAlignment="1">
      <alignment horizontal="centerContinuous"/>
    </xf>
    <xf numFmtId="0" fontId="3" fillId="0" borderId="13"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Continuous"/>
    </xf>
    <xf numFmtId="0" fontId="3" fillId="0" borderId="14" xfId="0" applyFont="1" applyFill="1" applyBorder="1" applyAlignment="1">
      <alignment horizontal="centerContinuous"/>
    </xf>
    <xf numFmtId="0" fontId="3" fillId="0" borderId="1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0" xfId="0" applyFont="1" applyFill="1" applyAlignment="1">
      <alignment/>
    </xf>
    <xf numFmtId="0" fontId="0" fillId="0" borderId="0" xfId="0" applyFill="1" applyAlignment="1">
      <alignment/>
    </xf>
    <xf numFmtId="6" fontId="3" fillId="0" borderId="0" xfId="0" applyNumberFormat="1" applyFont="1" applyFill="1" applyAlignment="1">
      <alignment/>
    </xf>
    <xf numFmtId="0" fontId="6" fillId="0" borderId="0" xfId="0" applyFont="1" applyFill="1" applyAlignment="1">
      <alignment/>
    </xf>
    <xf numFmtId="0" fontId="3" fillId="0" borderId="18"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horizontal="center"/>
    </xf>
    <xf numFmtId="0" fontId="3" fillId="0" borderId="21" xfId="0" applyFont="1" applyFill="1" applyBorder="1" applyAlignment="1">
      <alignment/>
    </xf>
    <xf numFmtId="0" fontId="3" fillId="0" borderId="22" xfId="0" applyFont="1" applyFill="1" applyBorder="1" applyAlignment="1">
      <alignment/>
    </xf>
    <xf numFmtId="0" fontId="3" fillId="0" borderId="23"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9" fillId="0" borderId="23" xfId="0" applyFont="1" applyFill="1" applyBorder="1" applyAlignment="1">
      <alignment horizontal="center" wrapText="1"/>
    </xf>
    <xf numFmtId="6" fontId="3" fillId="0" borderId="23" xfId="0" applyNumberFormat="1" applyFont="1" applyFill="1" applyBorder="1" applyAlignment="1">
      <alignment horizontal="center"/>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horizontal="center"/>
    </xf>
    <xf numFmtId="164" fontId="6" fillId="0" borderId="27" xfId="0" applyNumberFormat="1" applyFont="1" applyFill="1" applyBorder="1" applyAlignment="1">
      <alignment horizontal="center"/>
    </xf>
    <xf numFmtId="0" fontId="3" fillId="0" borderId="0" xfId="0" applyFont="1" applyFill="1" applyAlignment="1">
      <alignment horizontal="center"/>
    </xf>
    <xf numFmtId="3" fontId="3" fillId="0" borderId="0" xfId="0" applyNumberFormat="1" applyFont="1" applyFill="1" applyAlignment="1">
      <alignment/>
    </xf>
    <xf numFmtId="3" fontId="5" fillId="0" borderId="0" xfId="0" applyNumberFormat="1" applyFont="1" applyFill="1" applyAlignment="1">
      <alignment/>
    </xf>
    <xf numFmtId="0" fontId="6" fillId="0" borderId="0" xfId="0" applyFont="1" applyFill="1" applyBorder="1" applyAlignment="1">
      <alignment/>
    </xf>
    <xf numFmtId="0" fontId="3" fillId="0" borderId="0" xfId="0" applyFont="1" applyFill="1" applyBorder="1" applyAlignment="1">
      <alignment horizontal="center"/>
    </xf>
    <xf numFmtId="0" fontId="3" fillId="0" borderId="28" xfId="0" applyNumberFormat="1" applyFont="1" applyFill="1" applyBorder="1" applyAlignment="1" quotePrefix="1">
      <alignment horizontal="center"/>
    </xf>
    <xf numFmtId="49" fontId="9" fillId="0" borderId="28" xfId="0" applyNumberFormat="1" applyFont="1" applyFill="1" applyBorder="1" applyAlignment="1">
      <alignment horizontal="center"/>
    </xf>
    <xf numFmtId="0" fontId="10" fillId="0" borderId="27" xfId="0" applyFont="1" applyFill="1" applyBorder="1" applyAlignment="1">
      <alignment/>
    </xf>
    <xf numFmtId="0" fontId="3" fillId="0" borderId="27" xfId="0" applyFont="1" applyFill="1" applyBorder="1" applyAlignment="1">
      <alignment/>
    </xf>
    <xf numFmtId="165" fontId="9" fillId="0" borderId="23" xfId="0" applyNumberFormat="1" applyFont="1" applyFill="1" applyBorder="1" applyAlignment="1" quotePrefix="1">
      <alignment horizontal="center"/>
    </xf>
    <xf numFmtId="0" fontId="3" fillId="0" borderId="21" xfId="0" applyFont="1" applyFill="1" applyBorder="1" applyAlignment="1">
      <alignment horizontal="left" wrapText="1"/>
    </xf>
    <xf numFmtId="0" fontId="0" fillId="0" borderId="29" xfId="0" applyFill="1" applyBorder="1" applyAlignment="1">
      <alignment/>
    </xf>
    <xf numFmtId="0" fontId="3" fillId="0" borderId="30" xfId="0" applyFont="1" applyFill="1" applyBorder="1" applyAlignment="1">
      <alignment horizontal="left"/>
    </xf>
    <xf numFmtId="0" fontId="6" fillId="0" borderId="0" xfId="0" applyFont="1" applyFill="1" applyAlignment="1">
      <alignment/>
    </xf>
    <xf numFmtId="166" fontId="11" fillId="0" borderId="0" xfId="0" applyNumberFormat="1" applyFont="1" applyAlignment="1">
      <alignment horizontal="center"/>
    </xf>
    <xf numFmtId="0" fontId="12" fillId="0" borderId="0" xfId="0" applyFont="1" applyFill="1" applyAlignment="1">
      <alignment/>
    </xf>
    <xf numFmtId="6" fontId="0" fillId="0" borderId="0" xfId="0" applyNumberFormat="1" applyAlignment="1">
      <alignment/>
    </xf>
    <xf numFmtId="166" fontId="0" fillId="0" borderId="0" xfId="42" applyNumberFormat="1" applyFont="1" applyAlignment="1">
      <alignment/>
    </xf>
    <xf numFmtId="10" fontId="0" fillId="0" borderId="0" xfId="57" applyNumberFormat="1" applyFont="1" applyAlignment="1">
      <alignment/>
    </xf>
    <xf numFmtId="167" fontId="0" fillId="0" borderId="0" xfId="57" applyNumberFormat="1" applyFont="1" applyAlignment="1">
      <alignment/>
    </xf>
    <xf numFmtId="0" fontId="0" fillId="0" borderId="0" xfId="0" applyFont="1" applyAlignment="1">
      <alignment/>
    </xf>
    <xf numFmtId="0" fontId="12" fillId="0" borderId="0" xfId="0" applyFont="1" applyFill="1" applyAlignment="1">
      <alignment wrapText="1"/>
    </xf>
    <xf numFmtId="0" fontId="12"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2"/>
  <sheetViews>
    <sheetView tabSelected="1" zoomScalePageLayoutView="0" workbookViewId="0" topLeftCell="A1">
      <selection activeCell="G20" sqref="G20"/>
    </sheetView>
  </sheetViews>
  <sheetFormatPr defaultColWidth="9.140625" defaultRowHeight="12.75"/>
  <cols>
    <col min="1" max="1" width="18.7109375" style="0" customWidth="1"/>
    <col min="2" max="2" width="11.57421875" style="0" customWidth="1"/>
    <col min="3" max="3" width="8.28125" style="0" customWidth="1"/>
    <col min="4" max="4" width="12.710937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v>
      </c>
      <c r="B3" s="7"/>
      <c r="C3" s="8"/>
      <c r="D3" s="8"/>
      <c r="E3" s="8"/>
      <c r="F3" s="8"/>
      <c r="G3" s="8"/>
      <c r="H3" s="9"/>
    </row>
    <row r="4" spans="1:8" ht="13.5">
      <c r="A4" s="10" t="s">
        <v>2</v>
      </c>
      <c r="B4" s="11"/>
      <c r="C4" s="11" t="s">
        <v>29</v>
      </c>
      <c r="D4" s="12"/>
      <c r="E4" s="12"/>
      <c r="F4" s="12"/>
      <c r="G4" s="12"/>
      <c r="H4" s="13"/>
    </row>
    <row r="5" spans="1:8" ht="13.5">
      <c r="A5" s="14" t="s">
        <v>3</v>
      </c>
      <c r="B5" s="15"/>
      <c r="C5" s="15" t="s">
        <v>33</v>
      </c>
      <c r="D5" s="15"/>
      <c r="E5" s="15"/>
      <c r="F5" s="15"/>
      <c r="G5" s="15"/>
      <c r="H5" s="16"/>
    </row>
    <row r="6" spans="1:8" ht="13.5">
      <c r="A6" s="14" t="s">
        <v>4</v>
      </c>
      <c r="B6" s="15"/>
      <c r="C6" s="15" t="s">
        <v>22</v>
      </c>
      <c r="D6" s="15"/>
      <c r="E6" s="15"/>
      <c r="F6" s="15"/>
      <c r="G6" s="15"/>
      <c r="H6" s="16"/>
    </row>
    <row r="7" spans="1:8" ht="14.25" thickBot="1">
      <c r="A7" s="17" t="s">
        <v>5</v>
      </c>
      <c r="B7" s="18"/>
      <c r="C7" s="18" t="s">
        <v>27</v>
      </c>
      <c r="D7" s="18"/>
      <c r="E7" s="18"/>
      <c r="F7" s="18"/>
      <c r="G7" s="18"/>
      <c r="H7" s="19"/>
    </row>
    <row r="8" spans="1:8" ht="14.25" thickTop="1">
      <c r="A8" s="20"/>
      <c r="B8" s="21"/>
      <c r="C8" s="20"/>
      <c r="D8" s="15"/>
      <c r="E8" s="15"/>
      <c r="F8" s="15"/>
      <c r="G8" s="15"/>
      <c r="H8" s="15"/>
    </row>
    <row r="9" spans="1:8" ht="13.5">
      <c r="A9" s="15" t="s">
        <v>6</v>
      </c>
      <c r="B9" s="21"/>
      <c r="C9" s="20"/>
      <c r="D9" s="20"/>
      <c r="E9" s="20"/>
      <c r="F9" s="20"/>
      <c r="G9" s="22"/>
      <c r="H9" s="20"/>
    </row>
    <row r="10" spans="1:8" ht="14.25" thickBot="1">
      <c r="A10" s="23" t="s">
        <v>7</v>
      </c>
      <c r="B10" s="15"/>
      <c r="C10" s="20"/>
      <c r="D10" s="20"/>
      <c r="E10" s="20"/>
      <c r="F10" s="20"/>
      <c r="G10" s="20"/>
      <c r="H10" s="20"/>
    </row>
    <row r="11" spans="1:8" ht="15.75">
      <c r="A11" s="24" t="s">
        <v>8</v>
      </c>
      <c r="B11" s="25"/>
      <c r="C11" s="26" t="s">
        <v>9</v>
      </c>
      <c r="D11" s="26" t="s">
        <v>10</v>
      </c>
      <c r="E11" s="26" t="s">
        <v>23</v>
      </c>
      <c r="F11" s="26" t="s">
        <v>24</v>
      </c>
      <c r="G11" s="26" t="s">
        <v>25</v>
      </c>
      <c r="H11" s="26" t="s">
        <v>26</v>
      </c>
    </row>
    <row r="12" spans="1:8" ht="13.5">
      <c r="A12" s="27"/>
      <c r="B12" s="28"/>
      <c r="C12" s="29" t="s">
        <v>11</v>
      </c>
      <c r="D12" s="29" t="s">
        <v>12</v>
      </c>
      <c r="E12" s="30"/>
      <c r="F12" s="31"/>
      <c r="G12" s="31"/>
      <c r="H12" s="31"/>
    </row>
    <row r="13" spans="1:8" ht="20.25" customHeight="1">
      <c r="A13" s="27" t="s">
        <v>31</v>
      </c>
      <c r="B13" s="28"/>
      <c r="C13" s="47">
        <v>10</v>
      </c>
      <c r="D13" s="32" t="s">
        <v>28</v>
      </c>
      <c r="E13" s="33">
        <v>17000</v>
      </c>
      <c r="F13" s="33">
        <f>E13</f>
        <v>17000</v>
      </c>
      <c r="G13" s="33">
        <f>F13</f>
        <v>17000</v>
      </c>
      <c r="H13" s="33">
        <f>F13</f>
        <v>17000</v>
      </c>
    </row>
    <row r="14" spans="1:8" ht="14.25" thickBot="1">
      <c r="A14" s="34"/>
      <c r="B14" s="35" t="s">
        <v>13</v>
      </c>
      <c r="C14" s="36"/>
      <c r="D14" s="36"/>
      <c r="E14" s="37">
        <f>SUM(E13:E13)</f>
        <v>17000</v>
      </c>
      <c r="F14" s="37">
        <f>SUM(F13:F13)</f>
        <v>17000</v>
      </c>
      <c r="G14" s="37">
        <f>SUM(G13:G13)</f>
        <v>17000</v>
      </c>
      <c r="H14" s="37">
        <f>SUM(H13:H13)</f>
        <v>17000</v>
      </c>
    </row>
    <row r="15" spans="1:8" ht="13.5">
      <c r="A15" s="20"/>
      <c r="B15" s="20"/>
      <c r="C15" s="38"/>
      <c r="D15" s="38"/>
      <c r="E15" s="39"/>
      <c r="F15" s="40"/>
      <c r="G15" s="39"/>
      <c r="H15" s="39"/>
    </row>
    <row r="16" spans="1:8" ht="14.25" thickBot="1">
      <c r="A16" s="41" t="s">
        <v>14</v>
      </c>
      <c r="B16" s="15"/>
      <c r="C16" s="42"/>
      <c r="D16" s="38"/>
      <c r="E16" s="20"/>
      <c r="F16" s="20"/>
      <c r="G16" s="20"/>
      <c r="H16" s="20"/>
    </row>
    <row r="17" spans="1:8" ht="15.75">
      <c r="A17" s="24" t="s">
        <v>8</v>
      </c>
      <c r="B17" s="25"/>
      <c r="C17" s="26" t="s">
        <v>9</v>
      </c>
      <c r="D17" s="26" t="s">
        <v>15</v>
      </c>
      <c r="E17" s="26" t="s">
        <v>23</v>
      </c>
      <c r="F17" s="26" t="s">
        <v>24</v>
      </c>
      <c r="G17" s="26" t="s">
        <v>25</v>
      </c>
      <c r="H17" s="26" t="s">
        <v>26</v>
      </c>
    </row>
    <row r="18" spans="1:8" ht="13.5">
      <c r="A18" s="27"/>
      <c r="B18" s="28" t="s">
        <v>16</v>
      </c>
      <c r="C18" s="29" t="s">
        <v>11</v>
      </c>
      <c r="D18" s="43"/>
      <c r="E18" s="30"/>
      <c r="F18" s="30"/>
      <c r="G18" s="30"/>
      <c r="H18" s="30"/>
    </row>
    <row r="19" spans="1:8" ht="13.5">
      <c r="A19" s="27" t="s">
        <v>31</v>
      </c>
      <c r="B19" s="28"/>
      <c r="C19" s="47">
        <v>10</v>
      </c>
      <c r="D19" s="44" t="s">
        <v>32</v>
      </c>
      <c r="E19" s="33">
        <f>E13</f>
        <v>17000</v>
      </c>
      <c r="F19" s="33">
        <f>F13</f>
        <v>17000</v>
      </c>
      <c r="G19" s="33">
        <f>G13</f>
        <v>17000</v>
      </c>
      <c r="H19" s="33">
        <f>H13</f>
        <v>17000</v>
      </c>
    </row>
    <row r="20" spans="1:8" ht="14.25" thickBot="1">
      <c r="A20" s="34"/>
      <c r="B20" s="35" t="s">
        <v>17</v>
      </c>
      <c r="C20" s="45"/>
      <c r="D20" s="46"/>
      <c r="E20" s="37">
        <f>SUM(E19:E19)</f>
        <v>17000</v>
      </c>
      <c r="F20" s="37">
        <f>SUM(F19:F19)</f>
        <v>17000</v>
      </c>
      <c r="G20" s="37">
        <f>SUM(G19:G19)</f>
        <v>17000</v>
      </c>
      <c r="H20" s="37">
        <f>SUM(H19:H19)</f>
        <v>17000</v>
      </c>
    </row>
    <row r="21" spans="1:8" ht="13.5">
      <c r="A21" s="20"/>
      <c r="B21" s="20"/>
      <c r="C21" s="20"/>
      <c r="D21" s="20"/>
      <c r="E21" s="39"/>
      <c r="F21" s="39"/>
      <c r="G21" s="39"/>
      <c r="H21" s="39"/>
    </row>
    <row r="22" spans="1:8" ht="14.25" thickBot="1">
      <c r="A22" s="41" t="s">
        <v>18</v>
      </c>
      <c r="B22" s="15"/>
      <c r="C22" s="15"/>
      <c r="D22" s="15"/>
      <c r="E22" s="20"/>
      <c r="F22" s="20"/>
      <c r="G22" s="20"/>
      <c r="H22" s="20"/>
    </row>
    <row r="23" spans="1:8" ht="15.75">
      <c r="A23" s="24"/>
      <c r="B23" s="25"/>
      <c r="C23" s="26" t="s">
        <v>9</v>
      </c>
      <c r="D23" s="26" t="s">
        <v>15</v>
      </c>
      <c r="E23" s="26" t="s">
        <v>23</v>
      </c>
      <c r="F23" s="26" t="s">
        <v>24</v>
      </c>
      <c r="G23" s="26" t="s">
        <v>25</v>
      </c>
      <c r="H23" s="26" t="s">
        <v>26</v>
      </c>
    </row>
    <row r="24" spans="1:8" ht="13.5">
      <c r="A24" s="27"/>
      <c r="B24" s="28"/>
      <c r="C24" s="29" t="s">
        <v>11</v>
      </c>
      <c r="D24" s="29"/>
      <c r="E24" s="30"/>
      <c r="F24" s="30"/>
      <c r="G24" s="30"/>
      <c r="H24" s="30"/>
    </row>
    <row r="25" spans="1:8" ht="13.5">
      <c r="A25" s="27" t="s">
        <v>19</v>
      </c>
      <c r="B25" s="28"/>
      <c r="C25" s="47">
        <v>10</v>
      </c>
      <c r="D25" s="44" t="s">
        <v>32</v>
      </c>
      <c r="E25" s="33">
        <f>E19*0.7852</f>
        <v>13348.4</v>
      </c>
      <c r="F25" s="33">
        <f aca="true" t="shared" si="0" ref="F25:H26">E25</f>
        <v>13348.4</v>
      </c>
      <c r="G25" s="33">
        <f t="shared" si="0"/>
        <v>13348.4</v>
      </c>
      <c r="H25" s="33">
        <f t="shared" si="0"/>
        <v>13348.4</v>
      </c>
    </row>
    <row r="26" spans="1:8" ht="13.5">
      <c r="A26" s="48" t="s">
        <v>20</v>
      </c>
      <c r="B26" s="28"/>
      <c r="C26" s="47">
        <v>10</v>
      </c>
      <c r="D26" s="44" t="s">
        <v>32</v>
      </c>
      <c r="E26" s="33">
        <f>E19-E25</f>
        <v>3651.6000000000004</v>
      </c>
      <c r="F26" s="33">
        <f t="shared" si="0"/>
        <v>3651.6000000000004</v>
      </c>
      <c r="G26" s="33">
        <f t="shared" si="0"/>
        <v>3651.6000000000004</v>
      </c>
      <c r="H26" s="33">
        <f t="shared" si="0"/>
        <v>3651.6000000000004</v>
      </c>
    </row>
    <row r="27" spans="1:8" ht="14.25" thickBot="1">
      <c r="A27" s="49"/>
      <c r="B27" s="50" t="s">
        <v>17</v>
      </c>
      <c r="C27" s="45"/>
      <c r="D27" s="46"/>
      <c r="E27" s="37">
        <f>SUM(E25:E26)</f>
        <v>17000</v>
      </c>
      <c r="F27" s="37">
        <f>SUM(F25:F26)</f>
        <v>17000</v>
      </c>
      <c r="G27" s="37">
        <f>SUM(G25:G26)</f>
        <v>17000</v>
      </c>
      <c r="H27" s="37">
        <f>SUM(H25:H26)</f>
        <v>17000</v>
      </c>
    </row>
    <row r="28" spans="1:8" ht="13.5">
      <c r="A28" s="51" t="s">
        <v>21</v>
      </c>
      <c r="B28" s="20"/>
      <c r="C28" s="20"/>
      <c r="D28" s="20"/>
      <c r="E28" s="39"/>
      <c r="F28" s="39"/>
      <c r="G28" s="39"/>
      <c r="H28" s="39"/>
    </row>
    <row r="29" spans="1:8" ht="49.5" customHeight="1">
      <c r="A29" s="59" t="s">
        <v>30</v>
      </c>
      <c r="B29" s="59"/>
      <c r="C29" s="59"/>
      <c r="D29" s="59"/>
      <c r="E29" s="59"/>
      <c r="F29" s="59"/>
      <c r="G29" s="59"/>
      <c r="H29" s="59"/>
    </row>
    <row r="30" spans="1:8" ht="20.25" customHeight="1">
      <c r="A30" s="60"/>
      <c r="B30" s="60"/>
      <c r="C30" s="60"/>
      <c r="D30" s="60"/>
      <c r="E30" s="60"/>
      <c r="F30" s="60"/>
      <c r="G30" s="60"/>
      <c r="H30" s="53"/>
    </row>
    <row r="31" spans="1:6" ht="12.75">
      <c r="A31" s="58" t="s">
        <v>34</v>
      </c>
      <c r="E31" s="56"/>
      <c r="F31" s="55"/>
    </row>
    <row r="32" spans="4:6" ht="12.75">
      <c r="D32" s="52"/>
      <c r="E32" s="57"/>
      <c r="F32" s="54"/>
    </row>
  </sheetData>
  <sheetProtection/>
  <mergeCells count="2">
    <mergeCell ref="A29:H29"/>
    <mergeCell ref="A30:G30"/>
  </mergeCells>
  <printOptions horizontalCentered="1"/>
  <pageMargins left="0.33" right="0.34" top="0.79" bottom="1" header="0.5" footer="0.5"/>
  <pageSetup fitToHeight="1" fitToWidth="1"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Mardi Spahr</dc:creator>
  <cp:keywords/>
  <dc:description/>
  <cp:lastModifiedBy>Allende, Angel</cp:lastModifiedBy>
  <cp:lastPrinted>2012-07-24T22:12:26Z</cp:lastPrinted>
  <dcterms:created xsi:type="dcterms:W3CDTF">2005-08-01T15:47:03Z</dcterms:created>
  <dcterms:modified xsi:type="dcterms:W3CDTF">2012-10-12T16:56:50Z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y fmtid="{D5CDD505-2E9C-101B-9397-08002B2CF9AE}" pid="3" name="Proposed/Passed #:">
    <vt:lpwstr/>
  </property>
</Properties>
</file>