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activeTab="0"/>
  </bookViews>
  <sheets>
    <sheet name="L174" sheetId="1" r:id="rId1"/>
  </sheets>
  <definedNames>
    <definedName name="_xlnm.Print_Area" localSheetId="0">'L174'!$A$1:$G$10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<sst xmlns="http://schemas.openxmlformats.org/spreadsheetml/2006/main" count="14" uniqueCount="14">
  <si>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Class Code</t>
  </si>
  <si>
    <t>Classification</t>
  </si>
  <si>
    <t>Truck Driver I</t>
  </si>
  <si>
    <t>Truck Driver II</t>
  </si>
  <si>
    <t>Sign and Marking Specialist I</t>
  </si>
  <si>
    <t>Sign and Marking Specialist II</t>
  </si>
  <si>
    <t>MSA Code</t>
  </si>
  <si>
    <t xml:space="preserve">Sign and Marking Specialist Lead </t>
  </si>
  <si>
    <t>Step A    0-6 mo. (80%)</t>
  </si>
  <si>
    <t>Step C      19-30 mo. (90%)</t>
  </si>
  <si>
    <t>Step B      7-18 mo. (85%)</t>
  </si>
  <si>
    <t>Step D    31+mo. (100%)</t>
  </si>
  <si>
    <t xml:space="preserve">Truck Driver III </t>
  </si>
  <si>
    <t xml:space="preserve">Transfer Station Operator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</si>
</sst>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0"/>
    <numFmt numFmtId="165" formatCode=".000"/>
    <numFmt numFmtId="166" formatCode=".00"/>
    <numFmt numFmtId="167" formatCode="0.0"/>
    <numFmt numFmtId="168" formatCode="0.000"/>
    <numFmt numFmtId="169" formatCode="0.0000"/>
    <numFmt numFmtId="170" formatCode=".000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2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 quotePrefix="1">
      <alignment horizont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workbookViewId="0" topLeftCell="A1">
      <selection activeCell="A3" sqref="A3:A9"/>
    </sheetView>
  </sheetViews>
  <sheetFormatPr defaultColWidth="9.140625" defaultRowHeight="12.75"/>
  <cols>
    <col min="1" max="1" width="9.8515625" style="0" bestFit="1" customWidth="1"/>
    <col min="2" max="2" width="9.28125" style="0" bestFit="1" customWidth="1"/>
    <col min="3" max="3" width="30.57421875" style="0" customWidth="1"/>
    <col min="4" max="4" width="9.00390625" style="0" customWidth="1"/>
    <col min="5" max="5" width="9.28125" style="0" customWidth="1"/>
    <col min="6" max="6" width="10.421875" style="0" customWidth="1"/>
    <col min="7" max="7" width="9.421875" style="0" customWidth="1"/>
    <col min="13" max="13" width="43.28125" style="0" bestFit="1" customWidth="1"/>
  </cols>
  <sheetData>
    <row r="1" ht="13.5" thickBot="1"/>
    <row r="2" spans="1:16" ht="43.5" customHeight="1" thickBot="1" thickTop="1">
      <c r="A2" s="11" t="s">
        <v>0</v>
      </c>
      <c r="B2" s="11" t="s">
        <v>6</v>
      </c>
      <c r="C2" s="12" t="s">
        <v>1</v>
      </c>
      <c r="D2" s="11" t="s">
        <v>8</v>
      </c>
      <c r="E2" s="13" t="s">
        <v>10</v>
      </c>
      <c r="F2" s="11" t="s">
        <v>9</v>
      </c>
      <c r="G2" s="11" t="s">
        <v>11</v>
      </c>
      <c r="I2" s="3"/>
      <c r="J2" s="3"/>
      <c r="K2" s="3"/>
      <c r="L2" s="3"/>
      <c r="M2" s="3"/>
      <c r="N2" s="3"/>
      <c r="O2" s="3"/>
      <c r="P2" s="3"/>
    </row>
    <row r="3" spans="1:16" ht="24.75" customHeight="1" thickTop="1">
      <c r="A3" s="15">
        <v>8102100</v>
      </c>
      <c r="B3" s="15">
        <v>8596</v>
      </c>
      <c r="C3" s="14" t="s">
        <v>4</v>
      </c>
      <c r="D3" s="16">
        <f aca="true" t="shared" si="0" ref="D3:D9">G3*0.8</f>
        <v>16.89</v>
      </c>
      <c r="E3" s="16">
        <f aca="true" t="shared" si="1" ref="E3:E9">G3*0.85</f>
        <v>17.94</v>
      </c>
      <c r="F3" s="16">
        <f aca="true" t="shared" si="2" ref="F3:F9">G3*0.9</f>
        <v>19</v>
      </c>
      <c r="G3" s="16">
        <v>21.11</v>
      </c>
      <c r="I3" s="3"/>
      <c r="J3" s="3"/>
      <c r="K3" s="3"/>
      <c r="L3" s="4"/>
      <c r="M3" s="5"/>
      <c r="N3" s="6"/>
      <c r="O3" s="3"/>
      <c r="P3" s="3"/>
    </row>
    <row r="4" spans="1:16" ht="24.75" customHeight="1">
      <c r="A4" s="18">
        <v>8102200</v>
      </c>
      <c r="B4" s="18">
        <v>8597</v>
      </c>
      <c r="C4" s="17" t="s">
        <v>5</v>
      </c>
      <c r="D4" s="19">
        <f t="shared" si="0"/>
        <v>18.58</v>
      </c>
      <c r="E4" s="19">
        <f t="shared" si="1"/>
        <v>19.75</v>
      </c>
      <c r="F4" s="19">
        <f t="shared" si="2"/>
        <v>20.91</v>
      </c>
      <c r="G4" s="19">
        <v>23.23</v>
      </c>
      <c r="I4" s="3"/>
      <c r="J4" s="3"/>
      <c r="K4" s="3"/>
      <c r="L4" s="4"/>
      <c r="M4" s="5"/>
      <c r="N4" s="6"/>
      <c r="O4" s="3"/>
      <c r="P4" s="3"/>
    </row>
    <row r="5" spans="1:16" ht="24.75" customHeight="1">
      <c r="A5" s="18">
        <v>8102300</v>
      </c>
      <c r="B5" s="18">
        <v>8598</v>
      </c>
      <c r="C5" s="20" t="s">
        <v>7</v>
      </c>
      <c r="D5" s="19">
        <f t="shared" si="0"/>
        <v>20.44</v>
      </c>
      <c r="E5" s="19">
        <f t="shared" si="1"/>
        <v>21.72</v>
      </c>
      <c r="F5" s="19">
        <f t="shared" si="2"/>
        <v>23</v>
      </c>
      <c r="G5" s="19">
        <v>25.55</v>
      </c>
      <c r="H5" s="7"/>
      <c r="I5" s="3"/>
      <c r="J5" s="3"/>
      <c r="K5" s="3"/>
      <c r="L5" s="4"/>
      <c r="M5" s="5"/>
      <c r="N5" s="6"/>
      <c r="O5" s="3"/>
      <c r="P5" s="3"/>
    </row>
    <row r="6" spans="1:16" ht="24.75" customHeight="1">
      <c r="A6" s="18">
        <v>9321100</v>
      </c>
      <c r="B6" s="18">
        <v>8679</v>
      </c>
      <c r="C6" s="17" t="s">
        <v>2</v>
      </c>
      <c r="D6" s="19">
        <f t="shared" si="0"/>
        <v>14.9</v>
      </c>
      <c r="E6" s="19">
        <f t="shared" si="1"/>
        <v>15.84</v>
      </c>
      <c r="F6" s="19">
        <f t="shared" si="2"/>
        <v>16.77</v>
      </c>
      <c r="G6" s="19">
        <v>18.63</v>
      </c>
      <c r="I6" s="3"/>
      <c r="J6" s="3"/>
      <c r="K6" s="3"/>
      <c r="L6" s="4"/>
      <c r="M6" s="8"/>
      <c r="N6" s="6"/>
      <c r="O6" s="3"/>
      <c r="P6" s="3"/>
    </row>
    <row r="7" spans="1:16" ht="24.75" customHeight="1">
      <c r="A7" s="18">
        <v>9321200</v>
      </c>
      <c r="B7" s="18">
        <v>8680</v>
      </c>
      <c r="C7" s="17" t="s">
        <v>3</v>
      </c>
      <c r="D7" s="19">
        <f t="shared" si="0"/>
        <v>17.98</v>
      </c>
      <c r="E7" s="19">
        <f t="shared" si="1"/>
        <v>19.1</v>
      </c>
      <c r="F7" s="19">
        <f t="shared" si="2"/>
        <v>20.22</v>
      </c>
      <c r="G7" s="19">
        <v>22.47</v>
      </c>
      <c r="I7" s="3"/>
      <c r="J7" s="3"/>
      <c r="K7" s="3"/>
      <c r="L7" s="4"/>
      <c r="M7" s="5"/>
      <c r="N7" s="6"/>
      <c r="O7" s="3"/>
      <c r="P7" s="3"/>
    </row>
    <row r="8" spans="1:16" ht="24.75" customHeight="1">
      <c r="A8" s="18">
        <v>9321300</v>
      </c>
      <c r="B8" s="18">
        <v>8681</v>
      </c>
      <c r="C8" s="21" t="s">
        <v>12</v>
      </c>
      <c r="D8" s="19">
        <f t="shared" si="0"/>
        <v>18.73</v>
      </c>
      <c r="E8" s="19">
        <f t="shared" si="1"/>
        <v>19.9</v>
      </c>
      <c r="F8" s="19">
        <f t="shared" si="2"/>
        <v>21.07</v>
      </c>
      <c r="G8" s="19">
        <v>23.41</v>
      </c>
      <c r="I8" s="3"/>
      <c r="J8" s="3"/>
      <c r="K8" s="3"/>
      <c r="L8" s="4"/>
      <c r="M8" s="9"/>
      <c r="N8" s="6"/>
      <c r="O8" s="3"/>
      <c r="P8" s="3"/>
    </row>
    <row r="9" spans="1:16" ht="24.75" customHeight="1">
      <c r="A9" s="18">
        <v>9322100</v>
      </c>
      <c r="B9" s="18">
        <v>8682</v>
      </c>
      <c r="C9" s="22" t="s">
        <v>13</v>
      </c>
      <c r="D9" s="19">
        <f t="shared" si="0"/>
        <v>18.46</v>
      </c>
      <c r="E9" s="19">
        <f t="shared" si="1"/>
        <v>19.61</v>
      </c>
      <c r="F9" s="19">
        <f t="shared" si="2"/>
        <v>20.76</v>
      </c>
      <c r="G9" s="19">
        <v>23.07</v>
      </c>
      <c r="I9" s="3"/>
      <c r="J9" s="3"/>
      <c r="K9" s="3"/>
      <c r="L9" s="4"/>
      <c r="M9" s="10"/>
      <c r="N9" s="6"/>
      <c r="O9" s="3"/>
      <c r="P9" s="3"/>
    </row>
    <row r="10" spans="1:16" ht="20.25" customHeight="1">
      <c r="A10" s="3"/>
      <c r="B10" s="4"/>
      <c r="C10" s="5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9" spans="3:7" ht="12.75">
      <c r="C19">
        <v>6041</v>
      </c>
      <c r="D19" s="1"/>
      <c r="E19" s="1"/>
      <c r="F19" s="1"/>
      <c r="G19" s="1">
        <f>18.26*1.02</f>
        <v>18.63</v>
      </c>
    </row>
    <row r="20" spans="4:7" ht="12.75">
      <c r="D20" s="1"/>
      <c r="E20" s="1"/>
      <c r="F20" s="1"/>
      <c r="G20" s="1">
        <f>20.7*1.02</f>
        <v>21.11</v>
      </c>
    </row>
    <row r="21" spans="3:7" ht="12.75">
      <c r="C21">
        <v>6031</v>
      </c>
      <c r="D21" s="1"/>
      <c r="E21" s="1"/>
      <c r="F21" s="1"/>
      <c r="G21" s="1">
        <f>22.77*1.02</f>
        <v>23.23</v>
      </c>
    </row>
    <row r="22" spans="3:7" ht="12.75">
      <c r="C22">
        <v>6032</v>
      </c>
      <c r="D22" s="2"/>
      <c r="E22" s="2"/>
      <c r="F22" s="2"/>
      <c r="G22" s="2">
        <f>25.05*1.02</f>
        <v>25.55</v>
      </c>
    </row>
    <row r="23" spans="3:7" ht="12.75">
      <c r="C23">
        <v>6042</v>
      </c>
      <c r="D23" s="1"/>
      <c r="E23" s="1"/>
      <c r="F23" s="1"/>
      <c r="G23" s="1">
        <f>22.03*1.02</f>
        <v>22.47</v>
      </c>
    </row>
    <row r="24" spans="3:7" ht="12.75">
      <c r="C24">
        <v>6043</v>
      </c>
      <c r="D24" s="1"/>
      <c r="E24" s="1"/>
      <c r="F24" s="1"/>
      <c r="G24" s="1">
        <f>22.95*1.02</f>
        <v>23.41</v>
      </c>
    </row>
    <row r="25" spans="3:7" ht="12.75">
      <c r="C25">
        <v>6011</v>
      </c>
      <c r="D25" s="1"/>
      <c r="E25" s="1"/>
      <c r="F25" s="1"/>
      <c r="G25" s="1">
        <f>22.62*1.02</f>
        <v>23.07</v>
      </c>
    </row>
    <row r="26" spans="3:8" ht="12.75">
      <c r="C26" s="3"/>
      <c r="D26" s="6"/>
      <c r="E26" s="6"/>
      <c r="F26" s="6"/>
      <c r="G26" s="6"/>
      <c r="H26" s="3"/>
    </row>
  </sheetData>
  <printOptions horizontalCentered="1"/>
  <pageMargins left="0.75" right="0.75" top="1.7" bottom="1" header="0.5" footer="0.5"/>
  <pageSetup orientation="landscape" r:id="rId1"/>
  <headerFooter alignWithMargins="0">
    <oddHeader>&amp;L
&amp;"Arial,Regular"&amp;8Binder Code: 160&amp;C&amp;"MS Sans Serif,Bold"&amp;12ADDENDUM A
TEAMSTERS, LOCAL 174
DEPARTMENTS OF:  NATURAL RESOURCES AND PARKS, TRANSPORTATION
2003 WAGE ADDENDUM&amp;R&amp;8
&amp;"Arial,Regular"Union Code: 0174A
14708</oddHeader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 Blossey</cp:lastModifiedBy>
  <cp:lastPrinted>2003-07-15T14:36:28Z</cp:lastPrinted>
  <dcterms:created xsi:type="dcterms:W3CDTF">1998-03-18T23:47:11Z</dcterms:created>
  <dcterms:modified xsi:type="dcterms:W3CDTF">2003-07-15T14:37:02Z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1790449674</vt:i4>
  </property>
  <property fmtid="{D5CDD505-2E9C-101B-9397-08002B2CF9AE}" pid="3" name="_EmailSubject">
    <vt:lpwstr>160W0103.xls</vt:lpwstr>
  </property>
  <property fmtid="{D5CDD505-2E9C-101B-9397-08002B2CF9AE}" pid="4" name="_AuthorEmail">
    <vt:lpwstr>Matthew.McCoy@METROKC.GOV</vt:lpwstr>
  </property>
  <property fmtid="{D5CDD505-2E9C-101B-9397-08002B2CF9AE}" pid="5" name="_AuthorEmailDisplayName">
    <vt:lpwstr>McCoy, Matthew</vt:lpwstr>
  </property>
  <property fmtid="{D5CDD505-2E9C-101B-9397-08002B2CF9AE}" pid="6" name="_ReviewingToolsShownOnce">
    <vt:lpwstr/>
  </property>
</Properties>
</file>