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225" yWindow="4875" windowWidth="18630" windowHeight="5175" activeTab="0"/>
  </bookViews>
  <sheets>
    <sheet name="Fiscal Note" sheetId="1" r:id="rId1"/>
  </sheets>
  <definedNames>
    <definedName name="_xlnm.Print_Area" localSheetId="0">'Fiscal Note'!$A$1:$H$39</definedName>
  </definedNames>
  <calcPr calcId="145621"/>
</workbook>
</file>

<file path=xl/sharedStrings.xml><?xml version="1.0" encoding="utf-8"?>
<sst xmlns="http://schemas.openxmlformats.org/spreadsheetml/2006/main" count="41" uniqueCount="29">
  <si>
    <t>FISCAL NOTE</t>
  </si>
  <si>
    <t xml:space="preserve">  Impact of the above legislation on the fiscal affairs of King County is estimated to be:</t>
  </si>
  <si>
    <t>Revenue to:</t>
  </si>
  <si>
    <t>Fund/Agency</t>
  </si>
  <si>
    <t>Current Year</t>
  </si>
  <si>
    <t>1st Year</t>
  </si>
  <si>
    <t>2nd Year</t>
  </si>
  <si>
    <t>3rd Year</t>
  </si>
  <si>
    <t xml:space="preserve">TOTAL </t>
  </si>
  <si>
    <t>Expenditures from:</t>
  </si>
  <si>
    <t>Department</t>
  </si>
  <si>
    <t>TOTAL</t>
  </si>
  <si>
    <t>Expenditures by Categories</t>
  </si>
  <si>
    <t>Assumptions:</t>
  </si>
  <si>
    <t>Fund Code</t>
  </si>
  <si>
    <t>Revenue Source</t>
  </si>
  <si>
    <t>000000010</t>
  </si>
  <si>
    <t>City of Seattle</t>
  </si>
  <si>
    <t>Ordinance/Motion No.   00-</t>
  </si>
  <si>
    <t>Title:   Public Defense Contracts</t>
  </si>
  <si>
    <t>Affected Agency and/or Agencies:   Department of Public Defense</t>
  </si>
  <si>
    <t>Note Prepared By:  Krishna Duggirala</t>
  </si>
  <si>
    <t>Note Reviewed By:   Krista Camenzind</t>
  </si>
  <si>
    <t>General/Public Defense</t>
  </si>
  <si>
    <t>A95000</t>
  </si>
  <si>
    <t>Salaries</t>
  </si>
  <si>
    <t>Benefits</t>
  </si>
  <si>
    <t>Overhead</t>
  </si>
  <si>
    <t>The contacts to provide public defense to the City of Seattle Municipal Court will be assigned to the King County Department of Public Defense for the period July 1, 2014 through December 31, 2015. Providing service under the contract will require 43.5 caseload employees. The requested appropriation is for 2014 only. The expenditure amount is based on direct and indirect costs. The indirect/overhead costs are 111.55% of DPD Director's office costs. There is a provision in the contract to increase 2015 funding by COLA amount and for any case load changes.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</si>
</sst>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0000"/>
    <numFmt numFmtId="165" formatCode="_(* #,##0_);_(* \(#,##0\);_(* &quot;-&quot;??_);_(@_)"/>
  </numFmts>
  <fonts count="7">
    <font>
      <sz val="10"/>
      <name val="Arial"/>
      <family val="2"/>
    </font>
    <font>
      <sz val="10.5"/>
      <name val="Univers"/>
      <family val="2"/>
    </font>
    <font>
      <sz val="8"/>
      <name val="Univers"/>
      <family val="2"/>
    </font>
    <font>
      <b/>
      <sz val="10.5"/>
      <name val="Univers"/>
      <family val="2"/>
    </font>
    <font>
      <b/>
      <sz val="12"/>
      <name val="Univers"/>
      <family val="2"/>
    </font>
    <font>
      <i/>
      <u val="single"/>
      <sz val="10"/>
      <name val="Univers"/>
      <family val="2"/>
    </font>
    <font>
      <sz val="10"/>
      <name val="Univers"/>
      <family val="2"/>
    </font>
  </fonts>
  <fills count="2">
    <fill>
      <patternFill/>
    </fill>
    <fill>
      <patternFill patternType="gray125"/>
    </fill>
  </fills>
  <borders count="31">
    <border>
      <left/>
      <right/>
      <top/>
      <bottom/>
      <diagonal/>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right/>
      <top style="thin"/>
      <bottom style="thin"/>
    </border>
    <border>
      <left style="thin"/>
      <right style="thin"/>
      <top style="thin"/>
      <bottom style="thin"/>
    </border>
    <border>
      <left/>
      <right style="thin"/>
      <top style="thin"/>
      <bottom style="thin"/>
    </border>
    <border>
      <left style="thin"/>
      <right/>
      <top style="thin"/>
      <bottom style="thin"/>
    </border>
    <border>
      <left style="medium"/>
      <right/>
      <top style="medium"/>
      <bottom style="thin"/>
    </border>
    <border>
      <left/>
      <right/>
      <top style="medium"/>
      <bottom style="thin"/>
    </border>
    <border>
      <left style="thin"/>
      <right style="thin"/>
      <top style="medium"/>
      <bottom style="thin"/>
    </border>
    <border>
      <left style="thin"/>
      <right/>
      <top style="medium"/>
      <bottom style="thin"/>
    </border>
    <border>
      <left style="thin"/>
      <right style="medium"/>
      <top style="medium"/>
      <bottom style="thin"/>
    </border>
    <border>
      <left style="medium"/>
      <right/>
      <top style="thin"/>
      <bottom style="thin"/>
    </border>
    <border>
      <left style="thin"/>
      <right style="medium"/>
      <top style="thin"/>
      <bottom style="thin"/>
    </border>
    <border>
      <left style="medium"/>
      <right/>
      <top style="thin"/>
      <bottom style="medium"/>
    </border>
    <border>
      <left/>
      <right/>
      <top style="thin"/>
      <bottom style="medium"/>
    </border>
    <border>
      <left style="thin"/>
      <right style="thin"/>
      <top style="thin"/>
      <bottom style="medium"/>
    </border>
    <border>
      <left/>
      <right style="thin"/>
      <top style="medium"/>
      <bottom style="thin"/>
    </border>
    <border>
      <left/>
      <right style="thin"/>
      <top style="thin"/>
      <bottom style="medium"/>
    </border>
    <border>
      <left style="medium"/>
      <right/>
      <top style="thin"/>
      <bottom/>
    </border>
    <border>
      <left/>
      <right/>
      <top style="thin"/>
      <bottom/>
    </border>
    <border>
      <left/>
      <right style="thin"/>
      <top style="thin"/>
      <bottom/>
    </border>
    <border>
      <left style="thin"/>
      <right style="thin"/>
      <top style="thin"/>
      <bottom/>
    </border>
    <border>
      <left style="thin"/>
      <right/>
      <top style="thin"/>
      <bottom/>
    </border>
    <border>
      <left style="thin"/>
      <right style="medium"/>
      <top style="thin"/>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73">
    <xf numFmtId="0" fontId="0" fillId="0" borderId="0" xfId="0"/>
    <xf numFmtId="0" fontId="0" fillId="0" borderId="0" xfId="0" applyAlignment="1">
      <alignment/>
    </xf>
    <xf numFmtId="0" fontId="1" fillId="0" borderId="0" xfId="0" applyFont="1" applyAlignment="1">
      <alignment/>
    </xf>
    <xf numFmtId="0" fontId="1" fillId="0" borderId="0" xfId="0" applyFont="1" applyAlignment="1">
      <alignment horizontal="centerContinuous"/>
    </xf>
    <xf numFmtId="0" fontId="0" fillId="0" borderId="0" xfId="0" applyAlignment="1">
      <alignment horizontal="centerContinuous"/>
    </xf>
    <xf numFmtId="0" fontId="1" fillId="0" borderId="1" xfId="0" applyFont="1" applyBorder="1" applyAlignment="1">
      <alignment horizontal="left"/>
    </xf>
    <xf numFmtId="0" fontId="1" fillId="0" borderId="2" xfId="0" applyFont="1" applyBorder="1" applyAlignment="1">
      <alignment horizontal="left"/>
    </xf>
    <xf numFmtId="0" fontId="1" fillId="0" borderId="2" xfId="0" applyFont="1" applyBorder="1" applyAlignment="1">
      <alignment horizontal="centerContinuous"/>
    </xf>
    <xf numFmtId="0" fontId="1" fillId="0" borderId="3" xfId="0" applyFont="1" applyBorder="1" applyAlignment="1">
      <alignment horizontal="centerContinuous"/>
    </xf>
    <xf numFmtId="0" fontId="1" fillId="0" borderId="4" xfId="0" applyFont="1" applyBorder="1" applyAlignment="1">
      <alignment horizontal="left"/>
    </xf>
    <xf numFmtId="0" fontId="1" fillId="0" borderId="0" xfId="0" applyFont="1" applyBorder="1" applyAlignment="1">
      <alignment horizontal="left"/>
    </xf>
    <xf numFmtId="0" fontId="1" fillId="0" borderId="0" xfId="0" applyFont="1" applyBorder="1" applyAlignment="1">
      <alignment horizontal="centerContinuous"/>
    </xf>
    <xf numFmtId="0" fontId="1" fillId="0" borderId="5" xfId="0" applyFont="1" applyBorder="1" applyAlignment="1">
      <alignment horizontal="centerContinuous"/>
    </xf>
    <xf numFmtId="0" fontId="1" fillId="0" borderId="4" xfId="0" applyFont="1" applyBorder="1"/>
    <xf numFmtId="0" fontId="1" fillId="0" borderId="0" xfId="0" applyFont="1" applyBorder="1"/>
    <xf numFmtId="0" fontId="1" fillId="0" borderId="5" xfId="0" applyFont="1" applyBorder="1"/>
    <xf numFmtId="0" fontId="1" fillId="0" borderId="6" xfId="0" applyFont="1" applyBorder="1"/>
    <xf numFmtId="0" fontId="1" fillId="0" borderId="7" xfId="0" applyFont="1" applyBorder="1"/>
    <xf numFmtId="0" fontId="1" fillId="0" borderId="8" xfId="0" applyFont="1" applyBorder="1"/>
    <xf numFmtId="0" fontId="1" fillId="0" borderId="0" xfId="0" applyFont="1"/>
    <xf numFmtId="0" fontId="1" fillId="0" borderId="9" xfId="0" applyFont="1" applyBorder="1"/>
    <xf numFmtId="0" fontId="1" fillId="0" borderId="10" xfId="0" applyFont="1" applyBorder="1" applyAlignment="1">
      <alignment horizontal="center"/>
    </xf>
    <xf numFmtId="0" fontId="1" fillId="0" borderId="10" xfId="0" applyFont="1" applyBorder="1"/>
    <xf numFmtId="3" fontId="1" fillId="0" borderId="10" xfId="0" applyNumberFormat="1" applyFont="1" applyBorder="1"/>
    <xf numFmtId="164" fontId="1" fillId="0" borderId="10" xfId="0" applyNumberFormat="1" applyFont="1" applyBorder="1"/>
    <xf numFmtId="3" fontId="1" fillId="0" borderId="10" xfId="0" applyNumberFormat="1" applyFont="1" applyBorder="1" applyAlignment="1">
      <alignment horizontal="right"/>
    </xf>
    <xf numFmtId="3" fontId="1" fillId="0" borderId="0" xfId="0" applyNumberFormat="1" applyFont="1"/>
    <xf numFmtId="0" fontId="1" fillId="0" borderId="11" xfId="0" applyFont="1" applyBorder="1"/>
    <xf numFmtId="0" fontId="1" fillId="0" borderId="10" xfId="0" applyFont="1" applyBorder="1" applyAlignment="1" quotePrefix="1">
      <alignment horizontal="center"/>
    </xf>
    <xf numFmtId="0" fontId="1" fillId="0" borderId="9" xfId="0" applyFont="1" applyBorder="1" applyAlignment="1">
      <alignment horizontal="center"/>
    </xf>
    <xf numFmtId="0" fontId="1" fillId="0" borderId="11" xfId="0" applyFont="1" applyBorder="1" applyAlignment="1">
      <alignment horizontal="center"/>
    </xf>
    <xf numFmtId="0" fontId="0" fillId="0" borderId="0" xfId="0" applyBorder="1"/>
    <xf numFmtId="3" fontId="0" fillId="0" borderId="0" xfId="0" applyNumberFormat="1" applyBorder="1"/>
    <xf numFmtId="3" fontId="0" fillId="0" borderId="0" xfId="0" applyNumberFormat="1"/>
    <xf numFmtId="0" fontId="2" fillId="0" borderId="0" xfId="0" applyFont="1" applyAlignment="1">
      <alignment horizontal="left"/>
    </xf>
    <xf numFmtId="3" fontId="1" fillId="0" borderId="12" xfId="0" applyNumberFormat="1" applyFont="1" applyBorder="1"/>
    <xf numFmtId="3" fontId="1" fillId="0" borderId="12" xfId="0" applyNumberFormat="1" applyFont="1" applyBorder="1" applyAlignment="1">
      <alignment horizontal="right"/>
    </xf>
    <xf numFmtId="0" fontId="1" fillId="0" borderId="13" xfId="0" applyFont="1" applyBorder="1"/>
    <xf numFmtId="0" fontId="1" fillId="0" borderId="14" xfId="0" applyFont="1" applyBorder="1"/>
    <xf numFmtId="0" fontId="1" fillId="0" borderId="15" xfId="0" applyFont="1" applyBorder="1" applyAlignment="1">
      <alignment horizontal="center"/>
    </xf>
    <xf numFmtId="0" fontId="1" fillId="0" borderId="16" xfId="0" applyFont="1" applyBorder="1" applyAlignment="1">
      <alignment horizontal="center"/>
    </xf>
    <xf numFmtId="0" fontId="1" fillId="0" borderId="17" xfId="0" applyFont="1" applyBorder="1" applyAlignment="1">
      <alignment horizontal="center"/>
    </xf>
    <xf numFmtId="0" fontId="1" fillId="0" borderId="18" xfId="0" applyFont="1" applyBorder="1"/>
    <xf numFmtId="3" fontId="1" fillId="0" borderId="19" xfId="0" applyNumberFormat="1" applyFont="1" applyBorder="1"/>
    <xf numFmtId="3" fontId="1" fillId="0" borderId="19" xfId="0" applyNumberFormat="1" applyFont="1" applyBorder="1" applyAlignment="1">
      <alignment horizontal="right"/>
    </xf>
    <xf numFmtId="0" fontId="1" fillId="0" borderId="20" xfId="0" applyFont="1" applyBorder="1"/>
    <xf numFmtId="0" fontId="1" fillId="0" borderId="21" xfId="0" applyFont="1" applyBorder="1"/>
    <xf numFmtId="0" fontId="1" fillId="0" borderId="22" xfId="0" applyFont="1" applyBorder="1"/>
    <xf numFmtId="0" fontId="1" fillId="0" borderId="14" xfId="0" applyFont="1" applyBorder="1" applyAlignment="1">
      <alignment horizontal="center"/>
    </xf>
    <xf numFmtId="0" fontId="1" fillId="0" borderId="23" xfId="0" applyFont="1" applyBorder="1" applyAlignment="1">
      <alignment horizontal="center"/>
    </xf>
    <xf numFmtId="0" fontId="1" fillId="0" borderId="24" xfId="0" applyFont="1" applyBorder="1"/>
    <xf numFmtId="0" fontId="3" fillId="0" borderId="0" xfId="0" applyFont="1" applyBorder="1"/>
    <xf numFmtId="0" fontId="3" fillId="0" borderId="0" xfId="0" applyFont="1"/>
    <xf numFmtId="0" fontId="4" fillId="0" borderId="0" xfId="0" applyFont="1" applyAlignment="1">
      <alignment horizontal="centerContinuous"/>
    </xf>
    <xf numFmtId="0" fontId="1" fillId="0" borderId="25" xfId="0" applyFont="1" applyBorder="1"/>
    <xf numFmtId="0" fontId="1" fillId="0" borderId="26" xfId="0" applyFont="1" applyBorder="1"/>
    <xf numFmtId="0" fontId="1" fillId="0" borderId="27" xfId="0" applyFont="1" applyBorder="1"/>
    <xf numFmtId="3" fontId="1" fillId="0" borderId="28" xfId="0" applyNumberFormat="1" applyFont="1" applyBorder="1"/>
    <xf numFmtId="3" fontId="1" fillId="0" borderId="29" xfId="0" applyNumberFormat="1" applyFont="1" applyBorder="1"/>
    <xf numFmtId="3" fontId="1" fillId="0" borderId="30" xfId="0" applyNumberFormat="1" applyFont="1" applyBorder="1"/>
    <xf numFmtId="165" fontId="1" fillId="0" borderId="10" xfId="18" applyNumberFormat="1" applyFont="1" applyBorder="1"/>
    <xf numFmtId="3" fontId="1" fillId="0" borderId="0" xfId="0" applyNumberFormat="1" applyFont="1" applyBorder="1"/>
    <xf numFmtId="0" fontId="5" fillId="0" borderId="12" xfId="0" applyFont="1" applyBorder="1" applyAlignment="1">
      <alignment horizontal="center"/>
    </xf>
    <xf numFmtId="0" fontId="5" fillId="0" borderId="19" xfId="0" applyFont="1" applyBorder="1" applyAlignment="1">
      <alignment horizontal="center"/>
    </xf>
    <xf numFmtId="3" fontId="3" fillId="0" borderId="22" xfId="0" applyNumberFormat="1" applyFont="1" applyBorder="1"/>
    <xf numFmtId="0" fontId="1" fillId="0" borderId="0" xfId="0" applyFont="1" quotePrefix="1"/>
    <xf numFmtId="0" fontId="6" fillId="0" borderId="0" xfId="0" applyFont="1"/>
    <xf numFmtId="0" fontId="6" fillId="0" borderId="0" xfId="0" applyFont="1" quotePrefix="1"/>
    <xf numFmtId="0" fontId="1" fillId="0" borderId="15" xfId="0" applyFont="1" applyBorder="1" applyAlignment="1">
      <alignment horizontal="center" wrapText="1"/>
    </xf>
    <xf numFmtId="165" fontId="6" fillId="0" borderId="10" xfId="18" applyNumberFormat="1" applyFont="1" applyBorder="1" applyAlignment="1">
      <alignment horizontal="right"/>
    </xf>
    <xf numFmtId="165" fontId="6" fillId="0" borderId="10" xfId="18" applyNumberFormat="1" applyFont="1" applyBorder="1" applyAlignment="1">
      <alignment horizontal="center"/>
    </xf>
    <xf numFmtId="3" fontId="6" fillId="0" borderId="10" xfId="0" applyNumberFormat="1" applyFont="1" applyBorder="1" applyAlignment="1">
      <alignment horizontal="right"/>
    </xf>
    <xf numFmtId="0" fontId="0" fillId="0" borderId="0" xfId="0" applyFont="1" applyAlignment="1">
      <alignment horizontal="left" wrapTex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customXml" Target="../customXml/item4.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0"/>
  <sheetViews>
    <sheetView tabSelected="1" workbookViewId="0" topLeftCell="A11">
      <selection activeCell="A36" sqref="A36:H36"/>
    </sheetView>
  </sheetViews>
  <sheetFormatPr defaultColWidth="9.140625" defaultRowHeight="12.75"/>
  <cols>
    <col min="1" max="1" width="16.00390625" style="0" customWidth="1"/>
    <col min="2" max="2" width="12.28125" style="0" customWidth="1"/>
    <col min="3" max="3" width="11.421875" style="0" customWidth="1"/>
    <col min="4" max="4" width="13.7109375" style="0" bestFit="1" customWidth="1"/>
    <col min="5" max="5" width="14.8515625" style="0" customWidth="1"/>
    <col min="6" max="6" width="13.57421875" style="0" customWidth="1"/>
    <col min="7" max="7" width="13.7109375" style="0" customWidth="1"/>
    <col min="8" max="8" width="14.140625" style="0" customWidth="1"/>
  </cols>
  <sheetData>
    <row r="1" spans="1:10" ht="15.75">
      <c r="A1" s="1"/>
      <c r="B1" s="2"/>
      <c r="C1" s="2"/>
      <c r="D1" s="53" t="s">
        <v>0</v>
      </c>
      <c r="E1" s="3"/>
      <c r="F1" s="2"/>
      <c r="G1" s="2"/>
      <c r="H1" s="2"/>
      <c r="I1" s="1"/>
      <c r="J1" s="1"/>
    </row>
    <row r="2" spans="1:9" ht="14.25" thickBot="1">
      <c r="A2" s="34"/>
      <c r="B2" s="3"/>
      <c r="C2" s="3"/>
      <c r="D2" s="3"/>
      <c r="E2" s="3"/>
      <c r="F2" s="3"/>
      <c r="G2" s="3"/>
      <c r="H2" s="3"/>
      <c r="I2" s="4"/>
    </row>
    <row r="3" spans="1:9" ht="18" customHeight="1" thickTop="1">
      <c r="A3" s="5" t="s">
        <v>18</v>
      </c>
      <c r="B3" s="6"/>
      <c r="C3" s="7"/>
      <c r="D3" s="7"/>
      <c r="E3" s="7"/>
      <c r="F3" s="7"/>
      <c r="G3" s="7"/>
      <c r="H3" s="8"/>
      <c r="I3" s="4"/>
    </row>
    <row r="4" spans="1:9" ht="18" customHeight="1">
      <c r="A4" s="9" t="s">
        <v>19</v>
      </c>
      <c r="B4" s="10"/>
      <c r="C4" s="11"/>
      <c r="D4" s="11"/>
      <c r="E4" s="11"/>
      <c r="F4" s="11"/>
      <c r="G4" s="11"/>
      <c r="H4" s="12"/>
      <c r="I4" s="4"/>
    </row>
    <row r="5" spans="1:8" ht="18" customHeight="1">
      <c r="A5" s="13" t="s">
        <v>20</v>
      </c>
      <c r="B5" s="14"/>
      <c r="C5" s="14"/>
      <c r="D5" s="14"/>
      <c r="E5" s="14"/>
      <c r="F5" s="14"/>
      <c r="G5" s="14"/>
      <c r="H5" s="15"/>
    </row>
    <row r="6" spans="1:8" ht="18" customHeight="1">
      <c r="A6" s="13" t="s">
        <v>21</v>
      </c>
      <c r="B6" s="14"/>
      <c r="C6" s="14"/>
      <c r="D6" s="14"/>
      <c r="E6" s="14"/>
      <c r="F6" s="14"/>
      <c r="G6" s="14"/>
      <c r="H6" s="15"/>
    </row>
    <row r="7" spans="1:8" ht="18" customHeight="1" thickBot="1">
      <c r="A7" s="16" t="s">
        <v>22</v>
      </c>
      <c r="B7" s="17"/>
      <c r="C7" s="17"/>
      <c r="D7" s="17"/>
      <c r="E7" s="17"/>
      <c r="F7" s="17"/>
      <c r="G7" s="17"/>
      <c r="H7" s="18"/>
    </row>
    <row r="8" spans="1:8" ht="18" customHeight="1" thickTop="1">
      <c r="A8" s="19"/>
      <c r="C8" s="19"/>
      <c r="D8" s="14"/>
      <c r="E8" s="14"/>
      <c r="F8" s="14"/>
      <c r="G8" s="14"/>
      <c r="H8" s="14"/>
    </row>
    <row r="9" spans="1:8" ht="18" customHeight="1">
      <c r="A9" s="14" t="s">
        <v>1</v>
      </c>
      <c r="C9" s="19"/>
      <c r="D9" s="19"/>
      <c r="E9" s="19"/>
      <c r="F9" s="19"/>
      <c r="G9" s="19"/>
      <c r="H9" s="19"/>
    </row>
    <row r="10" spans="1:8" ht="18" customHeight="1" thickBot="1">
      <c r="A10" s="52" t="s">
        <v>2</v>
      </c>
      <c r="B10" s="14"/>
      <c r="C10" s="19"/>
      <c r="D10" s="19"/>
      <c r="E10" s="19"/>
      <c r="F10" s="19"/>
      <c r="G10" s="19"/>
      <c r="H10" s="19"/>
    </row>
    <row r="11" spans="1:8" ht="27">
      <c r="A11" s="37" t="s">
        <v>3</v>
      </c>
      <c r="B11" s="38"/>
      <c r="C11" s="68" t="s">
        <v>14</v>
      </c>
      <c r="D11" s="68" t="s">
        <v>15</v>
      </c>
      <c r="E11" s="39" t="s">
        <v>4</v>
      </c>
      <c r="F11" s="39" t="s">
        <v>5</v>
      </c>
      <c r="G11" s="40" t="s">
        <v>6</v>
      </c>
      <c r="H11" s="41" t="s">
        <v>7</v>
      </c>
    </row>
    <row r="12" spans="1:8" ht="18" customHeight="1">
      <c r="A12" s="42" t="s">
        <v>23</v>
      </c>
      <c r="B12" s="20"/>
      <c r="C12" s="28" t="s">
        <v>16</v>
      </c>
      <c r="D12" s="21" t="s">
        <v>17</v>
      </c>
      <c r="E12" s="70">
        <v>3051272.1924734144</v>
      </c>
      <c r="F12" s="71">
        <v>6346646.160344702</v>
      </c>
      <c r="G12" s="62"/>
      <c r="H12" s="63"/>
    </row>
    <row r="13" spans="1:8" ht="18" customHeight="1">
      <c r="A13" s="42"/>
      <c r="B13" s="20"/>
      <c r="C13" s="24"/>
      <c r="D13" s="21"/>
      <c r="E13" s="23"/>
      <c r="F13" s="23"/>
      <c r="G13" s="35"/>
      <c r="H13" s="43"/>
    </row>
    <row r="14" spans="1:8" ht="18" customHeight="1">
      <c r="A14" s="42"/>
      <c r="B14" s="20"/>
      <c r="C14" s="24"/>
      <c r="D14" s="21"/>
      <c r="E14" s="23"/>
      <c r="F14" s="23"/>
      <c r="G14" s="35"/>
      <c r="H14" s="43"/>
    </row>
    <row r="15" spans="1:8" ht="18" customHeight="1">
      <c r="A15" s="42"/>
      <c r="B15" s="20"/>
      <c r="C15" s="24"/>
      <c r="D15" s="22"/>
      <c r="E15" s="25"/>
      <c r="F15" s="25"/>
      <c r="G15" s="36"/>
      <c r="H15" s="44"/>
    </row>
    <row r="16" spans="1:8" ht="18" customHeight="1" thickBot="1">
      <c r="A16" s="45"/>
      <c r="B16" s="46" t="s">
        <v>8</v>
      </c>
      <c r="C16" s="47"/>
      <c r="D16" s="47"/>
      <c r="E16" s="64">
        <f>SUM(E12:E15)</f>
        <v>3051272.1924734144</v>
      </c>
      <c r="F16" s="64">
        <f>SUM(F12:F15)</f>
        <v>6346646.160344702</v>
      </c>
      <c r="G16" s="64">
        <f>SUM(G12:G15)</f>
        <v>0</v>
      </c>
      <c r="H16" s="64">
        <f>SUM(H12:H15)</f>
        <v>0</v>
      </c>
    </row>
    <row r="17" spans="1:8" ht="18" customHeight="1">
      <c r="A17" s="19"/>
      <c r="B17" s="19"/>
      <c r="C17" s="19"/>
      <c r="D17" s="19"/>
      <c r="E17" s="26"/>
      <c r="F17" s="26"/>
      <c r="G17" s="26"/>
      <c r="H17" s="26"/>
    </row>
    <row r="18" spans="1:8" ht="18" customHeight="1" thickBot="1">
      <c r="A18" s="51" t="s">
        <v>9</v>
      </c>
      <c r="B18" s="14"/>
      <c r="C18" s="14"/>
      <c r="D18" s="19"/>
      <c r="E18" s="19"/>
      <c r="F18" s="19"/>
      <c r="G18" s="19"/>
      <c r="H18" s="19"/>
    </row>
    <row r="19" spans="1:8" ht="13.5">
      <c r="A19" s="37" t="s">
        <v>3</v>
      </c>
      <c r="B19" s="38"/>
      <c r="C19" s="68" t="s">
        <v>14</v>
      </c>
      <c r="D19" s="39" t="s">
        <v>10</v>
      </c>
      <c r="E19" s="39" t="s">
        <v>4</v>
      </c>
      <c r="F19" s="39" t="s">
        <v>5</v>
      </c>
      <c r="G19" s="40" t="s">
        <v>6</v>
      </c>
      <c r="H19" s="41" t="s">
        <v>7</v>
      </c>
    </row>
    <row r="20" spans="1:8" ht="18" customHeight="1">
      <c r="A20" s="42" t="s">
        <v>23</v>
      </c>
      <c r="B20" s="27"/>
      <c r="C20" s="21">
        <v>10</v>
      </c>
      <c r="D20" s="21" t="s">
        <v>24</v>
      </c>
      <c r="E20" s="70">
        <v>3051272.1924734144</v>
      </c>
      <c r="F20" s="71">
        <v>6346646.160344702</v>
      </c>
      <c r="G20" s="62"/>
      <c r="H20" s="63"/>
    </row>
    <row r="21" spans="1:8" ht="18" customHeight="1">
      <c r="A21" s="42"/>
      <c r="B21" s="27"/>
      <c r="C21" s="24"/>
      <c r="D21" s="21"/>
      <c r="E21" s="23"/>
      <c r="F21" s="23"/>
      <c r="G21" s="35"/>
      <c r="H21" s="43"/>
    </row>
    <row r="22" spans="1:8" ht="18" customHeight="1">
      <c r="A22" s="42"/>
      <c r="B22" s="27"/>
      <c r="C22" s="24"/>
      <c r="D22" s="28"/>
      <c r="E22" s="25"/>
      <c r="F22" s="23"/>
      <c r="G22" s="35"/>
      <c r="H22" s="43"/>
    </row>
    <row r="23" spans="1:8" ht="18" customHeight="1">
      <c r="A23" s="42"/>
      <c r="B23" s="27"/>
      <c r="C23" s="22"/>
      <c r="D23" s="22"/>
      <c r="E23" s="23"/>
      <c r="F23" s="23"/>
      <c r="G23" s="35"/>
      <c r="H23" s="43"/>
    </row>
    <row r="24" spans="1:9" ht="18" customHeight="1" thickBot="1">
      <c r="A24" s="45"/>
      <c r="B24" s="46" t="s">
        <v>11</v>
      </c>
      <c r="C24" s="47"/>
      <c r="D24" s="47"/>
      <c r="E24" s="64">
        <f>SUM(E20:E23)</f>
        <v>3051272.1924734144</v>
      </c>
      <c r="F24" s="64">
        <f>SUM(F20:F23)</f>
        <v>6346646.160344702</v>
      </c>
      <c r="G24" s="64">
        <f>SUM(G20:G23)</f>
        <v>0</v>
      </c>
      <c r="H24" s="64">
        <f>SUM(H20:H23)</f>
        <v>0</v>
      </c>
      <c r="I24" s="61"/>
    </row>
    <row r="25" spans="1:8" ht="18" customHeight="1">
      <c r="A25" s="19"/>
      <c r="B25" s="19"/>
      <c r="C25" s="19"/>
      <c r="D25" s="19"/>
      <c r="E25" s="26"/>
      <c r="F25" s="26"/>
      <c r="G25" s="26"/>
      <c r="H25" s="26"/>
    </row>
    <row r="26" spans="1:8" ht="18" customHeight="1" thickBot="1">
      <c r="A26" s="51" t="s">
        <v>12</v>
      </c>
      <c r="B26" s="14"/>
      <c r="C26" s="14"/>
      <c r="D26" s="14"/>
      <c r="E26" s="19"/>
      <c r="F26" s="19"/>
      <c r="G26" s="19"/>
      <c r="H26" s="19"/>
    </row>
    <row r="27" spans="1:10" ht="18" customHeight="1">
      <c r="A27" s="37"/>
      <c r="B27" s="38"/>
      <c r="C27" s="48"/>
      <c r="D27" s="49"/>
      <c r="E27" s="39" t="s">
        <v>4</v>
      </c>
      <c r="F27" s="39" t="s">
        <v>5</v>
      </c>
      <c r="G27" s="40" t="s">
        <v>6</v>
      </c>
      <c r="H27" s="41" t="s">
        <v>7</v>
      </c>
      <c r="I27" s="31"/>
      <c r="J27" s="31"/>
    </row>
    <row r="28" spans="1:10" ht="18" customHeight="1">
      <c r="A28" s="42" t="s">
        <v>25</v>
      </c>
      <c r="B28" s="20"/>
      <c r="C28" s="29"/>
      <c r="D28" s="30"/>
      <c r="E28" s="69">
        <v>1781089.8699999999</v>
      </c>
      <c r="F28" s="71">
        <f>+E28*2*1.04</f>
        <v>3704666.9296</v>
      </c>
      <c r="G28" s="62"/>
      <c r="H28" s="63"/>
      <c r="I28" s="31"/>
      <c r="J28" s="31"/>
    </row>
    <row r="29" spans="1:10" ht="18" customHeight="1">
      <c r="A29" s="42" t="s">
        <v>26</v>
      </c>
      <c r="B29" s="20"/>
      <c r="C29" s="20"/>
      <c r="D29" s="27"/>
      <c r="E29" s="23">
        <v>642333.534108</v>
      </c>
      <c r="F29" s="71">
        <f aca="true" t="shared" si="0" ref="F29:F30">+E29*2*1.04</f>
        <v>1336053.75094464</v>
      </c>
      <c r="G29" s="35"/>
      <c r="H29" s="43"/>
      <c r="I29" s="32"/>
      <c r="J29" s="32"/>
    </row>
    <row r="30" spans="1:10" ht="18" customHeight="1">
      <c r="A30" s="42" t="s">
        <v>27</v>
      </c>
      <c r="B30" s="20"/>
      <c r="C30" s="20"/>
      <c r="D30" s="27"/>
      <c r="E30" s="23">
        <v>627848.7883654145</v>
      </c>
      <c r="F30" s="71">
        <f t="shared" si="0"/>
        <v>1305925.4798000623</v>
      </c>
      <c r="G30" s="35"/>
      <c r="H30" s="43"/>
      <c r="I30" s="32"/>
      <c r="J30" s="32"/>
    </row>
    <row r="31" spans="1:8" ht="18" customHeight="1">
      <c r="A31" s="42"/>
      <c r="B31" s="20"/>
      <c r="C31" s="20"/>
      <c r="D31" s="27"/>
      <c r="E31" s="60"/>
      <c r="F31" s="23"/>
      <c r="G31" s="35"/>
      <c r="H31" s="43"/>
    </row>
    <row r="32" spans="1:8" ht="18" customHeight="1">
      <c r="A32" s="54"/>
      <c r="B32" s="55"/>
      <c r="C32" s="55"/>
      <c r="D32" s="56"/>
      <c r="E32" s="57"/>
      <c r="F32" s="57"/>
      <c r="G32" s="58"/>
      <c r="H32" s="59"/>
    </row>
    <row r="33" spans="1:10" ht="18" customHeight="1" thickBot="1">
      <c r="A33" s="45" t="s">
        <v>11</v>
      </c>
      <c r="B33" s="46"/>
      <c r="C33" s="46"/>
      <c r="D33" s="50"/>
      <c r="E33" s="64">
        <f>SUM(E28:E32)</f>
        <v>3051272.1924734144</v>
      </c>
      <c r="F33" s="64">
        <f>SUM(F28:F32)</f>
        <v>6346646.160344702</v>
      </c>
      <c r="G33" s="64">
        <f>SUM(G28:G32)</f>
        <v>0</v>
      </c>
      <c r="H33" s="64">
        <f>SUM(H28:H32)</f>
        <v>0</v>
      </c>
      <c r="I33" s="33"/>
      <c r="J33" s="33"/>
    </row>
    <row r="34" spans="1:10" ht="18" customHeight="1">
      <c r="A34" s="19" t="s">
        <v>13</v>
      </c>
      <c r="B34" s="19"/>
      <c r="C34" s="19"/>
      <c r="D34" s="19"/>
      <c r="E34" s="26"/>
      <c r="F34" s="26"/>
      <c r="G34" s="26"/>
      <c r="H34" s="26"/>
      <c r="I34" s="33"/>
      <c r="J34" s="33"/>
    </row>
    <row r="35" spans="1:10" ht="13.5">
      <c r="A35" s="19"/>
      <c r="C35" s="19"/>
      <c r="D35" s="19"/>
      <c r="E35" s="26"/>
      <c r="F35" s="26"/>
      <c r="G35" s="26"/>
      <c r="H35" s="26"/>
      <c r="I35" s="33"/>
      <c r="J35" s="33"/>
    </row>
    <row r="36" spans="1:10" ht="71.25" customHeight="1">
      <c r="A36" s="72" t="s">
        <v>28</v>
      </c>
      <c r="B36" s="72"/>
      <c r="C36" s="72"/>
      <c r="D36" s="72"/>
      <c r="E36" s="72"/>
      <c r="F36" s="72"/>
      <c r="G36" s="72"/>
      <c r="H36" s="72"/>
      <c r="I36" s="33"/>
      <c r="J36" s="33"/>
    </row>
    <row r="37" spans="1:8" ht="13.5">
      <c r="A37" s="19"/>
      <c r="C37" s="19"/>
      <c r="D37" s="19"/>
      <c r="E37" s="19"/>
      <c r="F37" s="19"/>
      <c r="G37" s="19"/>
      <c r="H37" s="19"/>
    </row>
    <row r="38" spans="1:8" ht="13.5">
      <c r="A38" s="65"/>
      <c r="B38" s="19"/>
      <c r="C38" s="19"/>
      <c r="D38" s="19"/>
      <c r="E38" s="26"/>
      <c r="F38" s="26"/>
      <c r="G38" s="26"/>
      <c r="H38" s="26"/>
    </row>
    <row r="39" ht="12.75">
      <c r="A39" s="66"/>
    </row>
    <row r="40" ht="12.75">
      <c r="A40" s="67"/>
    </row>
  </sheetData>
  <mergeCells count="1">
    <mergeCell ref="A36:H36"/>
  </mergeCells>
  <printOptions/>
  <pageMargins left="0.77" right="0.75" top="1" bottom="1" header="0.5" footer="0.5"/>
  <pageSetup fitToHeight="1" fitToWidth="1" horizontalDpi="600" verticalDpi="600" orientation="portrait" scale="82" r:id="rId1"/>
  <headerFooter alignWithMargins="0">
    <oddFooter>&amp;CPage &amp;P</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4C5CAEE25D09B4F829B76E26E654F0D" ma:contentTypeVersion="1" ma:contentTypeDescription="Create a new document." ma:contentTypeScope="" ma:versionID="6c764c4051910a2bb8a9abe39836d71a">
  <xsd:schema xmlns:xsd="http://www.w3.org/2001/XMLSchema" xmlns:xs="http://www.w3.org/2001/XMLSchema" xmlns:p="http://schemas.microsoft.com/office/2006/metadata/properties" xmlns:ns2="03b56a23-12b6-478f-939b-a8431911d5e0" targetNamespace="http://schemas.microsoft.com/office/2006/metadata/properties" ma:root="true" ma:fieldsID="0484efc671969ed1f24b062323db5988" ns2:_="">
    <xsd:import namespace="03b56a23-12b6-478f-939b-a8431911d5e0"/>
    <xsd:element name="properties">
      <xsd:complexType>
        <xsd:sequence>
          <xsd:element name="documentManagement">
            <xsd:complexType>
              <xsd:all>
                <xsd:element ref="ns2:Main_x0020_Folder"/>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3b56a23-12b6-478f-939b-a8431911d5e0" elementFormDefault="qualified">
    <xsd:import namespace="http://schemas.microsoft.com/office/2006/documentManagement/types"/>
    <xsd:import namespace="http://schemas.microsoft.com/office/infopath/2007/PartnerControls"/>
    <xsd:element name="Main_x0020_Folder" ma:index="8" ma:displayName="Main Folder" ma:description="Assign this document to a Main Folder." ma:format="RadioButtons" ma:internalName="Main_x0020_Folder">
      <xsd:simpleType>
        <xsd:restriction base="dms:Choice">
          <xsd:enumeration value="Omnibus / Supplementals"/>
          <xsd:enumeration value="Financial Monitoring"/>
          <xsd:enumeration value="Budget Revisions / Ordinance Log"/>
          <xsd:enumeration value="Budget Enc Carryover / Reappropriation Request"/>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Additional inf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LongProperties xmlns="http://schemas.microsoft.com/office/2006/metadata/longProperties"/>
</file>

<file path=customXml/item4.xml><?xml version="1.0" encoding="utf-8"?>
<p:properties xmlns:p="http://schemas.microsoft.com/office/2006/metadata/properties" xmlns:xsi="http://www.w3.org/2001/XMLSchema-instance" xmlns:pc="http://schemas.microsoft.com/office/infopath/2007/PartnerControls">
  <documentManagement>
    <Main_x0020_Folder xmlns="03b56a23-12b6-478f-939b-a8431911d5e0">Omnibus / Supplementals</Main_x0020_Folder>
  </documentManagement>
</p:properties>
</file>

<file path=customXml/itemProps1.xml><?xml version="1.0" encoding="utf-8"?>
<ds:datastoreItem xmlns:ds="http://schemas.openxmlformats.org/officeDocument/2006/customXml" ds:itemID="{A070124E-5FE2-4C02-8C8B-520BF89BAC6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3b56a23-12b6-478f-939b-a8431911d5e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7CBE9AE-7A7E-472A-879C-B2A6866C62DB}">
  <ds:schemaRefs>
    <ds:schemaRef ds:uri="http://schemas.microsoft.com/sharepoint/v3/contenttype/forms"/>
  </ds:schemaRefs>
</ds:datastoreItem>
</file>

<file path=customXml/itemProps3.xml><?xml version="1.0" encoding="utf-8"?>
<ds:datastoreItem xmlns:ds="http://schemas.openxmlformats.org/officeDocument/2006/customXml" ds:itemID="{754785C9-ADC4-463A-9670-31B9C990EDF2}">
  <ds:schemaRefs>
    <ds:schemaRef ds:uri="http://schemas.microsoft.com/office/2006/metadata/longProperties"/>
  </ds:schemaRefs>
</ds:datastoreItem>
</file>

<file path=customXml/itemProps4.xml><?xml version="1.0" encoding="utf-8"?>
<ds:datastoreItem xmlns:ds="http://schemas.openxmlformats.org/officeDocument/2006/customXml" ds:itemID="{25ABC22E-1411-47CA-93A6-84A6B5442F81}">
  <ds:schemaRefs>
    <ds:schemaRef ds:uri="03b56a23-12b6-478f-939b-a8431911d5e0"/>
    <ds:schemaRef ds:uri="http://schemas.openxmlformats.org/package/2006/metadata/core-properties"/>
    <ds:schemaRef ds:uri="http://www.w3.org/XML/1998/namespace"/>
    <ds:schemaRef ds:uri="http://purl.org/dc/dcmitype/"/>
    <ds:schemaRef ds:uri="http://schemas.microsoft.com/office/infopath/2007/PartnerControls"/>
    <ds:schemaRef ds:uri="http://purl.org/dc/terms/"/>
    <ds:schemaRef ds:uri="http://schemas.microsoft.com/office/2006/documentManagement/types"/>
    <ds:schemaRef ds:uri="http://purl.org/dc/elements/1.1/"/>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Note: FN can be generated from Hyperion</dc:title>
  <dc:subject/>
  <dc:creator>Jos Mapranath</dc:creator>
  <cp:keywords/>
  <dc:description/>
  <cp:lastModifiedBy>Gilman, Kathy</cp:lastModifiedBy>
  <cp:lastPrinted>2014-04-14T18:10:37Z</cp:lastPrinted>
  <dcterms:created xsi:type="dcterms:W3CDTF">1999-06-02T23:29:55Z</dcterms:created>
  <dcterms:modified xsi:type="dcterms:W3CDTF">2014-04-14T18:10:58Z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ies>
</file>