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595" activeTab="0"/>
  </bookViews>
  <sheets>
    <sheet name="4thQuarter" sheetId="1" r:id="rId1"/>
  </sheets>
  <definedNames>
    <definedName name="_xlnm.Print_Area" localSheetId="0">'4thQuarter'!$A$3:$O$29</definedName>
  </definedNames>
  <calcPr fullCalcOnLoad="1"/>
</workbook>
</file>

<file path=xl/sharedStrings.xml><?xml version="1.0" encoding="utf-8"?>
<sst xmlns="http://schemas.openxmlformats.org/spreadsheetml/2006/main" count="131" uniqueCount="78">
  <si>
    <t>New Section</t>
  </si>
  <si>
    <t>Section</t>
  </si>
  <si>
    <t>Fund</t>
  </si>
  <si>
    <t>Appro</t>
  </si>
  <si>
    <t>Appro Name</t>
  </si>
  <si>
    <t>CI Code</t>
  </si>
  <si>
    <t>ShortCI</t>
  </si>
  <si>
    <t>Title</t>
  </si>
  <si>
    <t>Supplemental</t>
  </si>
  <si>
    <t>Budget Reappropriation</t>
  </si>
  <si>
    <t>Revenues</t>
  </si>
  <si>
    <t>FTEs</t>
  </si>
  <si>
    <t>2007TLPs</t>
  </si>
  <si>
    <t>0010</t>
  </si>
  <si>
    <t>Current Expense</t>
  </si>
  <si>
    <t>0180</t>
  </si>
  <si>
    <t>Business Relations and Economic Development</t>
  </si>
  <si>
    <t>0910</t>
  </si>
  <si>
    <t>Adult and Juvenile Detention</t>
  </si>
  <si>
    <t>BR01</t>
  </si>
  <si>
    <t>BR</t>
  </si>
  <si>
    <t>Fund Name</t>
  </si>
  <si>
    <t xml:space="preserve"> 2007 Fourth Quarter Omnibus Crosswalk</t>
  </si>
  <si>
    <t>2007Exp</t>
  </si>
  <si>
    <t>S401</t>
  </si>
  <si>
    <t>S4</t>
  </si>
  <si>
    <t>Loan-in Loan-out Correction</t>
  </si>
  <si>
    <t>0450</t>
  </si>
  <si>
    <t>Security Screeners</t>
  </si>
  <si>
    <t>0510</t>
  </si>
  <si>
    <t>Superior Court</t>
  </si>
  <si>
    <t>Trial Court Improvement Funds</t>
  </si>
  <si>
    <t>0654</t>
  </si>
  <si>
    <t>Salary and Wage Contingency</t>
  </si>
  <si>
    <t>0656</t>
  </si>
  <si>
    <t>Internal Support</t>
  </si>
  <si>
    <t>Annexation Incentive Reserve</t>
  </si>
  <si>
    <t>0670</t>
  </si>
  <si>
    <t>Assessments</t>
  </si>
  <si>
    <t>Attorney fees settlement</t>
  </si>
  <si>
    <t>0696</t>
  </si>
  <si>
    <t>Public Health and Emergency Medical Services CX Transfers</t>
  </si>
  <si>
    <t>4th Quarter CX Transfer to PH</t>
  </si>
  <si>
    <t>Overtime Deficit</t>
  </si>
  <si>
    <t>0950</t>
  </si>
  <si>
    <t>Office of the Public Defender</t>
  </si>
  <si>
    <t>S403</t>
  </si>
  <si>
    <t>Caseload Increase</t>
  </si>
  <si>
    <t>S404</t>
  </si>
  <si>
    <t>Assigned Counsel Payments</t>
  </si>
  <si>
    <t>1210</t>
  </si>
  <si>
    <t>Water and Land Resources Shared Services</t>
  </si>
  <si>
    <t>0741</t>
  </si>
  <si>
    <t>S402</t>
  </si>
  <si>
    <t>Radical Salmon Partnership</t>
  </si>
  <si>
    <t>1800</t>
  </si>
  <si>
    <t>Public Health</t>
  </si>
  <si>
    <t>0800</t>
  </si>
  <si>
    <t>Provision Assurance Consultant Contract</t>
  </si>
  <si>
    <t>2007 Marshall Islander (Marshallese) TB Outbreak Response</t>
  </si>
  <si>
    <t>4531</t>
  </si>
  <si>
    <t>I-NET Operations</t>
  </si>
  <si>
    <t>0490</t>
  </si>
  <si>
    <t>I-Net Operations</t>
  </si>
  <si>
    <t>Proviso Adjustment</t>
  </si>
  <si>
    <t>Current Expense Total</t>
  </si>
  <si>
    <t>Water and Land Resources Shared Services Total</t>
  </si>
  <si>
    <t>Public Health Total</t>
  </si>
  <si>
    <t>I-NET Operations Total</t>
  </si>
  <si>
    <t>Grand Total</t>
  </si>
  <si>
    <t>Labor contract/grievance impact/overtime</t>
  </si>
  <si>
    <t>Equipment Rental and Revolving</t>
  </si>
  <si>
    <t>0750</t>
  </si>
  <si>
    <t>Gas and Diesel Price Increases</t>
  </si>
  <si>
    <t>Motor Pool Equipment Rental and Revolving</t>
  </si>
  <si>
    <t>0780</t>
  </si>
  <si>
    <t>Equipment Rental and Revolving Total</t>
  </si>
  <si>
    <t>Motor Pool Equipment Rental and Revolving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</si>
</sst>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;0"/>
    <numFmt numFmtId="165" formatCode="_(* #,##0.0_);_(* \(#,##0.0\);_(* &quot;-&quot;??_);_(@_)"/>
    <numFmt numFmtId="166" formatCode="_(* #,##0_);_(* \(#,##0\);_(* &quot;-&quot;??_);_(@_)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b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2" borderId="0" xfId="0" applyFont="1" applyFill="1" applyAlignment="1">
      <alignment wrapText="1"/>
    </xf>
    <xf numFmtId="0" fontId="0" fillId="0" borderId="0" xfId="0" applyAlignment="1">
      <alignment horizontal="center"/>
    </xf>
    <xf numFmtId="166" fontId="0" fillId="0" borderId="0" xfId="15" applyNumberForma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15" applyNumberFormat="1" applyBorder="1" applyAlignment="1">
      <alignment/>
    </xf>
    <xf numFmtId="0" fontId="0" fillId="0" borderId="0" xfId="0" applyBorder="1" applyAlignment="1">
      <alignment horizontal="center"/>
    </xf>
    <xf numFmtId="0" fontId="2" fillId="3" borderId="1" xfId="20" applyFont="1" applyFill="1" applyBorder="1" applyAlignment="1">
      <alignment horizontal="center" wrapText="1"/>
      <protection/>
    </xf>
    <xf numFmtId="166" fontId="2" fillId="3" borderId="1" xfId="15" applyNumberFormat="1" applyFont="1" applyFill="1" applyBorder="1" applyAlignment="1">
      <alignment horizontal="right" wrapText="1"/>
    </xf>
    <xf numFmtId="0" fontId="1" fillId="0" borderId="1" xfId="19" applyFont="1" applyFill="1" applyBorder="1" applyAlignment="1">
      <alignment wrapText="1"/>
      <protection/>
    </xf>
    <xf numFmtId="0" fontId="5" fillId="0" borderId="1" xfId="19" applyNumberFormat="1" applyFont="1" applyFill="1" applyBorder="1" applyAlignment="1">
      <alignment wrapText="1"/>
      <protection/>
    </xf>
    <xf numFmtId="0" fontId="5" fillId="0" borderId="1" xfId="19" applyFont="1" applyFill="1" applyBorder="1" applyAlignment="1">
      <alignment wrapText="1"/>
      <protection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19" applyFont="1" applyFill="1" applyBorder="1" applyAlignment="1">
      <alignment horizontal="center" wrapText="1"/>
      <protection/>
    </xf>
    <xf numFmtId="0" fontId="3" fillId="0" borderId="0" xfId="0" applyFont="1" applyBorder="1" applyAlignment="1">
      <alignment horizontal="left"/>
    </xf>
    <xf numFmtId="0" fontId="2" fillId="3" borderId="1" xfId="20" applyFont="1" applyFill="1" applyBorder="1" applyAlignment="1">
      <alignment horizontal="left" wrapText="1"/>
      <protection/>
    </xf>
    <xf numFmtId="166" fontId="2" fillId="2" borderId="1" xfId="15" applyNumberFormat="1" applyFont="1" applyFill="1" applyBorder="1" applyAlignment="1">
      <alignment wrapText="1"/>
    </xf>
    <xf numFmtId="166" fontId="1" fillId="0" borderId="1" xfId="15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19" applyFont="1" applyFill="1" applyBorder="1" applyAlignment="1" quotePrefix="1">
      <alignment wrapText="1"/>
      <protection/>
    </xf>
    <xf numFmtId="166" fontId="0" fillId="0" borderId="1" xfId="15" applyNumberFormat="1" applyBorder="1" applyAlignment="1">
      <alignment/>
    </xf>
    <xf numFmtId="0" fontId="2" fillId="0" borderId="1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4thQuarter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workbookViewId="0" topLeftCell="A13">
      <selection activeCell="A3" sqref="A3:O29"/>
    </sheetView>
  </sheetViews>
  <sheetFormatPr defaultColWidth="9.140625" defaultRowHeight="12.75" outlineLevelRow="2"/>
  <cols>
    <col min="1" max="1" width="9.140625" style="2" customWidth="1"/>
    <col min="2" max="2" width="8.7109375" style="2" hidden="1" customWidth="1"/>
    <col min="3" max="3" width="8.57421875" style="0" hidden="1" customWidth="1"/>
    <col min="4" max="4" width="25.00390625" style="20" customWidth="1"/>
    <col min="5" max="5" width="7.57421875" style="0" customWidth="1"/>
    <col min="6" max="6" width="51.28125" style="0" customWidth="1"/>
    <col min="7" max="7" width="6.7109375" style="0" customWidth="1"/>
    <col min="8" max="8" width="10.57421875" style="0" hidden="1" customWidth="1"/>
    <col min="9" max="9" width="35.140625" style="0" customWidth="1"/>
    <col min="10" max="10" width="14.00390625" style="3" bestFit="1" customWidth="1"/>
    <col min="11" max="11" width="13.8515625" style="3" customWidth="1"/>
    <col min="12" max="12" width="16.8515625" style="3" customWidth="1"/>
    <col min="13" max="13" width="10.00390625" style="3" customWidth="1"/>
    <col min="14" max="14" width="9.57421875" style="3" bestFit="1" customWidth="1"/>
    <col min="15" max="15" width="11.140625" style="3" customWidth="1"/>
  </cols>
  <sheetData>
    <row r="1" ht="12.75">
      <c r="A1" s="13"/>
    </row>
    <row r="3" spans="1:14" ht="26.25">
      <c r="A3" s="16" t="s">
        <v>22</v>
      </c>
      <c r="B3" s="14"/>
      <c r="C3" s="4"/>
      <c r="D3" s="21"/>
      <c r="E3" s="5"/>
      <c r="F3" s="5"/>
      <c r="G3" s="5"/>
      <c r="H3" s="5"/>
      <c r="I3" s="5"/>
      <c r="J3" s="6"/>
      <c r="K3" s="6"/>
      <c r="L3" s="6"/>
      <c r="M3" s="6"/>
      <c r="N3" s="6"/>
    </row>
    <row r="4" spans="1:14" ht="12.75">
      <c r="A4" s="7"/>
      <c r="B4" s="7"/>
      <c r="C4" s="5"/>
      <c r="D4" s="22"/>
      <c r="E4" s="5"/>
      <c r="F4" s="5"/>
      <c r="G4" s="5"/>
      <c r="H4" s="5"/>
      <c r="I4" s="5"/>
      <c r="J4" s="6"/>
      <c r="K4" s="6"/>
      <c r="L4" s="6"/>
      <c r="M4" s="6"/>
      <c r="N4" s="6"/>
    </row>
    <row r="5" spans="1:14" ht="12.75">
      <c r="A5" s="7"/>
      <c r="B5" s="7"/>
      <c r="C5" s="5"/>
      <c r="D5" s="22"/>
      <c r="E5" s="5"/>
      <c r="F5" s="5"/>
      <c r="G5" s="5"/>
      <c r="H5" s="5"/>
      <c r="I5" s="5"/>
      <c r="J5" s="6"/>
      <c r="K5" s="6"/>
      <c r="L5" s="6"/>
      <c r="M5" s="6"/>
      <c r="N5" s="6"/>
    </row>
    <row r="6" spans="1:15" s="1" customFormat="1" ht="25.5">
      <c r="A6" s="8" t="s">
        <v>0</v>
      </c>
      <c r="B6" s="8" t="s">
        <v>1</v>
      </c>
      <c r="C6" s="8" t="s">
        <v>2</v>
      </c>
      <c r="D6" s="8" t="s">
        <v>21</v>
      </c>
      <c r="E6" s="17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9" t="s">
        <v>23</v>
      </c>
      <c r="K6" s="9" t="s">
        <v>8</v>
      </c>
      <c r="L6" s="9" t="s">
        <v>9</v>
      </c>
      <c r="M6" s="9" t="s">
        <v>10</v>
      </c>
      <c r="N6" s="9" t="s">
        <v>11</v>
      </c>
      <c r="O6" s="18" t="s">
        <v>12</v>
      </c>
    </row>
    <row r="7" spans="1:15" ht="12.75" outlineLevel="2">
      <c r="A7" s="15">
        <v>2</v>
      </c>
      <c r="B7" s="15">
        <v>19</v>
      </c>
      <c r="C7" s="10" t="s">
        <v>13</v>
      </c>
      <c r="D7" s="10" t="s">
        <v>14</v>
      </c>
      <c r="E7" s="10" t="s">
        <v>15</v>
      </c>
      <c r="F7" s="10" t="s">
        <v>16</v>
      </c>
      <c r="G7" s="10" t="s">
        <v>24</v>
      </c>
      <c r="H7" s="10" t="s">
        <v>25</v>
      </c>
      <c r="I7" s="10" t="s">
        <v>26</v>
      </c>
      <c r="J7" s="19">
        <v>25000</v>
      </c>
      <c r="K7" s="19">
        <v>25000</v>
      </c>
      <c r="L7" s="19">
        <v>0</v>
      </c>
      <c r="M7" s="19">
        <v>0</v>
      </c>
      <c r="N7" s="19">
        <v>0</v>
      </c>
      <c r="O7" s="19">
        <v>0</v>
      </c>
    </row>
    <row r="8" spans="1:15" ht="25.5" outlineLevel="2">
      <c r="A8" s="15">
        <v>3</v>
      </c>
      <c r="B8" s="15">
        <v>27</v>
      </c>
      <c r="C8" s="10" t="s">
        <v>13</v>
      </c>
      <c r="D8" s="10" t="s">
        <v>14</v>
      </c>
      <c r="E8" s="10" t="s">
        <v>27</v>
      </c>
      <c r="F8" s="10" t="s">
        <v>28</v>
      </c>
      <c r="G8" s="10" t="s">
        <v>24</v>
      </c>
      <c r="H8" s="10" t="s">
        <v>25</v>
      </c>
      <c r="I8" s="10" t="s">
        <v>70</v>
      </c>
      <c r="J8" s="19">
        <v>120199</v>
      </c>
      <c r="K8" s="19">
        <v>120199</v>
      </c>
      <c r="L8" s="19">
        <v>0</v>
      </c>
      <c r="M8" s="19">
        <v>0</v>
      </c>
      <c r="N8" s="19">
        <v>0</v>
      </c>
      <c r="O8" s="19">
        <v>0</v>
      </c>
    </row>
    <row r="9" spans="1:15" ht="12.75" outlineLevel="2">
      <c r="A9" s="15">
        <v>4</v>
      </c>
      <c r="B9" s="15">
        <v>31</v>
      </c>
      <c r="C9" s="10" t="s">
        <v>13</v>
      </c>
      <c r="D9" s="10" t="s">
        <v>14</v>
      </c>
      <c r="E9" s="10" t="s">
        <v>29</v>
      </c>
      <c r="F9" s="10" t="s">
        <v>30</v>
      </c>
      <c r="G9" s="10" t="s">
        <v>19</v>
      </c>
      <c r="H9" s="10" t="s">
        <v>20</v>
      </c>
      <c r="I9" s="10" t="s">
        <v>31</v>
      </c>
      <c r="J9" s="19">
        <v>130650</v>
      </c>
      <c r="K9" s="19">
        <v>0</v>
      </c>
      <c r="L9" s="19">
        <v>130650</v>
      </c>
      <c r="M9" s="19">
        <v>0</v>
      </c>
      <c r="N9" s="19">
        <v>0</v>
      </c>
      <c r="O9" s="19">
        <v>0</v>
      </c>
    </row>
    <row r="10" spans="1:15" ht="12.75" outlineLevel="2">
      <c r="A10" s="15">
        <v>5</v>
      </c>
      <c r="B10" s="15">
        <v>37</v>
      </c>
      <c r="C10" s="10" t="s">
        <v>13</v>
      </c>
      <c r="D10" s="10" t="s">
        <v>14</v>
      </c>
      <c r="E10" s="10" t="s">
        <v>32</v>
      </c>
      <c r="F10" s="10" t="s">
        <v>33</v>
      </c>
      <c r="G10" s="10" t="s">
        <v>24</v>
      </c>
      <c r="H10" s="10" t="s">
        <v>25</v>
      </c>
      <c r="I10" s="10" t="s">
        <v>33</v>
      </c>
      <c r="J10" s="19">
        <v>-609018</v>
      </c>
      <c r="K10" s="19">
        <v>-609018</v>
      </c>
      <c r="L10" s="19">
        <v>0</v>
      </c>
      <c r="M10" s="19">
        <v>0</v>
      </c>
      <c r="N10" s="19">
        <v>0</v>
      </c>
      <c r="O10" s="19">
        <v>0</v>
      </c>
    </row>
    <row r="11" spans="1:15" ht="12.75" outlineLevel="2">
      <c r="A11" s="15">
        <v>6</v>
      </c>
      <c r="B11" s="15">
        <v>39</v>
      </c>
      <c r="C11" s="10" t="s">
        <v>13</v>
      </c>
      <c r="D11" s="10" t="s">
        <v>14</v>
      </c>
      <c r="E11" s="10" t="s">
        <v>34</v>
      </c>
      <c r="F11" s="10" t="s">
        <v>35</v>
      </c>
      <c r="G11" s="10" t="s">
        <v>24</v>
      </c>
      <c r="H11" s="10" t="s">
        <v>25</v>
      </c>
      <c r="I11" s="10" t="s">
        <v>36</v>
      </c>
      <c r="J11" s="19">
        <v>-39000</v>
      </c>
      <c r="K11" s="19">
        <v>-39000</v>
      </c>
      <c r="L11" s="19">
        <v>0</v>
      </c>
      <c r="M11" s="19">
        <v>0</v>
      </c>
      <c r="N11" s="19">
        <v>0</v>
      </c>
      <c r="O11" s="19">
        <v>0</v>
      </c>
    </row>
    <row r="12" spans="1:15" ht="12.75" outlineLevel="2">
      <c r="A12" s="15">
        <v>7</v>
      </c>
      <c r="B12" s="15">
        <v>40</v>
      </c>
      <c r="C12" s="10" t="s">
        <v>13</v>
      </c>
      <c r="D12" s="10" t="s">
        <v>14</v>
      </c>
      <c r="E12" s="10" t="s">
        <v>37</v>
      </c>
      <c r="F12" s="10" t="s">
        <v>38</v>
      </c>
      <c r="G12" s="10" t="s">
        <v>24</v>
      </c>
      <c r="H12" s="10" t="s">
        <v>25</v>
      </c>
      <c r="I12" s="10" t="s">
        <v>39</v>
      </c>
      <c r="J12" s="19">
        <v>114679</v>
      </c>
      <c r="K12" s="19">
        <v>114679</v>
      </c>
      <c r="L12" s="19">
        <v>0</v>
      </c>
      <c r="M12" s="19">
        <v>0</v>
      </c>
      <c r="N12" s="19">
        <v>0</v>
      </c>
      <c r="O12" s="19">
        <v>0</v>
      </c>
    </row>
    <row r="13" spans="1:15" ht="25.5" outlineLevel="2">
      <c r="A13" s="15">
        <v>8</v>
      </c>
      <c r="B13" s="15">
        <v>43</v>
      </c>
      <c r="C13" s="10" t="s">
        <v>13</v>
      </c>
      <c r="D13" s="10" t="s">
        <v>14</v>
      </c>
      <c r="E13" s="10" t="s">
        <v>40</v>
      </c>
      <c r="F13" s="10" t="s">
        <v>41</v>
      </c>
      <c r="G13" s="10" t="s">
        <v>24</v>
      </c>
      <c r="H13" s="10" t="s">
        <v>25</v>
      </c>
      <c r="I13" s="10" t="s">
        <v>42</v>
      </c>
      <c r="J13" s="19">
        <v>291552</v>
      </c>
      <c r="K13" s="19">
        <v>291552</v>
      </c>
      <c r="L13" s="19">
        <v>0</v>
      </c>
      <c r="M13" s="19">
        <v>0</v>
      </c>
      <c r="N13" s="19">
        <v>0</v>
      </c>
      <c r="O13" s="19">
        <v>0</v>
      </c>
    </row>
    <row r="14" spans="1:15" ht="12.75" outlineLevel="2">
      <c r="A14" s="15">
        <v>9</v>
      </c>
      <c r="B14" s="15">
        <v>47</v>
      </c>
      <c r="C14" s="10" t="s">
        <v>13</v>
      </c>
      <c r="D14" s="10" t="s">
        <v>14</v>
      </c>
      <c r="E14" s="10" t="s">
        <v>17</v>
      </c>
      <c r="F14" s="10" t="s">
        <v>18</v>
      </c>
      <c r="G14" s="10" t="s">
        <v>24</v>
      </c>
      <c r="H14" s="10" t="s">
        <v>25</v>
      </c>
      <c r="I14" s="10" t="s">
        <v>43</v>
      </c>
      <c r="J14" s="19">
        <v>3151765</v>
      </c>
      <c r="K14" s="19">
        <v>3151765</v>
      </c>
      <c r="L14" s="19">
        <v>0</v>
      </c>
      <c r="M14" s="19">
        <v>900969</v>
      </c>
      <c r="N14" s="19">
        <v>0</v>
      </c>
      <c r="O14" s="19">
        <v>0</v>
      </c>
    </row>
    <row r="15" spans="1:15" ht="12.75" outlineLevel="2">
      <c r="A15" s="15">
        <v>10</v>
      </c>
      <c r="B15" s="15">
        <v>48</v>
      </c>
      <c r="C15" s="10" t="s">
        <v>13</v>
      </c>
      <c r="D15" s="10" t="s">
        <v>14</v>
      </c>
      <c r="E15" s="10" t="s">
        <v>44</v>
      </c>
      <c r="F15" s="10" t="s">
        <v>45</v>
      </c>
      <c r="G15" s="10" t="s">
        <v>46</v>
      </c>
      <c r="H15" s="10" t="s">
        <v>25</v>
      </c>
      <c r="I15" s="10" t="s">
        <v>47</v>
      </c>
      <c r="J15" s="19">
        <v>393207</v>
      </c>
      <c r="K15" s="19">
        <v>393207</v>
      </c>
      <c r="L15" s="19">
        <v>0</v>
      </c>
      <c r="M15" s="19">
        <v>0</v>
      </c>
      <c r="N15" s="19">
        <v>0</v>
      </c>
      <c r="O15" s="19">
        <v>0</v>
      </c>
    </row>
    <row r="16" spans="1:15" ht="12.75" outlineLevel="2">
      <c r="A16" s="15">
        <v>10</v>
      </c>
      <c r="B16" s="15">
        <v>48</v>
      </c>
      <c r="C16" s="10" t="s">
        <v>13</v>
      </c>
      <c r="D16" s="10" t="s">
        <v>14</v>
      </c>
      <c r="E16" s="10" t="s">
        <v>44</v>
      </c>
      <c r="F16" s="10" t="s">
        <v>45</v>
      </c>
      <c r="G16" s="10" t="s">
        <v>48</v>
      </c>
      <c r="H16" s="10" t="s">
        <v>25</v>
      </c>
      <c r="I16" s="10" t="s">
        <v>49</v>
      </c>
      <c r="J16" s="19">
        <v>274767</v>
      </c>
      <c r="K16" s="19">
        <v>274767</v>
      </c>
      <c r="L16" s="19">
        <v>0</v>
      </c>
      <c r="M16" s="19">
        <v>0</v>
      </c>
      <c r="N16" s="19">
        <v>0</v>
      </c>
      <c r="O16" s="19">
        <v>0</v>
      </c>
    </row>
    <row r="17" spans="1:15" ht="12.75" outlineLevel="1">
      <c r="A17" s="15"/>
      <c r="B17" s="15"/>
      <c r="C17" s="10"/>
      <c r="D17" s="11" t="s">
        <v>65</v>
      </c>
      <c r="E17" s="10"/>
      <c r="F17" s="10"/>
      <c r="G17" s="10"/>
      <c r="H17" s="10"/>
      <c r="I17" s="10"/>
      <c r="J17" s="19">
        <f aca="true" t="shared" si="0" ref="J17:O17">SUBTOTAL(9,J7:J16)</f>
        <v>3853801</v>
      </c>
      <c r="K17" s="19">
        <f t="shared" si="0"/>
        <v>3723151</v>
      </c>
      <c r="L17" s="19">
        <f t="shared" si="0"/>
        <v>130650</v>
      </c>
      <c r="M17" s="19">
        <f t="shared" si="0"/>
        <v>900969</v>
      </c>
      <c r="N17" s="19">
        <f t="shared" si="0"/>
        <v>0</v>
      </c>
      <c r="O17" s="19">
        <f t="shared" si="0"/>
        <v>0</v>
      </c>
    </row>
    <row r="18" spans="1:15" ht="25.5" outlineLevel="2">
      <c r="A18" s="15">
        <v>11</v>
      </c>
      <c r="B18" s="15">
        <v>72</v>
      </c>
      <c r="C18" s="10" t="s">
        <v>50</v>
      </c>
      <c r="D18" s="10" t="s">
        <v>51</v>
      </c>
      <c r="E18" s="10" t="s">
        <v>52</v>
      </c>
      <c r="F18" s="10" t="s">
        <v>51</v>
      </c>
      <c r="G18" s="10" t="s">
        <v>53</v>
      </c>
      <c r="H18" s="10" t="s">
        <v>25</v>
      </c>
      <c r="I18" s="10" t="s">
        <v>54</v>
      </c>
      <c r="J18" s="19">
        <v>90000</v>
      </c>
      <c r="K18" s="19">
        <v>90000</v>
      </c>
      <c r="L18" s="19">
        <v>0</v>
      </c>
      <c r="M18" s="19">
        <v>90000</v>
      </c>
      <c r="N18" s="19">
        <v>0</v>
      </c>
      <c r="O18" s="19">
        <v>0</v>
      </c>
    </row>
    <row r="19" spans="1:15" ht="38.25" outlineLevel="1">
      <c r="A19" s="15"/>
      <c r="B19" s="15"/>
      <c r="C19" s="10"/>
      <c r="D19" s="12" t="s">
        <v>66</v>
      </c>
      <c r="E19" s="10"/>
      <c r="F19" s="10"/>
      <c r="G19" s="10"/>
      <c r="H19" s="10"/>
      <c r="I19" s="10"/>
      <c r="J19" s="19">
        <f aca="true" t="shared" si="1" ref="J19:O19">SUBTOTAL(9,J18:J18)</f>
        <v>90000</v>
      </c>
      <c r="K19" s="19">
        <f t="shared" si="1"/>
        <v>90000</v>
      </c>
      <c r="L19" s="19">
        <f t="shared" si="1"/>
        <v>0</v>
      </c>
      <c r="M19" s="19">
        <f t="shared" si="1"/>
        <v>90000</v>
      </c>
      <c r="N19" s="19">
        <f t="shared" si="1"/>
        <v>0</v>
      </c>
      <c r="O19" s="19">
        <f t="shared" si="1"/>
        <v>0</v>
      </c>
    </row>
    <row r="20" spans="1:15" ht="25.5" outlineLevel="2">
      <c r="A20" s="15">
        <v>12</v>
      </c>
      <c r="B20" s="15">
        <v>83</v>
      </c>
      <c r="C20" s="10" t="s">
        <v>55</v>
      </c>
      <c r="D20" s="10" t="s">
        <v>56</v>
      </c>
      <c r="E20" s="10" t="s">
        <v>57</v>
      </c>
      <c r="F20" s="10" t="s">
        <v>56</v>
      </c>
      <c r="G20" s="10" t="s">
        <v>24</v>
      </c>
      <c r="H20" s="10" t="s">
        <v>25</v>
      </c>
      <c r="I20" s="10" t="s">
        <v>58</v>
      </c>
      <c r="J20" s="19">
        <v>125000</v>
      </c>
      <c r="K20" s="19">
        <v>125000</v>
      </c>
      <c r="L20" s="19">
        <v>0</v>
      </c>
      <c r="M20" s="19">
        <v>0</v>
      </c>
      <c r="N20" s="19">
        <v>0</v>
      </c>
      <c r="O20" s="19">
        <v>0</v>
      </c>
    </row>
    <row r="21" spans="1:15" ht="25.5" outlineLevel="2">
      <c r="A21" s="15">
        <v>12</v>
      </c>
      <c r="B21" s="15">
        <v>83</v>
      </c>
      <c r="C21" s="10" t="s">
        <v>55</v>
      </c>
      <c r="D21" s="10" t="s">
        <v>56</v>
      </c>
      <c r="E21" s="10" t="s">
        <v>57</v>
      </c>
      <c r="F21" s="10" t="s">
        <v>56</v>
      </c>
      <c r="G21" s="10" t="s">
        <v>53</v>
      </c>
      <c r="H21" s="10" t="s">
        <v>25</v>
      </c>
      <c r="I21" s="10" t="s">
        <v>59</v>
      </c>
      <c r="J21" s="19">
        <v>166552</v>
      </c>
      <c r="K21" s="19">
        <v>166552</v>
      </c>
      <c r="L21" s="19">
        <v>0</v>
      </c>
      <c r="M21" s="19">
        <v>0</v>
      </c>
      <c r="N21" s="19">
        <v>0</v>
      </c>
      <c r="O21" s="19">
        <v>0</v>
      </c>
    </row>
    <row r="22" spans="1:15" ht="12.75" outlineLevel="1">
      <c r="A22" s="15"/>
      <c r="B22" s="15"/>
      <c r="C22" s="10"/>
      <c r="D22" s="12" t="s">
        <v>67</v>
      </c>
      <c r="E22" s="10"/>
      <c r="F22" s="10"/>
      <c r="G22" s="10"/>
      <c r="H22" s="10"/>
      <c r="I22" s="10"/>
      <c r="J22" s="19">
        <f aca="true" t="shared" si="2" ref="J22:O22">SUBTOTAL(9,J20:J21)</f>
        <v>291552</v>
      </c>
      <c r="K22" s="19">
        <f t="shared" si="2"/>
        <v>291552</v>
      </c>
      <c r="L22" s="19">
        <f t="shared" si="2"/>
        <v>0</v>
      </c>
      <c r="M22" s="19">
        <f t="shared" si="2"/>
        <v>0</v>
      </c>
      <c r="N22" s="19">
        <f t="shared" si="2"/>
        <v>0</v>
      </c>
      <c r="O22" s="19">
        <f t="shared" si="2"/>
        <v>0</v>
      </c>
    </row>
    <row r="23" spans="1:15" ht="12.75" outlineLevel="2">
      <c r="A23" s="15">
        <v>13</v>
      </c>
      <c r="B23" s="15">
        <v>96</v>
      </c>
      <c r="C23" s="10" t="s">
        <v>60</v>
      </c>
      <c r="D23" s="10" t="s">
        <v>61</v>
      </c>
      <c r="E23" s="10" t="s">
        <v>62</v>
      </c>
      <c r="F23" s="10" t="s">
        <v>63</v>
      </c>
      <c r="G23" s="10" t="s">
        <v>48</v>
      </c>
      <c r="H23" s="10" t="s">
        <v>25</v>
      </c>
      <c r="I23" s="10" t="s">
        <v>64</v>
      </c>
      <c r="J23" s="19">
        <v>0.01</v>
      </c>
      <c r="K23" s="19">
        <v>0.01</v>
      </c>
      <c r="L23" s="19">
        <v>0</v>
      </c>
      <c r="M23" s="19">
        <v>0</v>
      </c>
      <c r="N23" s="19">
        <v>0</v>
      </c>
      <c r="O23" s="19">
        <v>0</v>
      </c>
    </row>
    <row r="24" spans="1:15" ht="12.75" outlineLevel="1">
      <c r="A24" s="15"/>
      <c r="B24" s="15"/>
      <c r="C24" s="10"/>
      <c r="D24" s="12" t="s">
        <v>68</v>
      </c>
      <c r="E24" s="10"/>
      <c r="F24" s="10"/>
      <c r="G24" s="10"/>
      <c r="H24" s="10"/>
      <c r="I24" s="10"/>
      <c r="J24" s="19">
        <f aca="true" t="shared" si="3" ref="J24:O24">SUBTOTAL(9,J23:J23)</f>
        <v>0.01</v>
      </c>
      <c r="K24" s="19">
        <f t="shared" si="3"/>
        <v>0.01</v>
      </c>
      <c r="L24" s="19">
        <f t="shared" si="3"/>
        <v>0</v>
      </c>
      <c r="M24" s="19">
        <f t="shared" si="3"/>
        <v>0</v>
      </c>
      <c r="N24" s="19">
        <f t="shared" si="3"/>
        <v>0</v>
      </c>
      <c r="O24" s="19">
        <f t="shared" si="3"/>
        <v>0</v>
      </c>
    </row>
    <row r="25" spans="1:15" ht="25.5" outlineLevel="2">
      <c r="A25" s="23">
        <v>14</v>
      </c>
      <c r="B25" s="23"/>
      <c r="C25" s="24"/>
      <c r="D25" s="25" t="s">
        <v>71</v>
      </c>
      <c r="E25" s="26" t="s">
        <v>72</v>
      </c>
      <c r="F25" s="10" t="s">
        <v>71</v>
      </c>
      <c r="G25" s="10" t="s">
        <v>24</v>
      </c>
      <c r="H25" s="24"/>
      <c r="I25" s="10" t="s">
        <v>73</v>
      </c>
      <c r="J25" s="27">
        <v>307379</v>
      </c>
      <c r="K25" s="27">
        <v>307379</v>
      </c>
      <c r="L25" s="19">
        <v>0</v>
      </c>
      <c r="M25" s="19">
        <v>0</v>
      </c>
      <c r="N25" s="19">
        <v>0</v>
      </c>
      <c r="O25" s="19">
        <v>0</v>
      </c>
    </row>
    <row r="26" spans="1:15" ht="25.5" outlineLevel="1">
      <c r="A26" s="23"/>
      <c r="B26" s="23"/>
      <c r="C26" s="24"/>
      <c r="D26" s="28" t="s">
        <v>76</v>
      </c>
      <c r="E26" s="26"/>
      <c r="F26" s="10"/>
      <c r="G26" s="10"/>
      <c r="H26" s="24"/>
      <c r="I26" s="10"/>
      <c r="J26" s="27">
        <f aca="true" t="shared" si="4" ref="J26:O26">SUBTOTAL(9,J25:J25)</f>
        <v>307379</v>
      </c>
      <c r="K26" s="27">
        <f t="shared" si="4"/>
        <v>307379</v>
      </c>
      <c r="L26" s="19">
        <f t="shared" si="4"/>
        <v>0</v>
      </c>
      <c r="M26" s="19">
        <f t="shared" si="4"/>
        <v>0</v>
      </c>
      <c r="N26" s="19">
        <f t="shared" si="4"/>
        <v>0</v>
      </c>
      <c r="O26" s="19">
        <f t="shared" si="4"/>
        <v>0</v>
      </c>
    </row>
    <row r="27" spans="1:15" ht="25.5" outlineLevel="2">
      <c r="A27" s="23">
        <v>15</v>
      </c>
      <c r="B27" s="23"/>
      <c r="C27" s="24"/>
      <c r="D27" s="25" t="s">
        <v>74</v>
      </c>
      <c r="E27" s="26" t="s">
        <v>75</v>
      </c>
      <c r="F27" s="10" t="s">
        <v>74</v>
      </c>
      <c r="G27" s="10" t="s">
        <v>24</v>
      </c>
      <c r="H27" s="24"/>
      <c r="I27" s="10" t="s">
        <v>73</v>
      </c>
      <c r="J27" s="27">
        <v>506797</v>
      </c>
      <c r="K27" s="27">
        <v>506797</v>
      </c>
      <c r="L27" s="19">
        <v>0</v>
      </c>
      <c r="M27" s="19">
        <v>0</v>
      </c>
      <c r="N27" s="19">
        <v>0</v>
      </c>
      <c r="O27" s="19">
        <v>0</v>
      </c>
    </row>
    <row r="28" spans="1:15" ht="38.25" outlineLevel="1">
      <c r="A28" s="23"/>
      <c r="B28" s="23"/>
      <c r="C28" s="24"/>
      <c r="D28" s="28" t="s">
        <v>77</v>
      </c>
      <c r="E28" s="26"/>
      <c r="F28" s="10"/>
      <c r="G28" s="10"/>
      <c r="H28" s="24"/>
      <c r="I28" s="10"/>
      <c r="J28" s="27">
        <f aca="true" t="shared" si="5" ref="J28:O28">SUBTOTAL(9,J27:J27)</f>
        <v>506797</v>
      </c>
      <c r="K28" s="27">
        <f t="shared" si="5"/>
        <v>506797</v>
      </c>
      <c r="L28" s="19">
        <f t="shared" si="5"/>
        <v>0</v>
      </c>
      <c r="M28" s="19">
        <f t="shared" si="5"/>
        <v>0</v>
      </c>
      <c r="N28" s="19">
        <f t="shared" si="5"/>
        <v>0</v>
      </c>
      <c r="O28" s="19">
        <f t="shared" si="5"/>
        <v>0</v>
      </c>
    </row>
    <row r="29" spans="1:15" ht="12.75">
      <c r="A29" s="23"/>
      <c r="B29" s="23"/>
      <c r="C29" s="24"/>
      <c r="D29" s="28" t="s">
        <v>69</v>
      </c>
      <c r="E29" s="26"/>
      <c r="F29" s="10"/>
      <c r="G29" s="10"/>
      <c r="H29" s="24"/>
      <c r="I29" s="10"/>
      <c r="J29" s="27">
        <f aca="true" t="shared" si="6" ref="J29:O29">SUBTOTAL(9,J7:J27)</f>
        <v>5049529.01</v>
      </c>
      <c r="K29" s="27">
        <f t="shared" si="6"/>
        <v>4918879.01</v>
      </c>
      <c r="L29" s="19">
        <f t="shared" si="6"/>
        <v>130650</v>
      </c>
      <c r="M29" s="19">
        <f t="shared" si="6"/>
        <v>990969</v>
      </c>
      <c r="N29" s="19">
        <f t="shared" si="6"/>
        <v>0</v>
      </c>
      <c r="O29" s="19">
        <f t="shared" si="6"/>
        <v>0</v>
      </c>
    </row>
  </sheetData>
  <printOptions/>
  <pageMargins left="0.47" right="0.37" top="0.74" bottom="0.76" header="0.5" footer="0.5"/>
  <pageSetup fitToHeight="5" fitToWidth="1" horizontalDpi="600" verticalDpi="600" orientation="landscape" paperSize="5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Masuo, Janet</cp:lastModifiedBy>
  <cp:lastPrinted>2007-11-21T20:23:29Z</cp:lastPrinted>
  <dcterms:created xsi:type="dcterms:W3CDTF">2007-08-09T16:01:13Z</dcterms:created>
  <dcterms:modified xsi:type="dcterms:W3CDTF">2007-11-29T18:36:59Z</dcterms:modified>
  <cp:category/>
  <cp:version/>
  <cp:contentType/>
  <cp:contentStatus/>
</cp:coreProperties>
</file>