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17" i="1" l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4" i="1"/>
  <c r="S12" i="1"/>
  <c r="S10" i="1"/>
  <c r="S3" i="1"/>
  <c r="S2" i="1"/>
  <c r="S5" i="1"/>
  <c r="Q10" i="1"/>
  <c r="Q15" i="1" s="1"/>
  <c r="P10" i="1"/>
  <c r="P15" i="1" s="1"/>
  <c r="O10" i="1"/>
  <c r="O15" i="1" s="1"/>
  <c r="N10" i="1"/>
  <c r="N15" i="1" s="1"/>
  <c r="M10" i="1"/>
  <c r="M11" i="1" s="1"/>
  <c r="N11" i="1" l="1"/>
  <c r="M15" i="1"/>
  <c r="O11" i="1"/>
  <c r="P11" i="1"/>
  <c r="Q11" i="1"/>
  <c r="K15" i="1"/>
  <c r="J15" i="1"/>
  <c r="I15" i="1"/>
  <c r="H15" i="1"/>
  <c r="G15" i="1"/>
  <c r="C15" i="1"/>
  <c r="B15" i="1"/>
  <c r="K11" i="1"/>
  <c r="J11" i="1"/>
  <c r="I11" i="1"/>
  <c r="C11" i="1"/>
  <c r="B11" i="1"/>
  <c r="L10" i="1"/>
  <c r="L15" i="1" s="1"/>
  <c r="K10" i="1"/>
  <c r="J10" i="1"/>
  <c r="I10" i="1"/>
  <c r="H10" i="1"/>
  <c r="H11" i="1" s="1"/>
  <c r="G10" i="1"/>
  <c r="G11" i="1" s="1"/>
  <c r="F10" i="1"/>
  <c r="F15" i="1" s="1"/>
  <c r="E10" i="1"/>
  <c r="E15" i="1" s="1"/>
  <c r="D10" i="1"/>
  <c r="D15" i="1" s="1"/>
  <c r="C10" i="1"/>
  <c r="B10" i="1"/>
  <c r="D11" i="1" l="1"/>
  <c r="L11" i="1"/>
  <c r="E11" i="1"/>
  <c r="F11" i="1"/>
</calcChain>
</file>

<file path=xl/sharedStrings.xml><?xml version="1.0" encoding="utf-8"?>
<sst xmlns="http://schemas.openxmlformats.org/spreadsheetml/2006/main" count="32" uniqueCount="32">
  <si>
    <t>2014/15</t>
  </si>
  <si>
    <t>Commercial</t>
  </si>
  <si>
    <t>Condominium</t>
  </si>
  <si>
    <t>Other</t>
  </si>
  <si>
    <t>Residential</t>
  </si>
  <si>
    <t>Unknown</t>
  </si>
  <si>
    <t>Business Personal Property</t>
  </si>
  <si>
    <t>Appeals Summary</t>
  </si>
  <si>
    <t>Mobile Homes</t>
  </si>
  <si>
    <t>Floating Homes</t>
  </si>
  <si>
    <t>2013/14</t>
  </si>
  <si>
    <t>2012/13</t>
  </si>
  <si>
    <t>2011/12</t>
  </si>
  <si>
    <t>2010/11</t>
  </si>
  <si>
    <t>2009/10</t>
  </si>
  <si>
    <t>2008/9</t>
  </si>
  <si>
    <t>Total appeals heard/to hear</t>
  </si>
  <si>
    <t>2007/8</t>
  </si>
  <si>
    <t>2006/7</t>
  </si>
  <si>
    <t>2005/6</t>
  </si>
  <si>
    <t>2004/5</t>
  </si>
  <si>
    <t>Percent heard to date</t>
  </si>
  <si>
    <t>Percent of filed to hear</t>
  </si>
  <si>
    <t>Total filed appeals to process</t>
  </si>
  <si>
    <t>2003/4</t>
  </si>
  <si>
    <t>Decisions Issued by the Board</t>
  </si>
  <si>
    <t>2002/3</t>
  </si>
  <si>
    <t>2001/2</t>
  </si>
  <si>
    <t>2000/1</t>
  </si>
  <si>
    <t>1999/2000</t>
  </si>
  <si>
    <t>Average</t>
  </si>
  <si>
    <t>Percent of Residential Appeals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</si>
</sst>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10" fontId="0" fillId="0" borderId="0" xfId="2" applyNumberFormat="1" applyFont="1"/>
    <xf numFmtId="9" fontId="0" fillId="0" borderId="0" xfId="2" applyNumberFormat="1" applyFont="1"/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164" fontId="3" fillId="0" borderId="0" xfId="1" applyNumberFormat="1" applyFont="1"/>
    <xf numFmtId="165" fontId="0" fillId="0" borderId="0" xfId="2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164" fontId="5" fillId="0" borderId="0" xfId="1" applyNumberFormat="1" applyFont="1"/>
    <xf numFmtId="164" fontId="6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workbookViewId="0">
      <selection activeCell="C19" sqref="C19"/>
    </sheetView>
  </sheetViews>
  <sheetFormatPr defaultRowHeight="15" x14ac:dyDescent="0.25"/>
  <cols>
    <col min="1" max="1" width="38" bestFit="1" customWidth="1"/>
    <col min="2" max="7" width="12" bestFit="1" customWidth="1"/>
    <col min="8" max="8" width="11.85546875" bestFit="1" customWidth="1"/>
    <col min="9" max="16" width="10.42578125" bestFit="1" customWidth="1"/>
    <col min="17" max="17" width="11.42578125" customWidth="1"/>
    <col min="18" max="18" width="5.7109375" customWidth="1"/>
    <col min="19" max="19" width="10" bestFit="1" customWidth="1"/>
  </cols>
  <sheetData>
    <row r="1" spans="1:19" s="14" customFormat="1" ht="18.75" x14ac:dyDescent="0.3">
      <c r="A1" s="11" t="s">
        <v>7</v>
      </c>
      <c r="B1" s="12" t="s">
        <v>0</v>
      </c>
      <c r="C1" s="12" t="s">
        <v>10</v>
      </c>
      <c r="D1" s="12" t="s">
        <v>11</v>
      </c>
      <c r="E1" s="12" t="s">
        <v>12</v>
      </c>
      <c r="F1" s="12" t="s">
        <v>13</v>
      </c>
      <c r="G1" s="12" t="s">
        <v>14</v>
      </c>
      <c r="H1" s="12" t="s">
        <v>15</v>
      </c>
      <c r="I1" s="12" t="s">
        <v>17</v>
      </c>
      <c r="J1" s="12" t="s">
        <v>18</v>
      </c>
      <c r="K1" s="12" t="s">
        <v>19</v>
      </c>
      <c r="L1" s="12" t="s">
        <v>20</v>
      </c>
      <c r="M1" s="12" t="s">
        <v>24</v>
      </c>
      <c r="N1" s="12" t="s">
        <v>26</v>
      </c>
      <c r="O1" s="12" t="s">
        <v>27</v>
      </c>
      <c r="P1" s="12" t="s">
        <v>28</v>
      </c>
      <c r="Q1" s="13" t="s">
        <v>29</v>
      </c>
      <c r="R1" s="12"/>
      <c r="S1" s="12" t="s">
        <v>30</v>
      </c>
    </row>
    <row r="2" spans="1:19" x14ac:dyDescent="0.25">
      <c r="A2" t="s">
        <v>1</v>
      </c>
      <c r="B2" s="1">
        <v>1873</v>
      </c>
      <c r="C2" s="1">
        <v>1661</v>
      </c>
      <c r="D2" s="1">
        <v>1921</v>
      </c>
      <c r="E2" s="1">
        <v>2290</v>
      </c>
      <c r="F2" s="1">
        <v>2355</v>
      </c>
      <c r="G2" s="1">
        <v>3015</v>
      </c>
      <c r="H2" s="1">
        <v>2052</v>
      </c>
      <c r="I2" s="1">
        <v>998</v>
      </c>
      <c r="J2" s="1">
        <v>1183</v>
      </c>
      <c r="K2" s="1">
        <v>1105</v>
      </c>
      <c r="L2" s="1">
        <v>1234</v>
      </c>
      <c r="M2" s="1">
        <v>1631</v>
      </c>
      <c r="N2" s="1">
        <v>1388</v>
      </c>
      <c r="O2" s="1">
        <v>1355</v>
      </c>
      <c r="P2" s="1">
        <v>893</v>
      </c>
      <c r="Q2" s="1">
        <v>755</v>
      </c>
      <c r="R2" s="1"/>
      <c r="S2" s="6">
        <f t="shared" ref="S2:S3" si="0">AVERAGE(B2:Q2)</f>
        <v>1606.8125</v>
      </c>
    </row>
    <row r="3" spans="1:19" x14ac:dyDescent="0.25">
      <c r="A3" t="s">
        <v>2</v>
      </c>
      <c r="B3" s="1">
        <v>725</v>
      </c>
      <c r="C3" s="1">
        <v>249</v>
      </c>
      <c r="D3" s="1">
        <v>382</v>
      </c>
      <c r="E3" s="1">
        <v>626</v>
      </c>
      <c r="F3" s="1">
        <v>1113</v>
      </c>
      <c r="G3" s="1">
        <v>770</v>
      </c>
      <c r="H3" s="1">
        <v>887</v>
      </c>
      <c r="I3" s="1">
        <v>227</v>
      </c>
      <c r="J3" s="1">
        <v>47</v>
      </c>
      <c r="K3" s="1">
        <v>88</v>
      </c>
      <c r="L3" s="1">
        <v>179</v>
      </c>
      <c r="M3" s="1">
        <v>585</v>
      </c>
      <c r="N3" s="1">
        <v>296</v>
      </c>
      <c r="O3" s="1">
        <v>133</v>
      </c>
      <c r="P3" s="1">
        <v>184</v>
      </c>
      <c r="Q3" s="1">
        <v>112</v>
      </c>
      <c r="R3" s="1"/>
      <c r="S3" s="6">
        <f t="shared" si="0"/>
        <v>412.6875</v>
      </c>
    </row>
    <row r="4" spans="1:19" x14ac:dyDescent="0.25">
      <c r="A4" t="s">
        <v>3</v>
      </c>
      <c r="B4" s="1">
        <v>0</v>
      </c>
      <c r="C4" s="1">
        <v>0</v>
      </c>
      <c r="D4" s="1">
        <v>0</v>
      </c>
      <c r="E4" s="1">
        <v>1</v>
      </c>
      <c r="F4" s="1">
        <v>0</v>
      </c>
      <c r="G4" s="1">
        <v>0</v>
      </c>
      <c r="H4" s="1">
        <v>0</v>
      </c>
      <c r="I4" s="1">
        <v>0</v>
      </c>
      <c r="J4" s="1">
        <v>1</v>
      </c>
      <c r="K4" s="1">
        <v>0</v>
      </c>
      <c r="L4" s="1">
        <v>0</v>
      </c>
      <c r="M4" s="1">
        <v>0</v>
      </c>
      <c r="N4" s="1">
        <v>0</v>
      </c>
      <c r="O4" s="1">
        <v>5</v>
      </c>
      <c r="P4" s="1">
        <v>0</v>
      </c>
      <c r="Q4" s="1">
        <v>0</v>
      </c>
      <c r="R4" s="1"/>
    </row>
    <row r="5" spans="1:19" ht="21" x14ac:dyDescent="0.35">
      <c r="A5" s="8" t="s">
        <v>4</v>
      </c>
      <c r="B5" s="9">
        <v>3789</v>
      </c>
      <c r="C5" s="9">
        <v>1788</v>
      </c>
      <c r="D5" s="9">
        <v>1495</v>
      </c>
      <c r="E5" s="9">
        <v>2674</v>
      </c>
      <c r="F5" s="9">
        <v>3008</v>
      </c>
      <c r="G5" s="9">
        <v>2544</v>
      </c>
      <c r="H5" s="9">
        <v>7887</v>
      </c>
      <c r="I5" s="9">
        <v>1752</v>
      </c>
      <c r="J5" s="9">
        <v>1099</v>
      </c>
      <c r="K5" s="9">
        <v>1730</v>
      </c>
      <c r="L5" s="9">
        <v>2396</v>
      </c>
      <c r="M5" s="9">
        <v>3263</v>
      </c>
      <c r="N5" s="9">
        <v>4099</v>
      </c>
      <c r="O5" s="9">
        <v>3510</v>
      </c>
      <c r="P5" s="9">
        <v>2580</v>
      </c>
      <c r="Q5" s="9">
        <v>2304</v>
      </c>
      <c r="R5" s="9"/>
      <c r="S5" s="7">
        <f>AVERAGE(B5:Q5)</f>
        <v>2869.875</v>
      </c>
    </row>
    <row r="6" spans="1:19" x14ac:dyDescent="0.25">
      <c r="A6" t="s">
        <v>5</v>
      </c>
      <c r="B6" s="1">
        <v>2</v>
      </c>
      <c r="C6" s="1">
        <v>3</v>
      </c>
      <c r="D6" s="1">
        <v>2</v>
      </c>
      <c r="E6" s="1">
        <v>3</v>
      </c>
      <c r="F6" s="1">
        <v>2</v>
      </c>
      <c r="G6" s="1">
        <v>2</v>
      </c>
      <c r="H6" s="1">
        <v>1</v>
      </c>
      <c r="I6" s="1">
        <v>1</v>
      </c>
      <c r="J6" s="1">
        <v>1</v>
      </c>
      <c r="K6" s="1">
        <v>2</v>
      </c>
      <c r="L6" s="1">
        <v>0</v>
      </c>
      <c r="M6" s="1">
        <v>5</v>
      </c>
      <c r="N6" s="1">
        <v>4</v>
      </c>
      <c r="O6" s="1">
        <v>4</v>
      </c>
      <c r="P6" s="1">
        <v>0</v>
      </c>
      <c r="Q6" s="1">
        <v>0</v>
      </c>
      <c r="R6" s="1"/>
    </row>
    <row r="7" spans="1:19" x14ac:dyDescent="0.25">
      <c r="A7" t="s">
        <v>8</v>
      </c>
      <c r="B7" s="1">
        <v>2</v>
      </c>
      <c r="C7" s="1">
        <v>2</v>
      </c>
      <c r="D7" s="1">
        <v>2</v>
      </c>
      <c r="E7" s="1">
        <v>29</v>
      </c>
      <c r="F7" s="1">
        <v>8</v>
      </c>
      <c r="G7" s="1">
        <v>31</v>
      </c>
      <c r="H7" s="1">
        <v>26</v>
      </c>
      <c r="I7" s="1">
        <v>0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/>
    </row>
    <row r="8" spans="1:19" x14ac:dyDescent="0.25">
      <c r="A8" t="s">
        <v>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/>
    </row>
    <row r="9" spans="1:19" x14ac:dyDescent="0.25">
      <c r="A9" t="s">
        <v>6</v>
      </c>
      <c r="B9" s="1">
        <v>48</v>
      </c>
      <c r="C9" s="1">
        <v>1</v>
      </c>
      <c r="D9" s="1">
        <v>0</v>
      </c>
      <c r="E9" s="1">
        <v>0</v>
      </c>
      <c r="F9" s="1">
        <v>4</v>
      </c>
      <c r="G9" s="1">
        <v>2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/>
    </row>
    <row r="10" spans="1:19" x14ac:dyDescent="0.25">
      <c r="A10" s="2" t="s">
        <v>16</v>
      </c>
      <c r="B10" s="3">
        <f>SUM(B2:B9)</f>
        <v>6439</v>
      </c>
      <c r="C10" s="3">
        <f>SUM(C2:C9)</f>
        <v>3704</v>
      </c>
      <c r="D10" s="3">
        <f t="shared" ref="D10:L10" si="1">SUM(D2:D9)</f>
        <v>3802</v>
      </c>
      <c r="E10" s="3">
        <f t="shared" si="1"/>
        <v>5623</v>
      </c>
      <c r="F10" s="3">
        <f t="shared" si="1"/>
        <v>6490</v>
      </c>
      <c r="G10" s="3">
        <f t="shared" si="1"/>
        <v>6364</v>
      </c>
      <c r="H10" s="3">
        <f t="shared" si="1"/>
        <v>10855</v>
      </c>
      <c r="I10" s="3">
        <f t="shared" si="1"/>
        <v>2978</v>
      </c>
      <c r="J10" s="3">
        <f t="shared" si="1"/>
        <v>2332</v>
      </c>
      <c r="K10" s="3">
        <f t="shared" si="1"/>
        <v>2925</v>
      </c>
      <c r="L10" s="3">
        <f t="shared" si="1"/>
        <v>3809</v>
      </c>
      <c r="M10" s="3">
        <f t="shared" ref="M10:Q10" si="2">SUM(M2:M9)</f>
        <v>5484</v>
      </c>
      <c r="N10" s="3">
        <f t="shared" si="2"/>
        <v>5787</v>
      </c>
      <c r="O10" s="3">
        <f t="shared" si="2"/>
        <v>5007</v>
      </c>
      <c r="P10" s="3">
        <f t="shared" si="2"/>
        <v>3657</v>
      </c>
      <c r="Q10" s="3">
        <f t="shared" si="2"/>
        <v>3171</v>
      </c>
      <c r="R10" s="3"/>
      <c r="S10" s="6">
        <f>AVERAGE(B10:Q10)</f>
        <v>4901.6875</v>
      </c>
    </row>
    <row r="11" spans="1:19" x14ac:dyDescent="0.25">
      <c r="A11" t="s">
        <v>22</v>
      </c>
      <c r="B11" s="4">
        <f t="shared" ref="B11:L11" si="3">B10/B12</f>
        <v>0.96710723941123455</v>
      </c>
      <c r="C11" s="4">
        <f t="shared" si="3"/>
        <v>0.74692478322242384</v>
      </c>
      <c r="D11" s="4">
        <f t="shared" si="3"/>
        <v>0.74199843871975024</v>
      </c>
      <c r="E11" s="4">
        <f t="shared" si="3"/>
        <v>0.77999722569010954</v>
      </c>
      <c r="F11" s="4">
        <f t="shared" si="3"/>
        <v>0.84582301576958163</v>
      </c>
      <c r="G11" s="4">
        <f t="shared" si="3"/>
        <v>0.75761904761904764</v>
      </c>
      <c r="H11" s="4">
        <f t="shared" si="3"/>
        <v>0.81335231530046459</v>
      </c>
      <c r="I11" s="4">
        <f t="shared" si="3"/>
        <v>0.78347803209681666</v>
      </c>
      <c r="J11" s="4">
        <f t="shared" si="3"/>
        <v>0.73264216148287775</v>
      </c>
      <c r="K11" s="4">
        <f t="shared" si="3"/>
        <v>0.71585903083700442</v>
      </c>
      <c r="L11" s="4">
        <f t="shared" si="3"/>
        <v>0.69355426074289872</v>
      </c>
      <c r="M11" s="4">
        <f t="shared" ref="M11" si="4">M10/M12</f>
        <v>0.70011489850631947</v>
      </c>
      <c r="N11" s="4">
        <f t="shared" ref="N11" si="5">N10/N12</f>
        <v>0.74002557544757031</v>
      </c>
      <c r="O11" s="4">
        <f t="shared" ref="O11" si="6">O10/O12</f>
        <v>0.7403519148306964</v>
      </c>
      <c r="P11" s="4">
        <f t="shared" ref="P11" si="7">P10/P12</f>
        <v>0.64874933475252794</v>
      </c>
      <c r="Q11" s="4">
        <f t="shared" ref="Q11" si="8">Q10/Q12</f>
        <v>0.70733883560115995</v>
      </c>
      <c r="R11" s="4"/>
    </row>
    <row r="12" spans="1:19" s="14" customFormat="1" ht="18.75" x14ac:dyDescent="0.3">
      <c r="A12" s="15" t="s">
        <v>23</v>
      </c>
      <c r="B12" s="16">
        <v>6658</v>
      </c>
      <c r="C12" s="16">
        <v>4959</v>
      </c>
      <c r="D12" s="16">
        <v>5124</v>
      </c>
      <c r="E12" s="16">
        <v>7209</v>
      </c>
      <c r="F12" s="16">
        <v>7673</v>
      </c>
      <c r="G12" s="16">
        <v>8400</v>
      </c>
      <c r="H12" s="16">
        <v>13346</v>
      </c>
      <c r="I12" s="16">
        <v>3801</v>
      </c>
      <c r="J12" s="16">
        <v>3183</v>
      </c>
      <c r="K12" s="16">
        <v>4086</v>
      </c>
      <c r="L12" s="16">
        <v>5492</v>
      </c>
      <c r="M12" s="16">
        <v>7833</v>
      </c>
      <c r="N12" s="16">
        <v>7820</v>
      </c>
      <c r="O12" s="16">
        <v>6763</v>
      </c>
      <c r="P12" s="16">
        <v>5637</v>
      </c>
      <c r="Q12" s="16">
        <v>4483</v>
      </c>
      <c r="R12" s="16"/>
      <c r="S12" s="17">
        <f>AVERAGE(B12:Q12)</f>
        <v>6404.1875</v>
      </c>
    </row>
    <row r="14" spans="1:19" x14ac:dyDescent="0.25">
      <c r="A14" s="2" t="s">
        <v>25</v>
      </c>
      <c r="B14" s="3">
        <v>285</v>
      </c>
      <c r="C14" s="3">
        <v>3560</v>
      </c>
      <c r="D14" s="3">
        <v>3802</v>
      </c>
      <c r="E14" s="3">
        <v>5623</v>
      </c>
      <c r="F14" s="3">
        <v>6490</v>
      </c>
      <c r="G14" s="3">
        <v>6364</v>
      </c>
      <c r="H14" s="3">
        <v>10855</v>
      </c>
      <c r="I14" s="3">
        <v>2978</v>
      </c>
      <c r="J14" s="3">
        <v>2332</v>
      </c>
      <c r="K14" s="3">
        <v>2925</v>
      </c>
      <c r="L14" s="3">
        <v>3809</v>
      </c>
      <c r="M14" s="3">
        <v>5484</v>
      </c>
      <c r="N14" s="3">
        <v>5787</v>
      </c>
      <c r="O14" s="3">
        <v>5007</v>
      </c>
      <c r="P14" s="3">
        <v>3657</v>
      </c>
      <c r="Q14" s="3">
        <v>3171</v>
      </c>
      <c r="R14" s="3"/>
      <c r="S14" s="6">
        <f>AVERAGE(B14:Q14)</f>
        <v>4508.0625</v>
      </c>
    </row>
    <row r="15" spans="1:19" x14ac:dyDescent="0.25">
      <c r="A15" t="s">
        <v>21</v>
      </c>
      <c r="B15" s="4">
        <f t="shared" ref="B15:L15" si="9">B14/B10</f>
        <v>4.4261531293679143E-2</v>
      </c>
      <c r="C15" s="4">
        <f t="shared" si="9"/>
        <v>0.9611231101511879</v>
      </c>
      <c r="D15" s="5">
        <f t="shared" si="9"/>
        <v>1</v>
      </c>
      <c r="E15" s="5">
        <f t="shared" si="9"/>
        <v>1</v>
      </c>
      <c r="F15" s="5">
        <f t="shared" si="9"/>
        <v>1</v>
      </c>
      <c r="G15" s="5">
        <f t="shared" si="9"/>
        <v>1</v>
      </c>
      <c r="H15" s="5">
        <f t="shared" si="9"/>
        <v>1</v>
      </c>
      <c r="I15" s="5">
        <f t="shared" si="9"/>
        <v>1</v>
      </c>
      <c r="J15" s="5">
        <f t="shared" si="9"/>
        <v>1</v>
      </c>
      <c r="K15" s="5">
        <f t="shared" si="9"/>
        <v>1</v>
      </c>
      <c r="L15" s="5">
        <f t="shared" si="9"/>
        <v>1</v>
      </c>
      <c r="M15" s="5">
        <f t="shared" ref="M15" si="10">M14/M10</f>
        <v>1</v>
      </c>
      <c r="N15" s="5">
        <f t="shared" ref="N15" si="11">N14/N10</f>
        <v>1</v>
      </c>
      <c r="O15" s="5">
        <f t="shared" ref="O15" si="12">O14/O10</f>
        <v>1</v>
      </c>
      <c r="P15" s="5">
        <f t="shared" ref="P15" si="13">P14/P10</f>
        <v>1</v>
      </c>
      <c r="Q15" s="5">
        <f t="shared" ref="Q15" si="14">Q14/Q10</f>
        <v>1</v>
      </c>
      <c r="R15" s="5"/>
    </row>
    <row r="17" spans="1:19" x14ac:dyDescent="0.25">
      <c r="A17" t="s">
        <v>31</v>
      </c>
      <c r="B17" s="10">
        <f>B5/B10</f>
        <v>0.58844541077807111</v>
      </c>
      <c r="C17" s="10">
        <f t="shared" ref="C17:S17" si="15">C5/C10</f>
        <v>0.48272138228941686</v>
      </c>
      <c r="D17" s="10">
        <f t="shared" si="15"/>
        <v>0.39321409784324041</v>
      </c>
      <c r="E17" s="10">
        <f t="shared" si="15"/>
        <v>0.47554686110617106</v>
      </c>
      <c r="F17" s="10">
        <f t="shared" si="15"/>
        <v>0.46348228043143297</v>
      </c>
      <c r="G17" s="10">
        <f t="shared" si="15"/>
        <v>0.39974858579509742</v>
      </c>
      <c r="H17" s="10">
        <f t="shared" si="15"/>
        <v>0.72657761400276366</v>
      </c>
      <c r="I17" s="10">
        <f t="shared" si="15"/>
        <v>0.58831430490261916</v>
      </c>
      <c r="J17" s="10">
        <f t="shared" si="15"/>
        <v>0.47126929674099488</v>
      </c>
      <c r="K17" s="10">
        <f t="shared" si="15"/>
        <v>0.59145299145299146</v>
      </c>
      <c r="L17" s="10">
        <f t="shared" si="15"/>
        <v>0.6290364925177212</v>
      </c>
      <c r="M17" s="10">
        <f t="shared" si="15"/>
        <v>0.59500364697301245</v>
      </c>
      <c r="N17" s="10">
        <f t="shared" si="15"/>
        <v>0.70831173319509244</v>
      </c>
      <c r="O17" s="10">
        <f t="shared" si="15"/>
        <v>0.70101857399640499</v>
      </c>
      <c r="P17" s="10">
        <f t="shared" si="15"/>
        <v>0.7054963084495488</v>
      </c>
      <c r="Q17" s="10">
        <f t="shared" si="15"/>
        <v>0.72658467360454115</v>
      </c>
      <c r="R17" s="10"/>
      <c r="S17" s="10">
        <f t="shared" si="15"/>
        <v>0.58548714090810561</v>
      </c>
    </row>
  </sheetData>
  <pageMargins left="0.45" right="0.45" top="0.75" bottom="0.75" header="0.3" footer="0.3"/>
  <pageSetup paperSize="17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King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Neal</dc:creator>
  <cp:lastModifiedBy>Steadman, Marka</cp:lastModifiedBy>
  <cp:lastPrinted>2015-01-12T18:28:19Z</cp:lastPrinted>
  <dcterms:created xsi:type="dcterms:W3CDTF">2015-01-07T21:22:34Z</dcterms:created>
  <dcterms:modified xsi:type="dcterms:W3CDTF">2015-01-12T18:33:46Z</dcterms:modified>
</cp:coreProperties>
</file>